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790" activeTab="0"/>
  </bookViews>
  <sheets>
    <sheet name="GENERAL INFO" sheetId="1" r:id="rId1"/>
    <sheet name="SALARIES " sheetId="2" r:id="rId2"/>
    <sheet name="NON-SALARY COSTS" sheetId="3" r:id="rId3"/>
    <sheet name="SUMMARY" sheetId="4" r:id="rId4"/>
  </sheets>
  <definedNames>
    <definedName name="_xlnm.Print_Titles" localSheetId="2">'NON-SALARY COSTS'!$A:$A,'NON-SALARY COSTS'!#REF!</definedName>
    <definedName name="_xlnm.Print_Titles" localSheetId="1">'SALARIES '!$A:$F,'SALARIES '!$1:$1</definedName>
    <definedName name="_xlnm.Print_Titles" localSheetId="3">'SUMMARY'!$A:$A,'SUMMARY'!$1:$6</definedName>
  </definedNames>
  <calcPr fullCalcOnLoad="1"/>
</workbook>
</file>

<file path=xl/comments2.xml><?xml version="1.0" encoding="utf-8"?>
<comments xmlns="http://schemas.openxmlformats.org/spreadsheetml/2006/main">
  <authors>
    <author>Ruchi Aggarwal</author>
    <author>Nebula User</author>
    <author>template</author>
  </authors>
  <commentList>
    <comment ref="C3" authorId="0">
      <text>
        <r>
          <rPr>
            <sz val="8"/>
            <rFont val="Tahoma"/>
            <family val="0"/>
          </rPr>
          <t>Use actual fringe benefit percentage for each object code.</t>
        </r>
      </text>
    </comment>
    <comment ref="E6" authorId="1">
      <text>
        <r>
          <rPr>
            <sz val="8"/>
            <rFont val="Tahoma"/>
            <family val="0"/>
          </rPr>
          <t>% FTE for each employee on this line should total 100%.</t>
        </r>
      </text>
    </comment>
    <comment ref="E9" authorId="2">
      <text>
        <r>
          <rPr>
            <sz val="8"/>
            <rFont val="Tahoma"/>
            <family val="0"/>
          </rPr>
          <t>% FTE for each employee on this line should total 100%.</t>
        </r>
      </text>
    </comment>
    <comment ref="E12" authorId="2">
      <text>
        <r>
          <rPr>
            <sz val="8"/>
            <rFont val="Tahoma"/>
            <family val="0"/>
          </rPr>
          <t>% FTE for each employee on this line should total 100%.</t>
        </r>
      </text>
    </comment>
    <comment ref="E15" authorId="2">
      <text>
        <r>
          <rPr>
            <sz val="8"/>
            <rFont val="Tahoma"/>
            <family val="0"/>
          </rPr>
          <t>% FTE for each employee on this line should total 100%.</t>
        </r>
      </text>
    </comment>
  </commentList>
</comments>
</file>

<file path=xl/comments3.xml><?xml version="1.0" encoding="utf-8"?>
<comments xmlns="http://schemas.openxmlformats.org/spreadsheetml/2006/main">
  <authors>
    <author>template</author>
  </authors>
  <commentList>
    <comment ref="C4" authorId="0">
      <text>
        <r>
          <rPr>
            <sz val="8"/>
            <rFont val="Tahoma"/>
            <family val="0"/>
          </rPr>
          <t>Fill in percentages to allocate costs to the different rates on the right.  In order to have different allocation %, override the formula in a specific cell with an amount.</t>
        </r>
      </text>
    </comment>
    <comment ref="C23" authorId="0">
      <text>
        <r>
          <rPr>
            <sz val="8"/>
            <rFont val="Tahoma"/>
            <family val="2"/>
          </rPr>
          <t>Fill in percentages to allocate costs to the different rates on the right.  In order to have different allocation %, override the formula in a specific cell with an amount.</t>
        </r>
      </text>
    </comment>
    <comment ref="C34" authorId="0">
      <text>
        <r>
          <rPr>
            <sz val="8"/>
            <rFont val="Tahoma"/>
            <family val="0"/>
          </rPr>
          <t>Fill in percentages to allocate costs to the different rates on the right.  In order to have different allocation %, override the formula in a specific cell with an amount.</t>
        </r>
      </text>
    </comment>
    <comment ref="C14" authorId="0">
      <text>
        <r>
          <rPr>
            <sz val="8"/>
            <rFont val="Tahoma"/>
            <family val="0"/>
          </rPr>
          <t>Fill in percentages to allocate costs to the different rates on the right.  In order to have different allocation %, override the formula in a specific cell with an amount.</t>
        </r>
      </text>
    </comment>
  </commentList>
</comments>
</file>

<file path=xl/comments4.xml><?xml version="1.0" encoding="utf-8"?>
<comments xmlns="http://schemas.openxmlformats.org/spreadsheetml/2006/main">
  <authors>
    <author>template</author>
  </authors>
  <commentList>
    <comment ref="C30" authorId="0">
      <text>
        <r>
          <rPr>
            <sz val="8"/>
            <rFont val="Tahoma"/>
            <family val="0"/>
          </rPr>
          <t>This template allocates overhead costs based on total direct costs for each service.  In order to have a different allocation basis (ex. # units), fill in specific cell with an amount.</t>
        </r>
      </text>
    </comment>
  </commentList>
</comments>
</file>

<file path=xl/sharedStrings.xml><?xml version="1.0" encoding="utf-8"?>
<sst xmlns="http://schemas.openxmlformats.org/spreadsheetml/2006/main" count="90" uniqueCount="64">
  <si>
    <t>NAME</t>
  </si>
  <si>
    <t>BEN %</t>
  </si>
  <si>
    <t>SERVICES</t>
  </si>
  <si>
    <t>Summary Sheet</t>
  </si>
  <si>
    <t>SUPPLIES</t>
  </si>
  <si>
    <t>EQUIPMENT</t>
  </si>
  <si>
    <t>TITLE</t>
  </si>
  <si>
    <t>Rate 1</t>
  </si>
  <si>
    <t>Rate 2</t>
  </si>
  <si>
    <t>Rate 3</t>
  </si>
  <si>
    <t>RATE 1</t>
  </si>
  <si>
    <t>RATE 2</t>
  </si>
  <si>
    <t>RATE 3</t>
  </si>
  <si>
    <t>Allocation %</t>
  </si>
  <si>
    <t>SALARIES &amp; FRINGE BENEFITS</t>
  </si>
  <si>
    <t>Rate per Unit</t>
  </si>
  <si>
    <t>Type of Unit</t>
  </si>
  <si>
    <t># of Annual Units</t>
  </si>
  <si>
    <t>FTE ON CENTER</t>
  </si>
  <si>
    <t>TOTAL ON CENTER INCL. BENEFITS</t>
  </si>
  <si>
    <t>Direct Salaries</t>
  </si>
  <si>
    <t>Total Direct Salaries</t>
  </si>
  <si>
    <t>Direct Costs</t>
  </si>
  <si>
    <t>TOTALS</t>
  </si>
  <si>
    <t>TOTAL DIRECT COSTS</t>
  </si>
  <si>
    <t>Overhead Costs</t>
  </si>
  <si>
    <r>
      <t xml:space="preserve">Prior Year Balance </t>
    </r>
    <r>
      <rPr>
        <sz val="9"/>
        <rFont val="Times New Roman"/>
        <family val="1"/>
      </rPr>
      <t>(Add Deficit, Subtract Surplus)</t>
    </r>
  </si>
  <si>
    <t>TOTAL COSTS INCLUDING OVERHEAD</t>
  </si>
  <si>
    <t>Administrative &amp; Clerical Salaries</t>
  </si>
  <si>
    <t>Add additional lines as necessary</t>
  </si>
  <si>
    <t>Enter</t>
  </si>
  <si>
    <t>unit</t>
  </si>
  <si>
    <t>here</t>
  </si>
  <si>
    <t>BASE SALARY (AT 100% FTE)</t>
  </si>
  <si>
    <t>% FTE for each rate</t>
  </si>
  <si>
    <t>Note:  If costs are directly assigned to a particular service, override the formula and enter the amount in the</t>
  </si>
  <si>
    <t>Admin &amp; Clerical Salaries</t>
  </si>
  <si>
    <t>Salaries</t>
  </si>
  <si>
    <t>See Salary Worksheet</t>
  </si>
  <si>
    <t>Total Administrative &amp; Clerical Salaries</t>
  </si>
  <si>
    <t>Center Name:</t>
  </si>
  <si>
    <t>Budget #:</t>
  </si>
  <si>
    <t>Contact Information</t>
  </si>
  <si>
    <t>Name:</t>
  </si>
  <si>
    <t>Email:</t>
  </si>
  <si>
    <t>Box #:</t>
  </si>
  <si>
    <t>Notes:</t>
  </si>
  <si>
    <t>RATE 4</t>
  </si>
  <si>
    <t>Rate 4</t>
  </si>
  <si>
    <t>General Information</t>
  </si>
  <si>
    <t>Rate Begin Date:</t>
  </si>
  <si>
    <t>Rate End Date:</t>
  </si>
  <si>
    <t>type</t>
  </si>
  <si>
    <t>Phone #:</t>
  </si>
  <si>
    <t>appropriate cell.  On a separate sheet, please note how the allocation % were calculated.</t>
  </si>
  <si>
    <t>Administrative and clerical salaries can be charged to federal grants if there is an unlike circumstance.</t>
  </si>
  <si>
    <t>This  template can be used to develop rates for non-recharge and non-cost center budgets</t>
  </si>
  <si>
    <t>Purpose of budget:</t>
  </si>
  <si>
    <t>such as program income budgets, departmental revenue budgets, and auxiliary enterprise budgets.</t>
  </si>
  <si>
    <t>TRAVEL</t>
  </si>
  <si>
    <t>TOTAL NON-SALARY COSTS</t>
  </si>
  <si>
    <t>Non-Salary Costs</t>
  </si>
  <si>
    <t>See Non-Salary Costs Worksheet</t>
  </si>
  <si>
    <t>Short Description of Rates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</si>
</sst>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_(* #,##0.0_);_(* \(#,##0.0\);_(* &quot;-&quot;?_);_(@_)"/>
    <numFmt numFmtId="170" formatCode="#,##0.0_);[Red]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mm/dd/yy;@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Times New Roman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22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166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9" fontId="0" fillId="0" borderId="2" xfId="21" applyBorder="1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Border="1" applyAlignment="1">
      <alignment horizontal="left" indent="1"/>
    </xf>
    <xf numFmtId="43" fontId="0" fillId="0" borderId="4" xfId="15" applyBorder="1" applyAlignment="1">
      <alignment/>
    </xf>
    <xf numFmtId="43" fontId="0" fillId="2" borderId="2" xfId="15" applyFill="1" applyBorder="1" applyAlignment="1">
      <alignment/>
    </xf>
    <xf numFmtId="9" fontId="0" fillId="0" borderId="3" xfId="21" applyBorder="1" applyAlignment="1">
      <alignment/>
    </xf>
    <xf numFmtId="43" fontId="0" fillId="0" borderId="3" xfId="15" applyBorder="1" applyAlignment="1">
      <alignment/>
    </xf>
    <xf numFmtId="43" fontId="0" fillId="0" borderId="6" xfId="15" applyBorder="1" applyAlignment="1">
      <alignment/>
    </xf>
    <xf numFmtId="43" fontId="0" fillId="2" borderId="3" xfId="15" applyFill="1" applyBorder="1" applyAlignment="1">
      <alignment/>
    </xf>
    <xf numFmtId="166" fontId="0" fillId="0" borderId="0" xfId="15" applyNumberFormat="1" applyAlignment="1">
      <alignment/>
    </xf>
    <xf numFmtId="166" fontId="8" fillId="2" borderId="3" xfId="15" applyNumberFormat="1" applyFont="1" applyFill="1" applyBorder="1" applyAlignment="1">
      <alignment/>
    </xf>
    <xf numFmtId="166" fontId="0" fillId="0" borderId="7" xfId="15" applyNumberFormat="1" applyBorder="1" applyAlignment="1">
      <alignment/>
    </xf>
    <xf numFmtId="166" fontId="8" fillId="2" borderId="4" xfId="15" applyNumberFormat="1" applyFont="1" applyFill="1" applyBorder="1" applyAlignment="1">
      <alignment/>
    </xf>
    <xf numFmtId="0" fontId="2" fillId="0" borderId="2" xfId="0" applyFont="1" applyBorder="1" applyAlignment="1">
      <alignment horizontal="left" indent="1"/>
    </xf>
    <xf numFmtId="166" fontId="8" fillId="2" borderId="8" xfId="15" applyNumberFormat="1" applyFont="1" applyFill="1" applyBorder="1" applyAlignment="1">
      <alignment/>
    </xf>
    <xf numFmtId="0" fontId="0" fillId="2" borderId="3" xfId="0" applyFill="1" applyBorder="1" applyAlignment="1">
      <alignment/>
    </xf>
    <xf numFmtId="43" fontId="0" fillId="0" borderId="7" xfId="15" applyBorder="1" applyAlignment="1">
      <alignment/>
    </xf>
    <xf numFmtId="166" fontId="0" fillId="0" borderId="2" xfId="15" applyNumberFormat="1" applyBorder="1" applyAlignment="1">
      <alignment/>
    </xf>
    <xf numFmtId="43" fontId="0" fillId="2" borderId="4" xfId="15" applyFill="1" applyBorder="1" applyAlignment="1">
      <alignment/>
    </xf>
    <xf numFmtId="43" fontId="0" fillId="2" borderId="8" xfId="15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2" borderId="4" xfId="0" applyFill="1" applyBorder="1" applyAlignment="1">
      <alignment/>
    </xf>
    <xf numFmtId="0" fontId="2" fillId="0" borderId="5" xfId="0" applyFont="1" applyBorder="1" applyAlignment="1">
      <alignment/>
    </xf>
    <xf numFmtId="0" fontId="2" fillId="2" borderId="3" xfId="0" applyFont="1" applyFill="1" applyBorder="1" applyAlignment="1">
      <alignment horizontal="right"/>
    </xf>
    <xf numFmtId="4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43" fontId="0" fillId="0" borderId="9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5" xfId="15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10" xfId="15" applyNumberFormat="1" applyBorder="1" applyAlignment="1">
      <alignment/>
    </xf>
    <xf numFmtId="43" fontId="0" fillId="0" borderId="8" xfId="15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9" fontId="0" fillId="0" borderId="8" xfId="21" applyBorder="1" applyAlignment="1">
      <alignment/>
    </xf>
    <xf numFmtId="43" fontId="0" fillId="0" borderId="8" xfId="15" applyBorder="1" applyAlignment="1">
      <alignment/>
    </xf>
    <xf numFmtId="43" fontId="0" fillId="0" borderId="11" xfId="15" applyBorder="1" applyAlignment="1">
      <alignment/>
    </xf>
    <xf numFmtId="0" fontId="0" fillId="0" borderId="5" xfId="0" applyFont="1" applyBorder="1" applyAlignment="1">
      <alignment/>
    </xf>
    <xf numFmtId="9" fontId="0" fillId="0" borderId="9" xfId="2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9" fontId="0" fillId="0" borderId="11" xfId="2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2" borderId="2" xfId="0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3" borderId="7" xfId="21" applyFont="1" applyFill="1" applyBorder="1" applyAlignment="1">
      <alignment/>
    </xf>
    <xf numFmtId="9" fontId="0" fillId="3" borderId="2" xfId="21" applyFont="1" applyFill="1" applyBorder="1" applyAlignment="1">
      <alignment/>
    </xf>
    <xf numFmtId="164" fontId="0" fillId="3" borderId="3" xfId="0" applyNumberFormat="1" applyFill="1" applyBorder="1" applyAlignment="1">
      <alignment/>
    </xf>
    <xf numFmtId="9" fontId="0" fillId="3" borderId="3" xfId="21" applyFill="1" applyBorder="1" applyAlignment="1">
      <alignment/>
    </xf>
    <xf numFmtId="43" fontId="0" fillId="3" borderId="3" xfId="15" applyFill="1" applyBorder="1" applyAlignment="1">
      <alignment/>
    </xf>
    <xf numFmtId="164" fontId="0" fillId="3" borderId="2" xfId="0" applyNumberFormat="1" applyFill="1" applyBorder="1" applyAlignment="1">
      <alignment/>
    </xf>
    <xf numFmtId="9" fontId="0" fillId="3" borderId="2" xfId="21" applyFill="1" applyBorder="1" applyAlignment="1">
      <alignment/>
    </xf>
    <xf numFmtId="43" fontId="0" fillId="3" borderId="2" xfId="15" applyFill="1" applyBorder="1" applyAlignment="1">
      <alignment/>
    </xf>
    <xf numFmtId="0" fontId="0" fillId="3" borderId="2" xfId="0" applyFill="1" applyBorder="1" applyAlignment="1">
      <alignment/>
    </xf>
    <xf numFmtId="43" fontId="0" fillId="3" borderId="9" xfId="15" applyNumberFormat="1" applyFill="1" applyBorder="1" applyAlignment="1">
      <alignment/>
    </xf>
    <xf numFmtId="9" fontId="2" fillId="3" borderId="0" xfId="21" applyFont="1" applyFill="1" applyBorder="1" applyAlignment="1">
      <alignment horizontal="right"/>
    </xf>
    <xf numFmtId="43" fontId="0" fillId="0" borderId="7" xfId="15" applyFill="1" applyBorder="1" applyAlignment="1">
      <alignment/>
    </xf>
    <xf numFmtId="43" fontId="0" fillId="3" borderId="5" xfId="15" applyFill="1" applyBorder="1" applyAlignment="1">
      <alignment/>
    </xf>
    <xf numFmtId="0" fontId="7" fillId="3" borderId="0" xfId="0" applyFont="1" applyFill="1" applyAlignment="1">
      <alignment horizontal="center"/>
    </xf>
    <xf numFmtId="166" fontId="0" fillId="3" borderId="2" xfId="15" applyNumberFormat="1" applyFill="1" applyBorder="1" applyAlignment="1">
      <alignment/>
    </xf>
    <xf numFmtId="166" fontId="0" fillId="3" borderId="7" xfId="15" applyNumberFormat="1" applyFill="1" applyBorder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 horizontal="left"/>
    </xf>
    <xf numFmtId="177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2" fillId="0" borderId="0" xfId="0" applyFont="1" applyBorder="1" applyAlignment="1">
      <alignment horizontal="left" indent="1"/>
    </xf>
    <xf numFmtId="9" fontId="2" fillId="0" borderId="0" xfId="2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9" fontId="0" fillId="0" borderId="8" xfId="21" applyFont="1" applyBorder="1" applyAlignment="1">
      <alignment/>
    </xf>
    <xf numFmtId="0" fontId="11" fillId="3" borderId="0" xfId="0" applyFont="1" applyFill="1" applyAlignment="1">
      <alignment vertical="top" wrapText="1"/>
    </xf>
    <xf numFmtId="43" fontId="0" fillId="0" borderId="9" xfId="15" applyFont="1" applyBorder="1" applyAlignment="1">
      <alignment horizontal="center"/>
    </xf>
    <xf numFmtId="43" fontId="0" fillId="0" borderId="7" xfId="15" applyFont="1" applyBorder="1" applyAlignment="1">
      <alignment horizontal="center"/>
    </xf>
    <xf numFmtId="43" fontId="0" fillId="0" borderId="5" xfId="15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140625" defaultRowHeight="15"/>
  <cols>
    <col min="1" max="1" width="27.00390625" style="68" customWidth="1"/>
    <col min="2" max="2" width="44.28125" style="0" customWidth="1"/>
  </cols>
  <sheetData>
    <row r="1" ht="18.75">
      <c r="A1" s="68" t="s">
        <v>49</v>
      </c>
    </row>
    <row r="3" ht="15.75">
      <c r="A3" s="69" t="s">
        <v>56</v>
      </c>
    </row>
    <row r="4" ht="15.75">
      <c r="A4" s="69" t="s">
        <v>58</v>
      </c>
    </row>
    <row r="6" spans="1:2" ht="15.75">
      <c r="A6" s="69" t="s">
        <v>40</v>
      </c>
      <c r="B6" s="99"/>
    </row>
    <row r="7" spans="1:2" ht="15.75">
      <c r="A7" s="69"/>
      <c r="B7" s="5"/>
    </row>
    <row r="8" spans="1:2" ht="15.75">
      <c r="A8" s="69" t="s">
        <v>41</v>
      </c>
      <c r="B8" s="99"/>
    </row>
    <row r="9" spans="1:2" ht="15.75">
      <c r="A9" s="69"/>
      <c r="B9" s="5"/>
    </row>
    <row r="10" spans="1:2" ht="15.75">
      <c r="A10" s="69" t="s">
        <v>50</v>
      </c>
      <c r="B10" s="100"/>
    </row>
    <row r="11" spans="1:2" ht="15.75">
      <c r="A11" s="69" t="s">
        <v>51</v>
      </c>
      <c r="B11" s="100"/>
    </row>
    <row r="12" spans="1:2" ht="15.75">
      <c r="A12" s="69"/>
      <c r="B12" s="5"/>
    </row>
    <row r="13" spans="1:2" ht="15.75">
      <c r="A13" s="69" t="s">
        <v>42</v>
      </c>
      <c r="B13" s="5"/>
    </row>
    <row r="14" spans="1:2" ht="15.75">
      <c r="A14" s="70" t="s">
        <v>43</v>
      </c>
      <c r="B14" s="99"/>
    </row>
    <row r="15" spans="1:2" ht="15.75">
      <c r="A15" s="70" t="s">
        <v>44</v>
      </c>
      <c r="B15" s="99"/>
    </row>
    <row r="16" spans="1:2" ht="15.75">
      <c r="A16" s="70" t="s">
        <v>45</v>
      </c>
      <c r="B16" s="99"/>
    </row>
    <row r="17" spans="1:2" ht="15.75">
      <c r="A17" s="70" t="s">
        <v>53</v>
      </c>
      <c r="B17" s="101"/>
    </row>
    <row r="19" spans="1:4" s="69" customFormat="1" ht="15.75">
      <c r="A19" s="69" t="s">
        <v>57</v>
      </c>
      <c r="B19" s="106"/>
      <c r="C19" s="106"/>
      <c r="D19" s="106"/>
    </row>
    <row r="20" spans="2:4" s="69" customFormat="1" ht="15.75">
      <c r="B20" s="106"/>
      <c r="C20" s="106"/>
      <c r="D20" s="106"/>
    </row>
    <row r="21" spans="2:4" s="69" customFormat="1" ht="15.75">
      <c r="B21" s="106"/>
      <c r="C21" s="106"/>
      <c r="D21" s="106"/>
    </row>
    <row r="22" s="69" customFormat="1" ht="15.75"/>
    <row r="23" spans="1:3" s="69" customFormat="1" ht="15.75">
      <c r="A23" s="69" t="s">
        <v>63</v>
      </c>
      <c r="C23"/>
    </row>
    <row r="24" spans="1:3" s="69" customFormat="1" ht="15.75">
      <c r="A24" s="69" t="s">
        <v>7</v>
      </c>
      <c r="B24" s="98"/>
      <c r="C24"/>
    </row>
    <row r="25" spans="1:2" s="69" customFormat="1" ht="15.75">
      <c r="A25" s="69" t="s">
        <v>8</v>
      </c>
      <c r="B25" s="98"/>
    </row>
    <row r="26" spans="1:2" s="69" customFormat="1" ht="15.75">
      <c r="A26" s="69" t="s">
        <v>9</v>
      </c>
      <c r="B26" s="98"/>
    </row>
    <row r="27" spans="1:2" s="69" customFormat="1" ht="15.75">
      <c r="A27" s="69" t="s">
        <v>48</v>
      </c>
      <c r="B27" s="98"/>
    </row>
    <row r="28" s="69" customFormat="1" ht="15.75"/>
    <row r="29" s="69" customFormat="1" ht="15.75"/>
    <row r="30" s="69" customFormat="1" ht="15.75"/>
    <row r="31" s="69" customFormat="1" ht="15.75"/>
    <row r="32" s="69" customFormat="1" ht="15.75"/>
    <row r="33" s="69" customFormat="1" ht="15.75"/>
    <row r="34" s="69" customFormat="1" ht="15.75"/>
    <row r="35" s="69" customFormat="1" ht="15.75"/>
    <row r="36" s="69" customFormat="1" ht="15.75"/>
    <row r="37" s="69" customFormat="1" ht="15.75"/>
    <row r="38" s="69" customFormat="1" ht="15.75"/>
    <row r="39" s="69" customFormat="1" ht="15.75"/>
    <row r="40" s="69" customFormat="1" ht="15.75"/>
    <row r="41" s="69" customFormat="1" ht="15.75"/>
    <row r="42" s="69" customFormat="1" ht="15.75"/>
    <row r="43" s="69" customFormat="1" ht="15.75"/>
    <row r="44" s="69" customFormat="1" ht="15.75"/>
    <row r="45" s="69" customFormat="1" ht="15.75"/>
    <row r="46" s="69" customFormat="1" ht="15.75"/>
    <row r="47" s="69" customFormat="1" ht="15.75"/>
    <row r="48" s="69" customFormat="1" ht="15.75"/>
    <row r="49" s="69" customFormat="1" ht="15.75"/>
    <row r="50" s="69" customFormat="1" ht="15.75"/>
    <row r="51" s="69" customFormat="1" ht="15.75"/>
    <row r="52" s="69" customFormat="1" ht="15.75"/>
    <row r="53" s="69" customFormat="1" ht="15.75"/>
    <row r="54" s="69" customFormat="1" ht="15.75"/>
    <row r="55" s="69" customFormat="1" ht="15.75"/>
    <row r="56" s="69" customFormat="1" ht="15.75"/>
    <row r="57" s="69" customFormat="1" ht="15.75"/>
    <row r="58" s="69" customFormat="1" ht="15.75"/>
    <row r="59" s="69" customFormat="1" ht="15.75"/>
    <row r="60" s="69" customFormat="1" ht="15.75"/>
    <row r="61" s="69" customFormat="1" ht="15.75"/>
    <row r="62" s="69" customFormat="1" ht="15.75"/>
    <row r="63" s="69" customFormat="1" ht="15.75"/>
    <row r="64" s="69" customFormat="1" ht="15.75"/>
    <row r="65" s="69" customFormat="1" ht="15.75"/>
    <row r="66" s="69" customFormat="1" ht="15.75"/>
    <row r="67" s="69" customFormat="1" ht="15.75"/>
    <row r="68" s="69" customFormat="1" ht="15.75"/>
    <row r="69" s="69" customFormat="1" ht="15.75"/>
    <row r="70" s="69" customFormat="1" ht="15.75"/>
    <row r="71" s="69" customFormat="1" ht="15.75"/>
    <row r="72" s="69" customFormat="1" ht="15.75"/>
    <row r="73" s="69" customFormat="1" ht="15.75"/>
    <row r="74" s="69" customFormat="1" ht="15.75"/>
    <row r="75" s="69" customFormat="1" ht="15.75"/>
    <row r="76" s="69" customFormat="1" ht="15.75"/>
    <row r="77" s="69" customFormat="1" ht="15.75"/>
    <row r="78" s="69" customFormat="1" ht="15.75"/>
    <row r="79" s="69" customFormat="1" ht="15.75"/>
    <row r="80" s="69" customFormat="1" ht="15.75"/>
    <row r="81" s="69" customFormat="1" ht="15.75"/>
    <row r="82" s="69" customFormat="1" ht="15.75"/>
    <row r="83" s="69" customFormat="1" ht="15.75"/>
    <row r="84" s="69" customFormat="1" ht="15.75"/>
    <row r="85" s="69" customFormat="1" ht="15.75"/>
    <row r="86" s="69" customFormat="1" ht="15.75"/>
    <row r="87" s="69" customFormat="1" ht="15.75"/>
    <row r="88" s="69" customFormat="1" ht="15.75"/>
    <row r="89" s="69" customFormat="1" ht="15.75"/>
    <row r="90" s="69" customFormat="1" ht="15.75"/>
    <row r="91" s="69" customFormat="1" ht="15.75"/>
    <row r="92" s="69" customFormat="1" ht="15.75"/>
    <row r="93" s="69" customFormat="1" ht="15.75"/>
    <row r="94" s="69" customFormat="1" ht="15.75"/>
    <row r="95" s="69" customFormat="1" ht="15.75"/>
    <row r="96" s="69" customFormat="1" ht="15.75"/>
    <row r="97" s="69" customFormat="1" ht="15.75"/>
    <row r="98" s="69" customFormat="1" ht="15.75"/>
    <row r="99" s="69" customFormat="1" ht="15.75"/>
    <row r="100" s="69" customFormat="1" ht="15.75"/>
    <row r="101" s="69" customFormat="1" ht="15.75"/>
    <row r="102" s="69" customFormat="1" ht="15.75"/>
    <row r="103" s="69" customFormat="1" ht="15.75"/>
    <row r="104" s="69" customFormat="1" ht="15.75"/>
    <row r="105" s="69" customFormat="1" ht="15.75"/>
    <row r="106" s="69" customFormat="1" ht="15.75"/>
    <row r="107" s="69" customFormat="1" ht="15.75"/>
    <row r="108" s="69" customFormat="1" ht="15.75"/>
    <row r="109" s="69" customFormat="1" ht="15.75"/>
    <row r="110" s="69" customFormat="1" ht="15.75"/>
    <row r="111" s="69" customFormat="1" ht="15.75"/>
    <row r="112" s="69" customFormat="1" ht="15.75"/>
    <row r="113" s="69" customFormat="1" ht="15.75"/>
    <row r="114" s="69" customFormat="1" ht="15.75"/>
    <row r="115" s="69" customFormat="1" ht="15.75"/>
    <row r="116" s="69" customFormat="1" ht="15.75"/>
    <row r="117" s="69" customFormat="1" ht="15.75"/>
    <row r="118" s="69" customFormat="1" ht="15.75"/>
    <row r="119" s="69" customFormat="1" ht="15.75"/>
    <row r="120" s="69" customFormat="1" ht="15.75"/>
    <row r="121" s="69" customFormat="1" ht="15.75"/>
    <row r="122" s="69" customFormat="1" ht="15.75"/>
    <row r="123" s="69" customFormat="1" ht="15.75"/>
    <row r="124" s="69" customFormat="1" ht="15.75"/>
    <row r="125" s="69" customFormat="1" ht="15.75"/>
    <row r="126" s="69" customFormat="1" ht="15.75"/>
    <row r="127" s="69" customFormat="1" ht="15.75"/>
    <row r="128" s="69" customFormat="1" ht="15.75"/>
    <row r="129" s="69" customFormat="1" ht="15.75"/>
    <row r="130" s="69" customFormat="1" ht="15.75"/>
    <row r="131" s="69" customFormat="1" ht="15.75"/>
    <row r="132" s="69" customFormat="1" ht="15.75"/>
    <row r="133" s="69" customFormat="1" ht="15.75"/>
    <row r="134" s="69" customFormat="1" ht="15.75"/>
    <row r="135" s="69" customFormat="1" ht="15.75"/>
    <row r="136" s="69" customFormat="1" ht="15.75"/>
    <row r="137" s="69" customFormat="1" ht="15.75"/>
    <row r="138" s="69" customFormat="1" ht="15.75"/>
    <row r="139" s="69" customFormat="1" ht="15.75"/>
    <row r="140" s="69" customFormat="1" ht="15.75"/>
    <row r="141" s="69" customFormat="1" ht="15.75"/>
    <row r="142" s="69" customFormat="1" ht="15.75"/>
    <row r="143" s="69" customFormat="1" ht="15.75"/>
    <row r="144" s="69" customFormat="1" ht="15.75"/>
    <row r="145" s="69" customFormat="1" ht="15.75"/>
    <row r="146" s="69" customFormat="1" ht="15.75"/>
    <row r="147" s="69" customFormat="1" ht="15.75"/>
    <row r="148" s="69" customFormat="1" ht="15.75"/>
    <row r="149" s="69" customFormat="1" ht="15.75"/>
    <row r="150" s="69" customFormat="1" ht="15.75"/>
    <row r="151" s="69" customFormat="1" ht="15.75"/>
    <row r="152" s="69" customFormat="1" ht="15.75"/>
    <row r="153" s="69" customFormat="1" ht="15.75"/>
    <row r="154" s="69" customFormat="1" ht="15.75"/>
    <row r="155" s="69" customFormat="1" ht="15.75"/>
    <row r="156" s="69" customFormat="1" ht="15.75"/>
    <row r="157" s="69" customFormat="1" ht="15.75"/>
    <row r="158" s="69" customFormat="1" ht="15.75"/>
    <row r="159" s="69" customFormat="1" ht="15.75"/>
    <row r="160" s="69" customFormat="1" ht="15.75"/>
    <row r="161" s="69" customFormat="1" ht="15.75"/>
    <row r="162" s="69" customFormat="1" ht="15.75"/>
    <row r="163" s="69" customFormat="1" ht="15.75"/>
    <row r="164" s="69" customFormat="1" ht="15.75"/>
    <row r="165" s="69" customFormat="1" ht="15.75"/>
    <row r="166" s="69" customFormat="1" ht="15.75"/>
    <row r="167" s="69" customFormat="1" ht="15.75"/>
    <row r="168" s="69" customFormat="1" ht="15.75"/>
    <row r="169" s="69" customFormat="1" ht="15.75"/>
    <row r="170" s="69" customFormat="1" ht="15.75"/>
    <row r="171" s="69" customFormat="1" ht="15.75"/>
    <row r="172" s="69" customFormat="1" ht="15.75"/>
    <row r="173" s="69" customFormat="1" ht="15.75"/>
    <row r="174" s="69" customFormat="1" ht="15.75"/>
    <row r="175" s="69" customFormat="1" ht="15.75"/>
    <row r="176" s="69" customFormat="1" ht="15.75"/>
    <row r="177" s="69" customFormat="1" ht="15.75"/>
    <row r="178" s="69" customFormat="1" ht="15.75"/>
    <row r="179" s="69" customFormat="1" ht="15.75"/>
    <row r="180" s="69" customFormat="1" ht="15.75"/>
    <row r="181" s="69" customFormat="1" ht="15.75"/>
    <row r="182" s="69" customFormat="1" ht="15.75"/>
    <row r="183" s="69" customFormat="1" ht="15.75"/>
    <row r="184" s="69" customFormat="1" ht="15.75"/>
    <row r="185" s="69" customFormat="1" ht="15.75"/>
    <row r="186" s="69" customFormat="1" ht="15.75"/>
    <row r="187" s="69" customFormat="1" ht="15.75"/>
    <row r="188" s="69" customFormat="1" ht="15.75"/>
    <row r="189" s="69" customFormat="1" ht="15.75"/>
    <row r="190" s="69" customFormat="1" ht="15.75"/>
    <row r="191" s="69" customFormat="1" ht="15.75"/>
    <row r="192" s="69" customFormat="1" ht="15.75"/>
    <row r="193" s="69" customFormat="1" ht="15.75"/>
    <row r="194" s="69" customFormat="1" ht="15.75"/>
    <row r="195" s="69" customFormat="1" ht="15.75"/>
    <row r="196" s="69" customFormat="1" ht="15.75"/>
    <row r="197" s="69" customFormat="1" ht="15.75"/>
    <row r="198" s="69" customFormat="1" ht="15.75"/>
    <row r="199" s="69" customFormat="1" ht="15.75"/>
    <row r="200" s="69" customFormat="1" ht="15.75"/>
    <row r="201" s="69" customFormat="1" ht="15.75"/>
    <row r="202" s="69" customFormat="1" ht="15.75"/>
    <row r="203" s="69" customFormat="1" ht="15.75"/>
    <row r="204" s="69" customFormat="1" ht="15.75"/>
    <row r="205" s="69" customFormat="1" ht="15.75"/>
    <row r="206" s="69" customFormat="1" ht="15.75"/>
    <row r="207" s="69" customFormat="1" ht="15.75"/>
    <row r="208" s="69" customFormat="1" ht="15.75"/>
    <row r="209" s="69" customFormat="1" ht="15.75"/>
    <row r="210" s="69" customFormat="1" ht="15.75"/>
    <row r="211" s="69" customFormat="1" ht="15.75"/>
    <row r="212" s="69" customFormat="1" ht="15.75"/>
    <row r="213" s="69" customFormat="1" ht="15.75"/>
    <row r="214" s="69" customFormat="1" ht="15.75"/>
    <row r="215" s="69" customFormat="1" ht="15.75"/>
    <row r="216" s="69" customFormat="1" ht="15.75"/>
    <row r="217" s="69" customFormat="1" ht="15.75"/>
    <row r="218" s="69" customFormat="1" ht="15.75"/>
    <row r="219" s="69" customFormat="1" ht="15.75"/>
    <row r="220" s="69" customFormat="1" ht="15.75"/>
    <row r="221" s="69" customFormat="1" ht="15.75"/>
    <row r="222" s="69" customFormat="1" ht="15.75"/>
    <row r="223" s="69" customFormat="1" ht="15.75"/>
    <row r="224" s="69" customFormat="1" ht="15.75"/>
    <row r="225" s="69" customFormat="1" ht="15.75"/>
    <row r="226" s="69" customFormat="1" ht="15.75"/>
    <row r="227" s="69" customFormat="1" ht="15.75"/>
    <row r="228" s="69" customFormat="1" ht="15.75"/>
    <row r="229" s="69" customFormat="1" ht="15.75"/>
    <row r="230" s="69" customFormat="1" ht="15.75"/>
    <row r="231" s="69" customFormat="1" ht="15.75"/>
    <row r="232" s="69" customFormat="1" ht="15.75"/>
    <row r="233" s="69" customFormat="1" ht="15.75"/>
    <row r="234" s="69" customFormat="1" ht="15.75"/>
    <row r="235" s="69" customFormat="1" ht="15.75"/>
    <row r="236" s="69" customFormat="1" ht="15.75"/>
    <row r="237" s="69" customFormat="1" ht="15.75"/>
    <row r="238" s="69" customFormat="1" ht="15.75"/>
    <row r="239" s="69" customFormat="1" ht="15.75"/>
    <row r="240" s="69" customFormat="1" ht="15.75"/>
    <row r="241" s="69" customFormat="1" ht="15.75"/>
    <row r="242" s="69" customFormat="1" ht="15.75"/>
    <row r="243" s="69" customFormat="1" ht="15.75"/>
    <row r="244" s="69" customFormat="1" ht="15.75"/>
    <row r="245" s="69" customFormat="1" ht="15.75"/>
    <row r="246" s="69" customFormat="1" ht="15.75"/>
    <row r="247" s="69" customFormat="1" ht="15.75"/>
    <row r="248" s="69" customFormat="1" ht="15.75"/>
    <row r="249" s="69" customFormat="1" ht="15.75"/>
    <row r="250" s="69" customFormat="1" ht="15.75"/>
    <row r="251" s="69" customFormat="1" ht="15.75"/>
    <row r="252" s="69" customFormat="1" ht="15.75"/>
    <row r="253" s="69" customFormat="1" ht="15.75"/>
    <row r="254" s="69" customFormat="1" ht="15.75"/>
    <row r="255" s="69" customFormat="1" ht="15.75"/>
    <row r="256" s="69" customFormat="1" ht="15.75"/>
    <row r="257" s="69" customFormat="1" ht="15.75"/>
    <row r="258" s="69" customFormat="1" ht="15.75"/>
    <row r="259" s="69" customFormat="1" ht="15.75"/>
    <row r="260" s="69" customFormat="1" ht="15.75"/>
    <row r="261" s="69" customFormat="1" ht="15.75"/>
    <row r="262" s="69" customFormat="1" ht="15.75"/>
    <row r="263" s="69" customFormat="1" ht="15.75"/>
    <row r="264" s="69" customFormat="1" ht="15.75"/>
    <row r="265" s="69" customFormat="1" ht="15.75"/>
    <row r="266" s="69" customFormat="1" ht="15.75"/>
    <row r="267" s="69" customFormat="1" ht="15.75"/>
    <row r="268" s="69" customFormat="1" ht="15.75"/>
    <row r="269" s="69" customFormat="1" ht="15.75"/>
    <row r="270" s="69" customFormat="1" ht="15.75"/>
    <row r="271" s="69" customFormat="1" ht="15.75"/>
    <row r="272" s="69" customFormat="1" ht="15.75"/>
    <row r="273" s="69" customFormat="1" ht="15.75"/>
    <row r="274" s="69" customFormat="1" ht="15.75"/>
    <row r="275" s="69" customFormat="1" ht="15.75"/>
    <row r="276" s="69" customFormat="1" ht="15.75"/>
    <row r="277" s="69" customFormat="1" ht="15.75"/>
    <row r="278" s="69" customFormat="1" ht="15.75"/>
    <row r="279" s="69" customFormat="1" ht="15.75"/>
    <row r="280" s="69" customFormat="1" ht="15.75"/>
    <row r="281" s="69" customFormat="1" ht="15.75"/>
    <row r="282" s="69" customFormat="1" ht="15.75"/>
    <row r="283" s="69" customFormat="1" ht="15.75"/>
    <row r="284" s="69" customFormat="1" ht="15.75"/>
    <row r="285" s="69" customFormat="1" ht="15.75"/>
    <row r="286" s="69" customFormat="1" ht="15.75"/>
    <row r="287" s="69" customFormat="1" ht="15.75"/>
    <row r="288" s="69" customFormat="1" ht="15.75"/>
    <row r="289" s="69" customFormat="1" ht="15.75"/>
    <row r="290" s="69" customFormat="1" ht="15.75"/>
    <row r="291" s="69" customFormat="1" ht="15.75"/>
    <row r="292" s="69" customFormat="1" ht="15.75"/>
    <row r="293" s="69" customFormat="1" ht="15.75"/>
    <row r="294" s="69" customFormat="1" ht="15.75"/>
    <row r="295" s="69" customFormat="1" ht="15.75"/>
    <row r="296" s="69" customFormat="1" ht="15.75"/>
    <row r="297" s="69" customFormat="1" ht="15.75"/>
    <row r="298" s="69" customFormat="1" ht="15.75"/>
    <row r="299" s="69" customFormat="1" ht="15.75"/>
    <row r="300" s="69" customFormat="1" ht="15.75"/>
    <row r="301" s="69" customFormat="1" ht="15.75"/>
    <row r="302" s="69" customFormat="1" ht="15.75"/>
    <row r="303" s="69" customFormat="1" ht="15.75"/>
    <row r="304" s="69" customFormat="1" ht="15.75"/>
    <row r="305" s="69" customFormat="1" ht="15.75"/>
    <row r="306" s="69" customFormat="1" ht="15.75"/>
    <row r="307" s="69" customFormat="1" ht="15.75"/>
    <row r="308" s="69" customFormat="1" ht="15.75"/>
    <row r="309" s="69" customFormat="1" ht="15.75"/>
    <row r="310" s="69" customFormat="1" ht="15.75"/>
    <row r="311" s="69" customFormat="1" ht="15.75"/>
    <row r="312" s="69" customFormat="1" ht="15.75"/>
    <row r="313" s="69" customFormat="1" ht="15.75"/>
    <row r="314" s="69" customFormat="1" ht="15.75"/>
    <row r="315" s="69" customFormat="1" ht="15.75"/>
    <row r="316" s="69" customFormat="1" ht="15.75"/>
    <row r="317" s="69" customFormat="1" ht="15.75"/>
    <row r="318" s="69" customFormat="1" ht="15.75"/>
    <row r="319" s="69" customFormat="1" ht="15.75"/>
    <row r="320" s="69" customFormat="1" ht="15.75"/>
    <row r="321" s="69" customFormat="1" ht="15.75"/>
    <row r="322" s="69" customFormat="1" ht="15.75"/>
    <row r="323" s="69" customFormat="1" ht="15.75"/>
    <row r="324" s="69" customFormat="1" ht="15.75"/>
    <row r="325" s="69" customFormat="1" ht="15.75"/>
    <row r="326" s="69" customFormat="1" ht="15.75"/>
    <row r="327" s="69" customFormat="1" ht="15.75"/>
    <row r="328" s="69" customFormat="1" ht="15.75"/>
    <row r="329" s="69" customFormat="1" ht="15.75"/>
    <row r="330" s="69" customFormat="1" ht="15.75"/>
    <row r="331" s="69" customFormat="1" ht="15.75"/>
    <row r="332" s="69" customFormat="1" ht="15.75"/>
    <row r="333" s="69" customFormat="1" ht="15.75"/>
    <row r="334" s="69" customFormat="1" ht="15.75"/>
    <row r="335" s="69" customFormat="1" ht="15.75"/>
    <row r="336" s="69" customFormat="1" ht="15.75"/>
    <row r="337" s="69" customFormat="1" ht="15.75"/>
    <row r="338" s="69" customFormat="1" ht="15.75"/>
    <row r="339" s="69" customFormat="1" ht="15.75"/>
    <row r="340" s="69" customFormat="1" ht="15.75"/>
    <row r="341" s="69" customFormat="1" ht="15.75"/>
    <row r="342" s="69" customFormat="1" ht="15.75"/>
    <row r="343" s="69" customFormat="1" ht="15.75"/>
    <row r="344" s="69" customFormat="1" ht="15.75"/>
    <row r="345" s="69" customFormat="1" ht="15.75"/>
    <row r="346" s="69" customFormat="1" ht="15.75"/>
    <row r="347" s="69" customFormat="1" ht="15.75"/>
    <row r="348" s="69" customFormat="1" ht="15.75"/>
    <row r="349" s="69" customFormat="1" ht="15.75"/>
    <row r="350" s="69" customFormat="1" ht="15.75"/>
    <row r="351" s="69" customFormat="1" ht="15.75"/>
    <row r="352" s="69" customFormat="1" ht="15.75"/>
    <row r="353" s="69" customFormat="1" ht="15.75"/>
    <row r="354" s="69" customFormat="1" ht="15.75"/>
    <row r="355" s="69" customFormat="1" ht="15.75"/>
    <row r="356" s="69" customFormat="1" ht="15.75"/>
    <row r="357" s="69" customFormat="1" ht="15.75"/>
    <row r="358" s="69" customFormat="1" ht="15.75"/>
    <row r="359" s="69" customFormat="1" ht="15.75"/>
    <row r="360" s="69" customFormat="1" ht="15.75"/>
    <row r="361" s="69" customFormat="1" ht="15.75"/>
    <row r="362" s="69" customFormat="1" ht="15.75"/>
    <row r="363" s="69" customFormat="1" ht="15.75"/>
    <row r="364" s="69" customFormat="1" ht="15.75"/>
    <row r="365" s="69" customFormat="1" ht="15.75"/>
    <row r="366" s="69" customFormat="1" ht="15.75"/>
    <row r="367" s="69" customFormat="1" ht="15.75"/>
    <row r="368" s="69" customFormat="1" ht="15.75"/>
    <row r="369" s="69" customFormat="1" ht="15.75"/>
    <row r="370" s="69" customFormat="1" ht="15.75"/>
    <row r="371" s="69" customFormat="1" ht="15.75"/>
    <row r="372" s="69" customFormat="1" ht="15.75"/>
    <row r="373" s="69" customFormat="1" ht="15.75"/>
    <row r="374" s="69" customFormat="1" ht="15.75"/>
    <row r="375" s="69" customFormat="1" ht="15.75"/>
    <row r="376" s="69" customFormat="1" ht="15.75"/>
    <row r="377" s="69" customFormat="1" ht="15.75"/>
    <row r="378" s="69" customFormat="1" ht="15.75"/>
    <row r="379" s="69" customFormat="1" ht="15.75"/>
    <row r="380" s="69" customFormat="1" ht="15.75"/>
    <row r="381" s="69" customFormat="1" ht="15.75"/>
    <row r="382" s="69" customFormat="1" ht="15.75"/>
    <row r="383" s="69" customFormat="1" ht="15.75"/>
    <row r="384" s="69" customFormat="1" ht="15.75"/>
    <row r="385" s="69" customFormat="1" ht="15.75"/>
    <row r="386" s="69" customFormat="1" ht="15.75"/>
    <row r="387" s="69" customFormat="1" ht="15.75"/>
    <row r="388" s="69" customFormat="1" ht="15.75"/>
    <row r="389" s="69" customFormat="1" ht="15.75"/>
    <row r="390" s="69" customFormat="1" ht="15.75"/>
    <row r="391" s="69" customFormat="1" ht="15.75"/>
    <row r="392" s="69" customFormat="1" ht="15.75"/>
    <row r="393" s="69" customFormat="1" ht="15.75"/>
    <row r="394" s="69" customFormat="1" ht="15.75"/>
    <row r="395" s="69" customFormat="1" ht="15.75"/>
    <row r="396" s="69" customFormat="1" ht="15.75"/>
    <row r="397" s="69" customFormat="1" ht="15.75"/>
    <row r="398" s="69" customFormat="1" ht="15.75"/>
    <row r="399" s="69" customFormat="1" ht="15.75"/>
    <row r="400" s="69" customFormat="1" ht="15.75"/>
    <row r="401" s="69" customFormat="1" ht="15.75"/>
    <row r="402" s="69" customFormat="1" ht="15.75"/>
    <row r="403" s="69" customFormat="1" ht="15.75"/>
    <row r="404" s="69" customFormat="1" ht="15.75"/>
    <row r="405" s="69" customFormat="1" ht="15.75"/>
    <row r="406" s="69" customFormat="1" ht="15.75"/>
    <row r="407" s="69" customFormat="1" ht="15.75"/>
    <row r="408" s="69" customFormat="1" ht="15.75"/>
    <row r="409" s="69" customFormat="1" ht="15.75"/>
    <row r="410" s="69" customFormat="1" ht="15.75"/>
    <row r="411" s="69" customFormat="1" ht="15.75"/>
    <row r="412" s="69" customFormat="1" ht="15.75"/>
    <row r="413" s="69" customFormat="1" ht="15.75"/>
    <row r="414" s="69" customFormat="1" ht="15.75"/>
    <row r="415" s="69" customFormat="1" ht="15.75"/>
    <row r="416" s="69" customFormat="1" ht="15.75"/>
    <row r="417" s="69" customFormat="1" ht="15.75"/>
    <row r="418" s="69" customFormat="1" ht="15.75"/>
    <row r="419" s="69" customFormat="1" ht="15.75"/>
    <row r="420" s="69" customFormat="1" ht="15.75"/>
    <row r="421" s="69" customFormat="1" ht="15.75"/>
    <row r="422" s="69" customFormat="1" ht="15.75"/>
    <row r="423" s="69" customFormat="1" ht="15.75"/>
    <row r="424" s="69" customFormat="1" ht="15.75"/>
    <row r="425" s="69" customFormat="1" ht="15.75"/>
    <row r="426" s="69" customFormat="1" ht="15.75"/>
    <row r="427" s="69" customFormat="1" ht="15.75"/>
    <row r="428" s="69" customFormat="1" ht="15.75"/>
    <row r="429" s="69" customFormat="1" ht="15.75"/>
    <row r="430" s="69" customFormat="1" ht="15.75"/>
    <row r="431" s="69" customFormat="1" ht="15.75"/>
    <row r="432" s="69" customFormat="1" ht="15.75"/>
    <row r="433" s="69" customFormat="1" ht="15.75"/>
    <row r="434" s="69" customFormat="1" ht="15.75"/>
    <row r="435" s="69" customFormat="1" ht="15.75"/>
    <row r="436" s="69" customFormat="1" ht="15.75"/>
    <row r="437" s="69" customFormat="1" ht="15.75"/>
    <row r="438" s="69" customFormat="1" ht="15.75"/>
    <row r="439" s="69" customFormat="1" ht="15.75"/>
    <row r="440" s="69" customFormat="1" ht="15.75"/>
    <row r="441" s="69" customFormat="1" ht="15.75"/>
    <row r="442" s="69" customFormat="1" ht="15.75"/>
    <row r="443" s="69" customFormat="1" ht="15.75"/>
    <row r="444" s="69" customFormat="1" ht="15.75"/>
    <row r="445" s="69" customFormat="1" ht="15.75"/>
    <row r="446" s="69" customFormat="1" ht="15.75"/>
    <row r="447" s="69" customFormat="1" ht="15.75"/>
    <row r="448" s="69" customFormat="1" ht="15.75"/>
    <row r="449" s="69" customFormat="1" ht="15.75"/>
    <row r="450" s="69" customFormat="1" ht="15.75"/>
    <row r="451" s="69" customFormat="1" ht="15.75"/>
    <row r="452" s="69" customFormat="1" ht="15.75"/>
    <row r="453" s="69" customFormat="1" ht="15.75"/>
    <row r="454" s="69" customFormat="1" ht="15.75"/>
    <row r="455" s="69" customFormat="1" ht="15.75"/>
    <row r="456" s="69" customFormat="1" ht="15.75"/>
    <row r="457" s="69" customFormat="1" ht="15.75"/>
    <row r="458" s="69" customFormat="1" ht="15.75"/>
    <row r="459" s="69" customFormat="1" ht="15.75"/>
    <row r="460" s="69" customFormat="1" ht="15.75"/>
    <row r="461" s="69" customFormat="1" ht="15.75"/>
    <row r="462" s="69" customFormat="1" ht="15.75"/>
    <row r="463" s="69" customFormat="1" ht="15.75"/>
    <row r="464" s="69" customFormat="1" ht="15.75"/>
    <row r="465" s="69" customFormat="1" ht="15.75"/>
    <row r="466" s="69" customFormat="1" ht="15.75"/>
    <row r="467" s="69" customFormat="1" ht="15.75"/>
    <row r="468" s="69" customFormat="1" ht="15.75"/>
    <row r="469" s="69" customFormat="1" ht="15.75"/>
    <row r="470" s="69" customFormat="1" ht="15.75"/>
    <row r="471" s="69" customFormat="1" ht="15.75"/>
    <row r="472" s="69" customFormat="1" ht="15.75"/>
    <row r="473" s="69" customFormat="1" ht="15.75"/>
    <row r="474" s="69" customFormat="1" ht="15.75"/>
    <row r="475" s="69" customFormat="1" ht="15.75"/>
    <row r="476" s="69" customFormat="1" ht="15.75"/>
    <row r="477" s="69" customFormat="1" ht="15.75"/>
    <row r="478" s="69" customFormat="1" ht="15.75"/>
    <row r="479" s="69" customFormat="1" ht="15.75"/>
    <row r="480" s="69" customFormat="1" ht="15.75"/>
    <row r="481" s="69" customFormat="1" ht="15.75"/>
    <row r="482" s="69" customFormat="1" ht="15.75"/>
    <row r="483" s="69" customFormat="1" ht="15.75"/>
    <row r="484" s="69" customFormat="1" ht="15.75"/>
    <row r="485" s="69" customFormat="1" ht="15.75"/>
    <row r="486" s="69" customFormat="1" ht="15.75"/>
    <row r="487" s="69" customFormat="1" ht="15.75"/>
    <row r="488" s="69" customFormat="1" ht="15.75"/>
    <row r="489" s="69" customFormat="1" ht="15.75"/>
    <row r="490" s="69" customFormat="1" ht="15.75"/>
    <row r="491" s="69" customFormat="1" ht="15.75"/>
    <row r="492" s="69" customFormat="1" ht="15.75"/>
    <row r="493" s="69" customFormat="1" ht="15.75"/>
    <row r="494" s="69" customFormat="1" ht="15.75"/>
    <row r="495" s="69" customFormat="1" ht="15.75"/>
    <row r="496" s="69" customFormat="1" ht="15.75"/>
    <row r="497" s="69" customFormat="1" ht="15.75"/>
    <row r="498" s="69" customFormat="1" ht="15.75"/>
    <row r="499" s="69" customFormat="1" ht="15.75"/>
    <row r="500" s="69" customFormat="1" ht="15.75"/>
    <row r="501" s="69" customFormat="1" ht="15.75"/>
    <row r="502" s="69" customFormat="1" ht="15.75"/>
    <row r="503" s="69" customFormat="1" ht="15.75"/>
    <row r="504" s="69" customFormat="1" ht="15.75"/>
    <row r="505" s="69" customFormat="1" ht="15.75"/>
    <row r="506" s="69" customFormat="1" ht="15.75"/>
    <row r="507" s="69" customFormat="1" ht="15.75"/>
    <row r="508" s="69" customFormat="1" ht="15.75"/>
    <row r="509" s="69" customFormat="1" ht="15.75"/>
    <row r="510" s="69" customFormat="1" ht="15.75"/>
    <row r="511" s="69" customFormat="1" ht="15.75"/>
    <row r="512" s="69" customFormat="1" ht="15.75"/>
    <row r="513" s="69" customFormat="1" ht="15.75"/>
    <row r="514" s="69" customFormat="1" ht="15.75"/>
    <row r="515" s="69" customFormat="1" ht="15.75"/>
    <row r="516" s="69" customFormat="1" ht="15.75"/>
    <row r="517" s="69" customFormat="1" ht="15.75"/>
    <row r="518" s="69" customFormat="1" ht="15.75"/>
    <row r="519" s="69" customFormat="1" ht="15.75"/>
    <row r="520" s="69" customFormat="1" ht="15.75"/>
    <row r="521" s="69" customFormat="1" ht="15.75"/>
    <row r="522" s="69" customFormat="1" ht="15.75"/>
    <row r="523" s="69" customFormat="1" ht="15.75"/>
    <row r="524" s="69" customFormat="1" ht="15.75"/>
    <row r="525" s="69" customFormat="1" ht="15.75"/>
    <row r="526" s="69" customFormat="1" ht="15.75"/>
    <row r="527" s="69" customFormat="1" ht="15.75"/>
    <row r="528" s="69" customFormat="1" ht="15.75"/>
    <row r="529" s="69" customFormat="1" ht="15.75"/>
    <row r="530" s="69" customFormat="1" ht="15.75"/>
    <row r="531" s="69" customFormat="1" ht="15.75"/>
    <row r="532" s="69" customFormat="1" ht="15.75"/>
    <row r="533" s="69" customFormat="1" ht="15.75"/>
    <row r="534" s="69" customFormat="1" ht="15.75"/>
    <row r="535" s="69" customFormat="1" ht="15.75"/>
    <row r="536" s="69" customFormat="1" ht="15.75"/>
    <row r="537" s="69" customFormat="1" ht="15.75"/>
    <row r="538" s="69" customFormat="1" ht="15.75"/>
    <row r="539" s="69" customFormat="1" ht="15.75"/>
    <row r="540" s="69" customFormat="1" ht="15.75"/>
    <row r="541" s="69" customFormat="1" ht="15.75"/>
    <row r="542" s="69" customFormat="1" ht="15.75"/>
    <row r="543" s="69" customFormat="1" ht="15.75"/>
    <row r="544" s="69" customFormat="1" ht="15.75"/>
    <row r="545" s="69" customFormat="1" ht="15.75"/>
    <row r="546" s="69" customFormat="1" ht="15.75"/>
    <row r="547" s="69" customFormat="1" ht="15.75"/>
    <row r="548" s="69" customFormat="1" ht="15.75"/>
    <row r="549" s="69" customFormat="1" ht="15.75"/>
    <row r="550" s="69" customFormat="1" ht="15.75"/>
    <row r="551" s="69" customFormat="1" ht="15.75"/>
    <row r="552" s="69" customFormat="1" ht="15.75"/>
    <row r="553" s="69" customFormat="1" ht="15.75"/>
    <row r="554" s="69" customFormat="1" ht="15.75"/>
    <row r="555" s="69" customFormat="1" ht="15.75"/>
    <row r="556" s="69" customFormat="1" ht="15.75"/>
    <row r="557" s="69" customFormat="1" ht="15.75"/>
    <row r="558" s="69" customFormat="1" ht="15.75"/>
    <row r="559" s="69" customFormat="1" ht="15.75"/>
    <row r="560" s="69" customFormat="1" ht="15.75"/>
    <row r="561" s="69" customFormat="1" ht="15.75"/>
    <row r="562" s="69" customFormat="1" ht="15.75"/>
    <row r="563" s="69" customFormat="1" ht="15.75"/>
    <row r="564" s="69" customFormat="1" ht="15.75"/>
    <row r="565" s="69" customFormat="1" ht="15.75"/>
    <row r="566" s="69" customFormat="1" ht="15.75"/>
    <row r="567" s="69" customFormat="1" ht="15.75"/>
    <row r="568" s="69" customFormat="1" ht="15.75"/>
    <row r="569" s="69" customFormat="1" ht="15.75"/>
    <row r="570" s="69" customFormat="1" ht="15.75"/>
    <row r="571" s="69" customFormat="1" ht="15.75"/>
    <row r="572" s="69" customFormat="1" ht="15.75"/>
    <row r="573" s="69" customFormat="1" ht="15.75"/>
    <row r="574" s="69" customFormat="1" ht="15.75"/>
    <row r="575" s="69" customFormat="1" ht="15.75"/>
    <row r="576" s="69" customFormat="1" ht="15.75"/>
    <row r="577" s="69" customFormat="1" ht="15.75"/>
    <row r="578" s="69" customFormat="1" ht="15.75"/>
    <row r="579" s="69" customFormat="1" ht="15.75"/>
    <row r="580" s="69" customFormat="1" ht="15.75"/>
    <row r="581" s="69" customFormat="1" ht="15.75"/>
    <row r="582" s="69" customFormat="1" ht="15.75"/>
    <row r="583" s="69" customFormat="1" ht="15.75"/>
    <row r="584" s="69" customFormat="1" ht="15.75"/>
    <row r="585" s="69" customFormat="1" ht="15.75"/>
    <row r="586" s="69" customFormat="1" ht="15.75"/>
    <row r="587" s="69" customFormat="1" ht="15.75"/>
    <row r="588" s="69" customFormat="1" ht="15.75"/>
    <row r="589" s="69" customFormat="1" ht="15.75"/>
    <row r="590" s="69" customFormat="1" ht="15.75"/>
    <row r="591" s="69" customFormat="1" ht="15.75"/>
    <row r="592" s="69" customFormat="1" ht="15.75"/>
    <row r="593" s="69" customFormat="1" ht="15.75"/>
    <row r="594" s="69" customFormat="1" ht="15.75"/>
    <row r="595" s="69" customFormat="1" ht="15.75"/>
    <row r="596" s="69" customFormat="1" ht="15.75"/>
    <row r="597" s="69" customFormat="1" ht="15.75"/>
    <row r="598" s="69" customFormat="1" ht="15.75"/>
    <row r="599" s="69" customFormat="1" ht="15.75"/>
    <row r="600" s="69" customFormat="1" ht="15.75"/>
    <row r="601" s="69" customFormat="1" ht="15.75"/>
    <row r="602" s="69" customFormat="1" ht="15.75"/>
    <row r="603" s="69" customFormat="1" ht="15.75"/>
    <row r="604" s="69" customFormat="1" ht="15.75"/>
    <row r="605" s="69" customFormat="1" ht="15.75"/>
    <row r="606" s="69" customFormat="1" ht="15.75"/>
    <row r="607" s="69" customFormat="1" ht="15.75"/>
    <row r="608" s="69" customFormat="1" ht="15.75"/>
    <row r="609" s="69" customFormat="1" ht="15.75"/>
    <row r="610" s="69" customFormat="1" ht="15.75"/>
    <row r="611" s="69" customFormat="1" ht="15.75"/>
    <row r="612" s="69" customFormat="1" ht="15.75"/>
    <row r="613" s="69" customFormat="1" ht="15.75"/>
    <row r="614" s="69" customFormat="1" ht="15.75"/>
    <row r="615" s="69" customFormat="1" ht="15.75"/>
    <row r="616" s="69" customFormat="1" ht="15.75"/>
    <row r="617" s="69" customFormat="1" ht="15.75"/>
    <row r="618" s="69" customFormat="1" ht="15.75"/>
    <row r="619" s="69" customFormat="1" ht="15.75"/>
    <row r="620" s="69" customFormat="1" ht="15.75"/>
    <row r="621" s="69" customFormat="1" ht="15.75"/>
    <row r="622" s="69" customFormat="1" ht="15.75"/>
    <row r="623" s="69" customFormat="1" ht="15.75"/>
    <row r="624" s="69" customFormat="1" ht="15.75"/>
    <row r="625" s="69" customFormat="1" ht="15.75"/>
    <row r="626" s="69" customFormat="1" ht="15.75"/>
    <row r="627" s="69" customFormat="1" ht="15.75"/>
    <row r="628" s="69" customFormat="1" ht="15.75"/>
    <row r="629" s="69" customFormat="1" ht="15.75"/>
    <row r="630" s="69" customFormat="1" ht="15.75"/>
    <row r="631" s="69" customFormat="1" ht="15.75"/>
    <row r="632" s="69" customFormat="1" ht="15.75"/>
    <row r="633" s="69" customFormat="1" ht="15.75"/>
    <row r="634" s="69" customFormat="1" ht="15.75"/>
    <row r="635" s="69" customFormat="1" ht="15.75"/>
    <row r="636" s="69" customFormat="1" ht="15.75"/>
    <row r="637" s="69" customFormat="1" ht="15.75"/>
    <row r="638" s="69" customFormat="1" ht="15.75"/>
    <row r="639" s="69" customFormat="1" ht="15.75"/>
    <row r="640" s="69" customFormat="1" ht="15.75"/>
    <row r="641" s="69" customFormat="1" ht="15.75"/>
    <row r="642" s="69" customFormat="1" ht="15.75"/>
    <row r="643" s="69" customFormat="1" ht="15.75"/>
    <row r="644" s="69" customFormat="1" ht="15.75"/>
    <row r="645" s="69" customFormat="1" ht="15.75"/>
    <row r="646" s="69" customFormat="1" ht="15.75"/>
    <row r="647" s="69" customFormat="1" ht="15.75"/>
    <row r="648" s="69" customFormat="1" ht="15.75"/>
    <row r="649" s="69" customFormat="1" ht="15.75"/>
    <row r="650" s="69" customFormat="1" ht="15.75"/>
    <row r="651" s="69" customFormat="1" ht="15.75"/>
    <row r="652" s="69" customFormat="1" ht="15.75"/>
    <row r="653" s="69" customFormat="1" ht="15.75"/>
    <row r="654" s="69" customFormat="1" ht="15.75"/>
    <row r="655" s="69" customFormat="1" ht="15.75"/>
    <row r="656" s="69" customFormat="1" ht="15.75"/>
    <row r="657" s="69" customFormat="1" ht="15.75"/>
    <row r="658" s="69" customFormat="1" ht="15.75"/>
    <row r="659" s="69" customFormat="1" ht="15.75"/>
    <row r="660" s="69" customFormat="1" ht="15.75"/>
    <row r="661" s="69" customFormat="1" ht="15.75"/>
    <row r="662" s="69" customFormat="1" ht="15.75"/>
    <row r="663" s="69" customFormat="1" ht="15.75"/>
    <row r="664" s="69" customFormat="1" ht="15.75"/>
    <row r="665" s="69" customFormat="1" ht="15.75"/>
    <row r="666" s="69" customFormat="1" ht="15.75"/>
    <row r="667" s="69" customFormat="1" ht="15.75"/>
    <row r="668" s="69" customFormat="1" ht="15.75"/>
    <row r="669" s="69" customFormat="1" ht="15.75"/>
    <row r="670" s="69" customFormat="1" ht="15.75"/>
    <row r="671" s="69" customFormat="1" ht="15.75"/>
    <row r="672" s="69" customFormat="1" ht="15.75"/>
    <row r="673" s="69" customFormat="1" ht="15.75"/>
    <row r="674" s="69" customFormat="1" ht="15.75"/>
    <row r="675" s="69" customFormat="1" ht="15.75"/>
    <row r="676" s="69" customFormat="1" ht="15.75"/>
    <row r="677" s="69" customFormat="1" ht="15.75"/>
    <row r="678" s="69" customFormat="1" ht="15.75"/>
    <row r="679" s="69" customFormat="1" ht="15.75"/>
    <row r="680" s="69" customFormat="1" ht="15.75"/>
    <row r="681" s="69" customFormat="1" ht="15.75"/>
    <row r="682" s="69" customFormat="1" ht="15.75"/>
    <row r="683" s="69" customFormat="1" ht="15.75"/>
    <row r="684" s="69" customFormat="1" ht="15.75"/>
    <row r="685" s="69" customFormat="1" ht="15.75"/>
    <row r="686" s="69" customFormat="1" ht="15.75"/>
    <row r="687" s="69" customFormat="1" ht="15.75"/>
    <row r="688" s="69" customFormat="1" ht="15.75"/>
    <row r="689" s="69" customFormat="1" ht="15.75"/>
    <row r="690" s="69" customFormat="1" ht="15.75"/>
    <row r="691" s="69" customFormat="1" ht="15.75"/>
    <row r="692" s="69" customFormat="1" ht="15.75"/>
    <row r="693" s="69" customFormat="1" ht="15.75"/>
    <row r="694" s="69" customFormat="1" ht="15.75"/>
    <row r="695" s="69" customFormat="1" ht="15.75"/>
    <row r="696" s="69" customFormat="1" ht="15.75"/>
    <row r="697" s="69" customFormat="1" ht="15.75"/>
    <row r="698" s="69" customFormat="1" ht="15.75"/>
    <row r="699" s="69" customFormat="1" ht="15.75"/>
    <row r="700" s="69" customFormat="1" ht="15.75"/>
    <row r="701" s="69" customFormat="1" ht="15.75"/>
    <row r="702" s="69" customFormat="1" ht="15.75"/>
    <row r="703" s="69" customFormat="1" ht="15.75"/>
    <row r="704" s="69" customFormat="1" ht="15.75"/>
    <row r="705" s="69" customFormat="1" ht="15.75"/>
    <row r="706" s="69" customFormat="1" ht="15.75"/>
    <row r="707" s="69" customFormat="1" ht="15.75"/>
    <row r="708" s="69" customFormat="1" ht="15.75"/>
    <row r="709" s="69" customFormat="1" ht="15.75"/>
    <row r="710" s="69" customFormat="1" ht="15.75"/>
    <row r="711" s="69" customFormat="1" ht="15.75"/>
    <row r="712" s="69" customFormat="1" ht="15.75"/>
    <row r="713" s="69" customFormat="1" ht="15.75"/>
    <row r="714" s="69" customFormat="1" ht="15.75"/>
    <row r="715" s="69" customFormat="1" ht="15.75"/>
    <row r="716" s="69" customFormat="1" ht="15.75"/>
    <row r="717" s="69" customFormat="1" ht="15.75"/>
    <row r="718" s="69" customFormat="1" ht="15.75"/>
    <row r="719" s="69" customFormat="1" ht="15.75"/>
    <row r="720" s="69" customFormat="1" ht="15.75"/>
    <row r="721" s="69" customFormat="1" ht="15.75"/>
    <row r="722" s="69" customFormat="1" ht="15.75"/>
    <row r="723" s="69" customFormat="1" ht="15.75"/>
    <row r="724" s="69" customFormat="1" ht="15.75"/>
    <row r="725" s="69" customFormat="1" ht="15.75"/>
    <row r="726" s="69" customFormat="1" ht="15.75"/>
    <row r="727" s="69" customFormat="1" ht="15.75"/>
    <row r="728" s="69" customFormat="1" ht="15.75"/>
    <row r="729" s="69" customFormat="1" ht="15.75"/>
    <row r="730" s="69" customFormat="1" ht="15.75"/>
    <row r="731" s="69" customFormat="1" ht="15.75"/>
    <row r="732" s="69" customFormat="1" ht="15.75"/>
    <row r="733" s="69" customFormat="1" ht="15.75"/>
    <row r="734" s="69" customFormat="1" ht="15.75"/>
    <row r="735" s="69" customFormat="1" ht="15.75"/>
    <row r="736" s="69" customFormat="1" ht="15.75"/>
    <row r="737" s="69" customFormat="1" ht="15.75"/>
    <row r="738" s="69" customFormat="1" ht="15.75"/>
    <row r="739" s="69" customFormat="1" ht="15.75"/>
    <row r="740" s="69" customFormat="1" ht="15.75"/>
    <row r="741" s="69" customFormat="1" ht="15.75"/>
    <row r="742" s="69" customFormat="1" ht="15.75"/>
    <row r="743" s="69" customFormat="1" ht="15.75"/>
    <row r="744" s="69" customFormat="1" ht="15.75"/>
    <row r="745" s="69" customFormat="1" ht="15.75"/>
    <row r="746" s="69" customFormat="1" ht="15.75"/>
    <row r="747" s="69" customFormat="1" ht="15.75"/>
    <row r="748" s="69" customFormat="1" ht="15.75"/>
    <row r="749" s="69" customFormat="1" ht="15.75"/>
    <row r="750" s="69" customFormat="1" ht="15.75"/>
    <row r="751" s="69" customFormat="1" ht="15.75"/>
    <row r="752" s="69" customFormat="1" ht="15.75"/>
    <row r="753" s="69" customFormat="1" ht="15.75"/>
    <row r="754" s="69" customFormat="1" ht="15.75"/>
    <row r="755" s="69" customFormat="1" ht="15.75"/>
    <row r="756" s="69" customFormat="1" ht="15.75"/>
    <row r="757" s="69" customFormat="1" ht="15.75"/>
    <row r="758" s="69" customFormat="1" ht="15.75"/>
    <row r="759" s="69" customFormat="1" ht="15.75"/>
    <row r="760" s="69" customFormat="1" ht="15.75"/>
    <row r="761" s="69" customFormat="1" ht="15.75"/>
    <row r="762" s="69" customFormat="1" ht="15.75"/>
    <row r="763" s="69" customFormat="1" ht="15.75"/>
    <row r="764" s="69" customFormat="1" ht="15.75"/>
    <row r="765" s="69" customFormat="1" ht="15.75"/>
    <row r="766" s="69" customFormat="1" ht="15.75"/>
    <row r="767" s="69" customFormat="1" ht="15.75"/>
    <row r="768" s="69" customFormat="1" ht="15.75"/>
    <row r="769" s="69" customFormat="1" ht="15.75"/>
    <row r="770" s="69" customFormat="1" ht="15.75"/>
    <row r="771" s="69" customFormat="1" ht="15.75"/>
    <row r="772" s="69" customFormat="1" ht="15.75"/>
    <row r="773" s="69" customFormat="1" ht="15.75"/>
    <row r="774" s="69" customFormat="1" ht="15.75"/>
    <row r="775" s="69" customFormat="1" ht="15.75"/>
    <row r="776" s="69" customFormat="1" ht="15.75"/>
    <row r="777" s="69" customFormat="1" ht="15.75"/>
    <row r="778" s="69" customFormat="1" ht="15.75"/>
    <row r="779" s="69" customFormat="1" ht="15.75"/>
    <row r="780" s="69" customFormat="1" ht="15.75"/>
    <row r="781" s="69" customFormat="1" ht="15.75"/>
    <row r="782" s="69" customFormat="1" ht="15.75"/>
    <row r="783" s="69" customFormat="1" ht="15.75"/>
    <row r="784" s="69" customFormat="1" ht="15.75"/>
    <row r="785" s="69" customFormat="1" ht="15.75"/>
    <row r="786" s="69" customFormat="1" ht="15.75"/>
    <row r="787" s="69" customFormat="1" ht="15.75"/>
    <row r="788" s="69" customFormat="1" ht="15.75"/>
    <row r="789" s="69" customFormat="1" ht="15.75"/>
    <row r="790" s="69" customFormat="1" ht="15.75"/>
    <row r="791" s="69" customFormat="1" ht="15.75"/>
    <row r="792" s="69" customFormat="1" ht="15.75"/>
    <row r="793" s="69" customFormat="1" ht="15.75"/>
    <row r="794" s="69" customFormat="1" ht="15.75"/>
    <row r="795" s="69" customFormat="1" ht="15.75"/>
    <row r="796" s="69" customFormat="1" ht="15.75"/>
    <row r="797" s="69" customFormat="1" ht="15.75"/>
    <row r="798" s="69" customFormat="1" ht="15.75"/>
    <row r="799" s="69" customFormat="1" ht="15.75"/>
    <row r="800" s="69" customFormat="1" ht="15.75"/>
    <row r="801" s="69" customFormat="1" ht="15.75"/>
    <row r="802" s="69" customFormat="1" ht="15.75"/>
    <row r="803" s="69" customFormat="1" ht="15.75"/>
    <row r="804" s="69" customFormat="1" ht="15.75"/>
    <row r="805" s="69" customFormat="1" ht="15.75"/>
    <row r="806" s="69" customFormat="1" ht="15.75"/>
    <row r="807" s="69" customFormat="1" ht="15.75"/>
    <row r="808" s="69" customFormat="1" ht="15.75"/>
    <row r="809" s="69" customFormat="1" ht="15.75"/>
    <row r="810" s="69" customFormat="1" ht="15.75"/>
    <row r="811" s="69" customFormat="1" ht="15.75"/>
    <row r="812" s="69" customFormat="1" ht="15.75"/>
    <row r="813" s="69" customFormat="1" ht="15.75"/>
    <row r="814" s="69" customFormat="1" ht="15.75"/>
    <row r="815" s="69" customFormat="1" ht="15.75"/>
    <row r="816" s="69" customFormat="1" ht="15.75"/>
    <row r="817" s="69" customFormat="1" ht="15.75"/>
    <row r="818" s="69" customFormat="1" ht="15.75"/>
    <row r="819" s="69" customFormat="1" ht="15.75"/>
    <row r="820" s="69" customFormat="1" ht="15.75"/>
    <row r="821" s="69" customFormat="1" ht="15.75"/>
    <row r="822" s="69" customFormat="1" ht="15.75"/>
    <row r="823" s="69" customFormat="1" ht="15.75"/>
    <row r="824" s="69" customFormat="1" ht="15.75"/>
    <row r="825" s="69" customFormat="1" ht="15.75"/>
    <row r="826" s="69" customFormat="1" ht="15.75"/>
    <row r="827" s="69" customFormat="1" ht="15.75"/>
    <row r="828" s="69" customFormat="1" ht="15.75"/>
    <row r="829" s="69" customFormat="1" ht="15.75"/>
    <row r="830" s="69" customFormat="1" ht="15.75"/>
    <row r="831" s="69" customFormat="1" ht="15.75"/>
    <row r="832" s="69" customFormat="1" ht="15.75"/>
    <row r="833" s="69" customFormat="1" ht="15.75"/>
    <row r="834" s="69" customFormat="1" ht="15.75"/>
    <row r="835" s="69" customFormat="1" ht="15.75"/>
    <row r="836" s="69" customFormat="1" ht="15.75"/>
    <row r="837" s="69" customFormat="1" ht="15.75"/>
    <row r="838" s="69" customFormat="1" ht="15.75"/>
    <row r="839" s="69" customFormat="1" ht="15.75"/>
    <row r="840" s="69" customFormat="1" ht="15.75"/>
    <row r="841" s="69" customFormat="1" ht="15.75"/>
    <row r="842" s="69" customFormat="1" ht="15.75"/>
    <row r="843" s="69" customFormat="1" ht="15.75"/>
    <row r="844" s="69" customFormat="1" ht="15.75"/>
    <row r="845" s="69" customFormat="1" ht="15.75"/>
    <row r="846" s="69" customFormat="1" ht="15.75"/>
    <row r="847" s="69" customFormat="1" ht="15.75"/>
    <row r="848" s="69" customFormat="1" ht="15.75"/>
    <row r="849" s="69" customFormat="1" ht="15.75"/>
    <row r="850" s="69" customFormat="1" ht="15.75"/>
    <row r="851" s="69" customFormat="1" ht="15.75"/>
    <row r="852" s="69" customFormat="1" ht="15.75"/>
    <row r="853" s="69" customFormat="1" ht="15.75"/>
    <row r="854" s="69" customFormat="1" ht="15.75"/>
    <row r="855" s="69" customFormat="1" ht="15.75"/>
    <row r="856" s="69" customFormat="1" ht="15.75"/>
    <row r="857" s="69" customFormat="1" ht="15.75"/>
    <row r="858" s="69" customFormat="1" ht="15.75"/>
    <row r="859" s="69" customFormat="1" ht="15.75"/>
    <row r="860" s="69" customFormat="1" ht="15.75"/>
    <row r="861" s="69" customFormat="1" ht="15.75"/>
    <row r="862" s="69" customFormat="1" ht="15.75"/>
    <row r="863" s="69" customFormat="1" ht="15.75"/>
    <row r="864" s="69" customFormat="1" ht="15.75"/>
    <row r="865" s="69" customFormat="1" ht="15.75"/>
    <row r="866" s="69" customFormat="1" ht="15.75"/>
    <row r="867" s="69" customFormat="1" ht="15.75"/>
    <row r="868" s="69" customFormat="1" ht="15.75"/>
    <row r="869" s="69" customFormat="1" ht="15.75"/>
    <row r="870" s="69" customFormat="1" ht="15.75"/>
    <row r="871" s="69" customFormat="1" ht="15.75"/>
    <row r="872" s="69" customFormat="1" ht="15.75"/>
    <row r="873" s="69" customFormat="1" ht="15.75"/>
    <row r="874" s="69" customFormat="1" ht="15.75"/>
    <row r="875" s="69" customFormat="1" ht="15.75"/>
    <row r="876" s="69" customFormat="1" ht="15.75"/>
    <row r="877" s="69" customFormat="1" ht="15.75"/>
    <row r="878" s="69" customFormat="1" ht="15.75"/>
    <row r="879" s="69" customFormat="1" ht="15.75"/>
    <row r="880" s="69" customFormat="1" ht="15.75"/>
    <row r="881" s="69" customFormat="1" ht="15.75"/>
    <row r="882" s="69" customFormat="1" ht="15.75"/>
    <row r="883" s="69" customFormat="1" ht="15.75"/>
    <row r="884" s="69" customFormat="1" ht="15.75"/>
    <row r="885" s="69" customFormat="1" ht="15.75"/>
    <row r="886" s="69" customFormat="1" ht="15.75"/>
    <row r="887" s="69" customFormat="1" ht="15.75"/>
    <row r="888" s="69" customFormat="1" ht="15.75"/>
    <row r="889" s="69" customFormat="1" ht="15.75"/>
    <row r="890" s="69" customFormat="1" ht="15.75"/>
    <row r="891" s="69" customFormat="1" ht="15.75"/>
    <row r="892" s="69" customFormat="1" ht="15.75"/>
    <row r="893" s="69" customFormat="1" ht="15.75"/>
    <row r="894" s="69" customFormat="1" ht="15.75"/>
    <row r="895" s="69" customFormat="1" ht="15.75"/>
    <row r="896" s="69" customFormat="1" ht="15.75"/>
    <row r="897" s="69" customFormat="1" ht="15.75"/>
    <row r="898" s="69" customFormat="1" ht="15.75"/>
    <row r="899" s="69" customFormat="1" ht="15.75"/>
    <row r="900" s="69" customFormat="1" ht="15.75"/>
    <row r="901" s="69" customFormat="1" ht="15.75"/>
    <row r="902" s="69" customFormat="1" ht="15.75"/>
    <row r="903" s="69" customFormat="1" ht="15.75"/>
    <row r="904" s="69" customFormat="1" ht="15.75"/>
    <row r="905" s="69" customFormat="1" ht="15.75"/>
    <row r="906" s="69" customFormat="1" ht="15.75"/>
    <row r="907" s="69" customFormat="1" ht="15.75"/>
    <row r="908" s="69" customFormat="1" ht="15.75"/>
    <row r="909" s="69" customFormat="1" ht="15.75"/>
    <row r="910" s="69" customFormat="1" ht="15.75"/>
    <row r="911" s="69" customFormat="1" ht="15.75"/>
    <row r="912" s="69" customFormat="1" ht="15.75"/>
    <row r="913" s="69" customFormat="1" ht="15.75"/>
    <row r="914" s="69" customFormat="1" ht="15.75"/>
    <row r="915" s="69" customFormat="1" ht="15.75"/>
    <row r="916" s="69" customFormat="1" ht="15.75"/>
    <row r="917" s="69" customFormat="1" ht="15.75"/>
    <row r="918" s="69" customFormat="1" ht="15.75"/>
    <row r="919" s="69" customFormat="1" ht="15.75"/>
    <row r="920" s="69" customFormat="1" ht="15.75"/>
    <row r="921" s="69" customFormat="1" ht="15.75"/>
    <row r="922" s="69" customFormat="1" ht="15.75"/>
    <row r="923" s="69" customFormat="1" ht="15.75"/>
    <row r="924" s="69" customFormat="1" ht="15.75"/>
    <row r="925" s="69" customFormat="1" ht="15.75"/>
    <row r="926" s="69" customFormat="1" ht="15.75"/>
    <row r="927" s="69" customFormat="1" ht="15.75"/>
    <row r="928" s="69" customFormat="1" ht="15.75"/>
    <row r="929" s="69" customFormat="1" ht="15.75"/>
    <row r="930" s="69" customFormat="1" ht="15.75"/>
    <row r="931" s="69" customFormat="1" ht="15.75"/>
    <row r="932" s="69" customFormat="1" ht="15.75"/>
    <row r="933" s="69" customFormat="1" ht="15.75"/>
    <row r="934" s="69" customFormat="1" ht="15.75"/>
    <row r="935" s="69" customFormat="1" ht="15.75"/>
    <row r="936" s="69" customFormat="1" ht="15.75"/>
    <row r="937" s="69" customFormat="1" ht="15.75"/>
    <row r="938" s="69" customFormat="1" ht="15.75"/>
    <row r="939" s="69" customFormat="1" ht="15.75"/>
    <row r="940" s="69" customFormat="1" ht="15.75"/>
    <row r="941" s="69" customFormat="1" ht="15.75"/>
    <row r="942" s="69" customFormat="1" ht="15.75"/>
    <row r="943" s="69" customFormat="1" ht="15.75"/>
    <row r="944" s="69" customFormat="1" ht="15.75"/>
    <row r="945" s="69" customFormat="1" ht="15.75"/>
    <row r="946" s="69" customFormat="1" ht="15.75"/>
    <row r="947" s="69" customFormat="1" ht="15.75"/>
    <row r="948" s="69" customFormat="1" ht="15.75"/>
    <row r="949" s="69" customFormat="1" ht="15.75"/>
    <row r="950" s="69" customFormat="1" ht="15.75"/>
    <row r="951" s="69" customFormat="1" ht="15.75"/>
    <row r="952" s="69" customFormat="1" ht="15.75"/>
    <row r="953" s="69" customFormat="1" ht="15.75"/>
    <row r="954" s="69" customFormat="1" ht="15.75"/>
    <row r="955" s="69" customFormat="1" ht="15.75"/>
    <row r="956" s="69" customFormat="1" ht="15.75"/>
    <row r="957" s="69" customFormat="1" ht="15.75"/>
    <row r="958" s="69" customFormat="1" ht="15.75"/>
    <row r="959" s="69" customFormat="1" ht="15.75"/>
    <row r="960" s="69" customFormat="1" ht="15.75"/>
    <row r="961" s="69" customFormat="1" ht="15.75"/>
    <row r="962" s="69" customFormat="1" ht="15.75"/>
    <row r="963" s="69" customFormat="1" ht="15.75"/>
    <row r="964" s="69" customFormat="1" ht="15.75"/>
    <row r="965" s="69" customFormat="1" ht="15.75"/>
    <row r="966" s="69" customFormat="1" ht="15.75"/>
    <row r="967" s="69" customFormat="1" ht="15.75"/>
    <row r="968" s="69" customFormat="1" ht="15.75"/>
    <row r="969" s="69" customFormat="1" ht="15.75"/>
    <row r="970" s="69" customFormat="1" ht="15.75"/>
    <row r="971" s="69" customFormat="1" ht="15.75"/>
    <row r="972" s="69" customFormat="1" ht="15.75"/>
    <row r="973" s="69" customFormat="1" ht="15.75"/>
    <row r="974" s="69" customFormat="1" ht="15.75"/>
    <row r="975" s="69" customFormat="1" ht="15.75"/>
    <row r="976" s="69" customFormat="1" ht="15.75"/>
    <row r="977" s="69" customFormat="1" ht="15.75"/>
    <row r="978" s="69" customFormat="1" ht="15.75"/>
    <row r="979" s="69" customFormat="1" ht="15.75"/>
    <row r="980" s="69" customFormat="1" ht="15.75"/>
    <row r="981" s="69" customFormat="1" ht="15.75"/>
    <row r="982" s="69" customFormat="1" ht="15.75"/>
    <row r="983" s="69" customFormat="1" ht="15.75"/>
    <row r="984" s="69" customFormat="1" ht="15.75"/>
    <row r="985" s="69" customFormat="1" ht="15.75"/>
    <row r="986" s="69" customFormat="1" ht="15.75"/>
    <row r="987" s="69" customFormat="1" ht="15.75"/>
    <row r="988" s="69" customFormat="1" ht="15.75"/>
    <row r="989" s="69" customFormat="1" ht="15.75"/>
    <row r="990" s="69" customFormat="1" ht="15.75"/>
    <row r="991" s="69" customFormat="1" ht="15.75"/>
    <row r="992" s="69" customFormat="1" ht="15.75"/>
    <row r="993" s="69" customFormat="1" ht="15.75"/>
    <row r="994" s="69" customFormat="1" ht="15.75"/>
    <row r="995" s="69" customFormat="1" ht="15.75"/>
    <row r="996" s="69" customFormat="1" ht="15.75"/>
    <row r="997" s="69" customFormat="1" ht="15.75"/>
    <row r="998" s="69" customFormat="1" ht="15.75"/>
    <row r="999" s="69" customFormat="1" ht="15.75"/>
    <row r="1000" s="69" customFormat="1" ht="15.75"/>
    <row r="1001" s="69" customFormat="1" ht="15.75"/>
    <row r="1002" s="69" customFormat="1" ht="15.75"/>
    <row r="1003" s="69" customFormat="1" ht="15.75"/>
    <row r="1004" s="69" customFormat="1" ht="15.75"/>
    <row r="1005" s="69" customFormat="1" ht="15.75"/>
    <row r="1006" s="69" customFormat="1" ht="15.75"/>
    <row r="1007" s="69" customFormat="1" ht="15.75"/>
    <row r="1008" s="69" customFormat="1" ht="15.75"/>
    <row r="1009" s="69" customFormat="1" ht="15.75"/>
    <row r="1010" s="69" customFormat="1" ht="15.75"/>
    <row r="1011" s="69" customFormat="1" ht="15.75"/>
    <row r="1012" s="69" customFormat="1" ht="15.75"/>
    <row r="1013" s="69" customFormat="1" ht="15.75"/>
    <row r="1014" s="69" customFormat="1" ht="15.75"/>
    <row r="1015" s="69" customFormat="1" ht="15.75"/>
    <row r="1016" s="69" customFormat="1" ht="15.75"/>
    <row r="1017" s="69" customFormat="1" ht="15.75"/>
    <row r="1018" s="69" customFormat="1" ht="15.75"/>
    <row r="1019" s="69" customFormat="1" ht="15.75"/>
    <row r="1020" s="69" customFormat="1" ht="15.75"/>
    <row r="1021" s="69" customFormat="1" ht="15.75"/>
    <row r="1022" s="69" customFormat="1" ht="15.75"/>
    <row r="1023" s="69" customFormat="1" ht="15.75"/>
    <row r="1024" s="69" customFormat="1" ht="15.75"/>
    <row r="1025" s="69" customFormat="1" ht="15.75"/>
    <row r="1026" s="69" customFormat="1" ht="15.75"/>
    <row r="1027" s="69" customFormat="1" ht="15.75"/>
    <row r="1028" s="69" customFormat="1" ht="15.75"/>
    <row r="1029" s="69" customFormat="1" ht="15.75"/>
    <row r="1030" s="69" customFormat="1" ht="15.75"/>
    <row r="1031" s="69" customFormat="1" ht="15.75"/>
    <row r="1032" s="69" customFormat="1" ht="15.75"/>
    <row r="1033" s="69" customFormat="1" ht="15.75"/>
    <row r="1034" s="69" customFormat="1" ht="15.75"/>
    <row r="1035" s="69" customFormat="1" ht="15.75"/>
    <row r="1036" s="69" customFormat="1" ht="15.75"/>
    <row r="1037" s="69" customFormat="1" ht="15.75"/>
    <row r="1038" s="69" customFormat="1" ht="15.75"/>
    <row r="1039" s="69" customFormat="1" ht="15.75"/>
    <row r="1040" s="69" customFormat="1" ht="15.75"/>
    <row r="1041" s="69" customFormat="1" ht="15.75"/>
    <row r="1042" s="69" customFormat="1" ht="15.75"/>
    <row r="1043" s="69" customFormat="1" ht="15.75"/>
    <row r="1044" s="69" customFormat="1" ht="15.75"/>
    <row r="1045" s="69" customFormat="1" ht="15.75"/>
    <row r="1046" s="69" customFormat="1" ht="15.75"/>
    <row r="1047" s="69" customFormat="1" ht="15.75"/>
    <row r="1048" s="69" customFormat="1" ht="15.75"/>
    <row r="1049" s="69" customFormat="1" ht="15.75"/>
    <row r="1050" s="69" customFormat="1" ht="15.75"/>
    <row r="1051" s="69" customFormat="1" ht="15.75"/>
    <row r="1052" s="69" customFormat="1" ht="15.75"/>
    <row r="1053" s="69" customFormat="1" ht="15.75"/>
    <row r="1054" s="69" customFormat="1" ht="15.75"/>
    <row r="1055" s="69" customFormat="1" ht="15.75"/>
    <row r="1056" s="69" customFormat="1" ht="15.75"/>
    <row r="1057" s="69" customFormat="1" ht="15.75"/>
    <row r="1058" s="69" customFormat="1" ht="15.75"/>
    <row r="1059" s="69" customFormat="1" ht="15.75"/>
    <row r="1060" s="69" customFormat="1" ht="15.75"/>
    <row r="1061" s="69" customFormat="1" ht="15.75"/>
    <row r="1062" s="69" customFormat="1" ht="15.75"/>
    <row r="1063" s="69" customFormat="1" ht="15.75"/>
    <row r="1064" s="69" customFormat="1" ht="15.75"/>
    <row r="1065" s="69" customFormat="1" ht="15.75"/>
    <row r="1066" s="69" customFormat="1" ht="15.75"/>
    <row r="1067" s="69" customFormat="1" ht="15.75"/>
    <row r="1068" s="69" customFormat="1" ht="15.75"/>
    <row r="1069" s="69" customFormat="1" ht="15.75"/>
  </sheetData>
  <mergeCells count="1">
    <mergeCell ref="B19:D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19.28125" style="0" customWidth="1"/>
    <col min="3" max="3" width="6.28125" style="0" bestFit="1" customWidth="1"/>
    <col min="4" max="4" width="7.7109375" style="0" bestFit="1" customWidth="1"/>
    <col min="5" max="5" width="11.140625" style="0" customWidth="1"/>
    <col min="6" max="6" width="12.57421875" style="0" bestFit="1" customWidth="1"/>
    <col min="7" max="10" width="11.7109375" style="0" customWidth="1"/>
  </cols>
  <sheetData>
    <row r="1" spans="1:10" ht="15">
      <c r="A1" s="7" t="s">
        <v>37</v>
      </c>
      <c r="G1" s="12"/>
      <c r="H1" s="12"/>
      <c r="I1" s="12"/>
      <c r="J1" s="12"/>
    </row>
    <row r="2" spans="1:10" ht="15">
      <c r="A2" s="13"/>
      <c r="B2" s="13"/>
      <c r="C2" s="13"/>
      <c r="D2" s="13"/>
      <c r="E2" s="13"/>
      <c r="F2" s="13"/>
      <c r="G2" s="14" t="s">
        <v>10</v>
      </c>
      <c r="H2" s="14" t="s">
        <v>11</v>
      </c>
      <c r="I2" s="14" t="s">
        <v>12</v>
      </c>
      <c r="J2" s="14" t="s">
        <v>47</v>
      </c>
    </row>
    <row r="3" spans="1:10" ht="36">
      <c r="A3" s="13" t="s">
        <v>0</v>
      </c>
      <c r="B3" s="15" t="s">
        <v>6</v>
      </c>
      <c r="C3" s="16" t="s">
        <v>1</v>
      </c>
      <c r="D3" s="16" t="s">
        <v>18</v>
      </c>
      <c r="E3" s="16" t="s">
        <v>33</v>
      </c>
      <c r="F3" s="16" t="s">
        <v>19</v>
      </c>
      <c r="G3" s="104"/>
      <c r="H3" s="104"/>
      <c r="I3" s="104"/>
      <c r="J3" s="104"/>
    </row>
    <row r="4" spans="1:10" ht="15">
      <c r="A4" s="17" t="s">
        <v>20</v>
      </c>
      <c r="B4" s="2"/>
      <c r="C4" s="18"/>
      <c r="D4" s="19"/>
      <c r="E4" s="20"/>
      <c r="F4" s="21"/>
      <c r="G4" s="71"/>
      <c r="H4" s="71"/>
      <c r="I4" s="105"/>
      <c r="J4" s="105"/>
    </row>
    <row r="5" spans="1:10" ht="15">
      <c r="A5" s="60"/>
      <c r="B5" s="12"/>
      <c r="C5" s="84">
        <v>0</v>
      </c>
      <c r="D5" s="85">
        <v>0</v>
      </c>
      <c r="E5" s="86">
        <v>0</v>
      </c>
      <c r="F5" s="31">
        <f>D5*E5*(1+C5)</f>
        <v>0</v>
      </c>
      <c r="G5" s="25">
        <f>$F5*G6</f>
        <v>0</v>
      </c>
      <c r="H5" s="25">
        <f>$F5*H6</f>
        <v>0</v>
      </c>
      <c r="I5" s="25">
        <f>$F5*I6</f>
        <v>0</v>
      </c>
      <c r="J5" s="25">
        <f>$F5*J6</f>
        <v>0</v>
      </c>
    </row>
    <row r="6" spans="1:10" ht="15">
      <c r="A6" s="66"/>
      <c r="B6" s="50"/>
      <c r="C6" s="78"/>
      <c r="D6" s="67"/>
      <c r="E6" s="107" t="s">
        <v>34</v>
      </c>
      <c r="F6" s="108"/>
      <c r="G6" s="82">
        <v>0</v>
      </c>
      <c r="H6" s="83">
        <v>0</v>
      </c>
      <c r="I6" s="83">
        <v>0</v>
      </c>
      <c r="J6" s="83">
        <v>0</v>
      </c>
    </row>
    <row r="7" spans="1:10" ht="15">
      <c r="A7" s="61"/>
      <c r="B7" s="62"/>
      <c r="C7" s="79"/>
      <c r="D7" s="63"/>
      <c r="E7" s="64"/>
      <c r="F7" s="65"/>
      <c r="G7" s="25"/>
      <c r="H7" s="25"/>
      <c r="I7" s="25"/>
      <c r="J7" s="25"/>
    </row>
    <row r="8" spans="1:10" ht="15">
      <c r="A8" s="8"/>
      <c r="B8" s="8"/>
      <c r="C8" s="87">
        <v>0</v>
      </c>
      <c r="D8" s="88">
        <v>0</v>
      </c>
      <c r="E8" s="89">
        <v>0</v>
      </c>
      <c r="F8" s="24">
        <f>D8*E8*(1+C8)</f>
        <v>0</v>
      </c>
      <c r="G8" s="25">
        <f>$F8*G9</f>
        <v>0</v>
      </c>
      <c r="H8" s="25">
        <f>$F8*H9</f>
        <v>0</v>
      </c>
      <c r="I8" s="25">
        <f>$F8*I9</f>
        <v>0</v>
      </c>
      <c r="J8" s="25">
        <f>$F8*J9</f>
        <v>0</v>
      </c>
    </row>
    <row r="9" spans="1:10" ht="15">
      <c r="A9" s="66"/>
      <c r="B9" s="50"/>
      <c r="C9" s="78"/>
      <c r="D9" s="67"/>
      <c r="E9" s="107" t="s">
        <v>34</v>
      </c>
      <c r="F9" s="108"/>
      <c r="G9" s="82">
        <v>0</v>
      </c>
      <c r="H9" s="83">
        <v>0</v>
      </c>
      <c r="I9" s="83">
        <v>0</v>
      </c>
      <c r="J9" s="83">
        <v>0</v>
      </c>
    </row>
    <row r="10" spans="1:10" ht="15">
      <c r="A10" s="8"/>
      <c r="B10" s="8"/>
      <c r="C10" s="80"/>
      <c r="D10" s="22"/>
      <c r="E10" s="23"/>
      <c r="F10" s="24"/>
      <c r="G10" s="25"/>
      <c r="H10" s="25"/>
      <c r="I10" s="25"/>
      <c r="J10" s="25"/>
    </row>
    <row r="11" spans="1:10" ht="15">
      <c r="A11" s="8"/>
      <c r="B11" s="8"/>
      <c r="C11" s="87">
        <v>0</v>
      </c>
      <c r="D11" s="88">
        <v>0</v>
      </c>
      <c r="E11" s="89">
        <v>0</v>
      </c>
      <c r="F11" s="24">
        <f>D11*E11*(1+C11)</f>
        <v>0</v>
      </c>
      <c r="G11" s="25">
        <f>$F11*G12</f>
        <v>0</v>
      </c>
      <c r="H11" s="25">
        <f>$F11*H12</f>
        <v>0</v>
      </c>
      <c r="I11" s="25">
        <f>$F11*I12</f>
        <v>0</v>
      </c>
      <c r="J11" s="25">
        <f>$F11*J12</f>
        <v>0</v>
      </c>
    </row>
    <row r="12" spans="1:10" ht="15">
      <c r="A12" s="8"/>
      <c r="B12" s="8"/>
      <c r="C12" s="80"/>
      <c r="D12" s="22"/>
      <c r="E12" s="109" t="s">
        <v>34</v>
      </c>
      <c r="F12" s="108"/>
      <c r="G12" s="82">
        <v>0</v>
      </c>
      <c r="H12" s="83">
        <v>0</v>
      </c>
      <c r="I12" s="83">
        <v>0</v>
      </c>
      <c r="J12" s="83">
        <v>0</v>
      </c>
    </row>
    <row r="13" spans="1:10" ht="15">
      <c r="A13" s="8"/>
      <c r="B13" s="8"/>
      <c r="C13" s="80"/>
      <c r="D13" s="22"/>
      <c r="E13" s="23"/>
      <c r="F13" s="24"/>
      <c r="G13" s="25"/>
      <c r="H13" s="25"/>
      <c r="I13" s="25"/>
      <c r="J13" s="25"/>
    </row>
    <row r="14" spans="1:10" ht="15">
      <c r="A14" s="8"/>
      <c r="B14" s="8"/>
      <c r="C14" s="87">
        <v>0</v>
      </c>
      <c r="D14" s="88">
        <v>0</v>
      </c>
      <c r="E14" s="89">
        <v>0</v>
      </c>
      <c r="F14" s="24">
        <f>D14*E14*(1+C14)</f>
        <v>0</v>
      </c>
      <c r="G14" s="25">
        <f>$F14*G15</f>
        <v>0</v>
      </c>
      <c r="H14" s="25">
        <f>$F14*H15</f>
        <v>0</v>
      </c>
      <c r="I14" s="25">
        <f>$F14*I15</f>
        <v>0</v>
      </c>
      <c r="J14" s="25">
        <f>$F14*J15</f>
        <v>0</v>
      </c>
    </row>
    <row r="15" spans="1:10" ht="15">
      <c r="A15" s="8"/>
      <c r="B15" s="8"/>
      <c r="C15" s="80"/>
      <c r="D15" s="22"/>
      <c r="E15" s="109" t="s">
        <v>34</v>
      </c>
      <c r="F15" s="108"/>
      <c r="G15" s="82">
        <v>0</v>
      </c>
      <c r="H15" s="83">
        <v>0</v>
      </c>
      <c r="I15" s="83">
        <v>0</v>
      </c>
      <c r="J15" s="83">
        <v>0</v>
      </c>
    </row>
    <row r="16" spans="1:10" ht="15">
      <c r="A16" s="8"/>
      <c r="B16" s="8"/>
      <c r="C16" s="80"/>
      <c r="D16" s="22"/>
      <c r="E16" s="23"/>
      <c r="F16" s="24"/>
      <c r="G16" s="23"/>
      <c r="H16" s="23"/>
      <c r="I16" s="23"/>
      <c r="J16" s="23"/>
    </row>
    <row r="17" spans="1:10" ht="15">
      <c r="A17" s="26" t="s">
        <v>21</v>
      </c>
      <c r="B17" s="8"/>
      <c r="C17" s="80"/>
      <c r="D17" s="22"/>
      <c r="E17" s="23">
        <f aca="true" t="shared" si="0" ref="E17:J17">SUM(E5:E14)</f>
        <v>0</v>
      </c>
      <c r="F17" s="24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</row>
    <row r="18" spans="1:10" ht="15">
      <c r="A18" s="2"/>
      <c r="B18" s="2"/>
      <c r="C18" s="81"/>
      <c r="D18" s="19"/>
      <c r="E18" s="21"/>
      <c r="F18" s="21"/>
      <c r="G18" s="27"/>
      <c r="H18" s="27"/>
      <c r="I18" s="27"/>
      <c r="J18" s="27"/>
    </row>
    <row r="19" spans="1:10" ht="15">
      <c r="A19" s="17" t="s">
        <v>28</v>
      </c>
      <c r="B19" s="2"/>
      <c r="C19" s="81"/>
      <c r="D19" s="19"/>
      <c r="E19" s="21"/>
      <c r="F19" s="21"/>
      <c r="G19" s="27"/>
      <c r="H19" s="27"/>
      <c r="I19" s="27"/>
      <c r="J19" s="27"/>
    </row>
    <row r="20" spans="1:10" ht="15">
      <c r="A20" s="8"/>
      <c r="B20" s="8"/>
      <c r="C20" s="87">
        <v>0</v>
      </c>
      <c r="D20" s="88">
        <v>0</v>
      </c>
      <c r="E20" s="89">
        <v>0</v>
      </c>
      <c r="F20" s="24">
        <f>D20*E20*(1+C20)</f>
        <v>0</v>
      </c>
      <c r="G20" s="28"/>
      <c r="H20" s="28"/>
      <c r="I20" s="28"/>
      <c r="J20" s="28"/>
    </row>
    <row r="21" spans="1:10" ht="15">
      <c r="A21" s="8"/>
      <c r="B21" s="8"/>
      <c r="C21" s="87">
        <v>0</v>
      </c>
      <c r="D21" s="88">
        <v>0</v>
      </c>
      <c r="E21" s="89">
        <v>0</v>
      </c>
      <c r="F21" s="24">
        <f>D21*E21*(1+C21)</f>
        <v>0</v>
      </c>
      <c r="G21" s="28"/>
      <c r="H21" s="28"/>
      <c r="I21" s="28"/>
      <c r="J21" s="28"/>
    </row>
    <row r="22" spans="1:10" ht="15">
      <c r="A22" s="12"/>
      <c r="B22" s="12"/>
      <c r="C22" s="77"/>
      <c r="D22" s="29"/>
      <c r="E22" s="30"/>
      <c r="F22" s="31"/>
      <c r="G22" s="32"/>
      <c r="H22" s="32"/>
      <c r="I22" s="32"/>
      <c r="J22" s="32"/>
    </row>
    <row r="23" spans="1:10" ht="15">
      <c r="A23" s="8" t="s">
        <v>39</v>
      </c>
      <c r="B23" s="8"/>
      <c r="C23" s="80"/>
      <c r="D23" s="22"/>
      <c r="E23" s="23">
        <f>SUM(E20:E22)</f>
        <v>0</v>
      </c>
      <c r="F23" s="23">
        <f>SUM(F20:F22)</f>
        <v>0</v>
      </c>
      <c r="G23" s="28"/>
      <c r="H23" s="28"/>
      <c r="I23" s="28"/>
      <c r="J23" s="28"/>
    </row>
    <row r="24" spans="1:6" ht="15">
      <c r="A24" s="2"/>
      <c r="B24" s="2"/>
      <c r="C24" s="2"/>
      <c r="D24" s="2"/>
      <c r="E24" s="21"/>
      <c r="F24" s="21"/>
    </row>
    <row r="25" spans="1:6" ht="12.75" customHeight="1">
      <c r="A25" s="74" t="s">
        <v>46</v>
      </c>
      <c r="B25" s="2"/>
      <c r="C25" s="2"/>
      <c r="D25" s="2"/>
      <c r="E25" s="21"/>
      <c r="F25" s="21"/>
    </row>
    <row r="26" ht="12.75" customHeight="1">
      <c r="A26" s="75" t="s">
        <v>29</v>
      </c>
    </row>
    <row r="27" ht="12.75" customHeight="1">
      <c r="A27" s="75" t="s">
        <v>55</v>
      </c>
    </row>
    <row r="28" ht="12.75" customHeight="1">
      <c r="A28" s="73"/>
    </row>
    <row r="29" ht="12.75" customHeight="1">
      <c r="A29" s="73"/>
    </row>
  </sheetData>
  <mergeCells count="4">
    <mergeCell ref="E6:F6"/>
    <mergeCell ref="E9:F9"/>
    <mergeCell ref="E12:F12"/>
    <mergeCell ref="E15:F15"/>
  </mergeCells>
  <printOptions/>
  <pageMargins left="0.5" right="0.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11.140625" style="0" customWidth="1"/>
    <col min="3" max="3" width="10.00390625" style="0" bestFit="1" customWidth="1"/>
    <col min="4" max="5" width="10.7109375" style="0" customWidth="1"/>
    <col min="6" max="6" width="10.7109375" style="33" customWidth="1"/>
    <col min="7" max="7" width="10.7109375" style="0" customWidth="1"/>
    <col min="8" max="9" width="10.00390625" style="0" customWidth="1"/>
  </cols>
  <sheetData>
    <row r="1" spans="1:6" ht="15">
      <c r="A1" s="9" t="s">
        <v>61</v>
      </c>
      <c r="B1" s="20"/>
      <c r="C1" s="20"/>
      <c r="D1" s="20"/>
      <c r="E1" s="20"/>
      <c r="F1"/>
    </row>
    <row r="2" ht="15">
      <c r="F2"/>
    </row>
    <row r="3" spans="2:6" ht="15">
      <c r="B3" s="20"/>
      <c r="C3" s="20"/>
      <c r="D3" s="20"/>
      <c r="E3" s="20"/>
      <c r="F3"/>
    </row>
    <row r="4" spans="1:7" ht="15">
      <c r="A4" s="9" t="s">
        <v>2</v>
      </c>
      <c r="B4" s="3"/>
      <c r="C4" s="3" t="s">
        <v>13</v>
      </c>
      <c r="D4" s="92">
        <v>0</v>
      </c>
      <c r="E4" s="92">
        <v>0</v>
      </c>
      <c r="F4" s="92">
        <v>0</v>
      </c>
      <c r="G4" s="92">
        <v>0</v>
      </c>
    </row>
    <row r="5" spans="1:7" ht="15">
      <c r="A5" s="90"/>
      <c r="B5" s="91">
        <v>0</v>
      </c>
      <c r="C5" s="39"/>
      <c r="D5" s="93">
        <f aca="true" t="shared" si="0" ref="D5:G10">$B5*D$4</f>
        <v>0</v>
      </c>
      <c r="E5" s="93">
        <f t="shared" si="0"/>
        <v>0</v>
      </c>
      <c r="F5" s="93">
        <f t="shared" si="0"/>
        <v>0</v>
      </c>
      <c r="G5" s="93">
        <f t="shared" si="0"/>
        <v>0</v>
      </c>
    </row>
    <row r="6" spans="1:7" ht="15">
      <c r="A6" s="90"/>
      <c r="B6" s="91">
        <v>0</v>
      </c>
      <c r="C6" s="42"/>
      <c r="D6" s="93">
        <f t="shared" si="0"/>
        <v>0</v>
      </c>
      <c r="E6" s="93">
        <f t="shared" si="0"/>
        <v>0</v>
      </c>
      <c r="F6" s="93">
        <f t="shared" si="0"/>
        <v>0</v>
      </c>
      <c r="G6" s="93">
        <f t="shared" si="0"/>
        <v>0</v>
      </c>
    </row>
    <row r="7" spans="1:7" ht="15">
      <c r="A7" s="90"/>
      <c r="B7" s="91">
        <v>0</v>
      </c>
      <c r="C7" s="42"/>
      <c r="D7" s="93">
        <f t="shared" si="0"/>
        <v>0</v>
      </c>
      <c r="E7" s="93">
        <f t="shared" si="0"/>
        <v>0</v>
      </c>
      <c r="F7" s="93">
        <f t="shared" si="0"/>
        <v>0</v>
      </c>
      <c r="G7" s="93">
        <f t="shared" si="0"/>
        <v>0</v>
      </c>
    </row>
    <row r="8" spans="1:7" ht="15">
      <c r="A8" s="90"/>
      <c r="B8" s="91">
        <v>0</v>
      </c>
      <c r="C8" s="42"/>
      <c r="D8" s="93">
        <f t="shared" si="0"/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</row>
    <row r="9" spans="1:7" ht="15">
      <c r="A9" s="90"/>
      <c r="B9" s="91">
        <v>0</v>
      </c>
      <c r="C9" s="42"/>
      <c r="D9" s="93">
        <f t="shared" si="0"/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</row>
    <row r="10" spans="1:7" ht="15">
      <c r="A10" s="90"/>
      <c r="B10" s="91">
        <v>0</v>
      </c>
      <c r="C10" s="42"/>
      <c r="D10" s="93">
        <f t="shared" si="0"/>
        <v>0</v>
      </c>
      <c r="E10" s="93">
        <f t="shared" si="0"/>
        <v>0</v>
      </c>
      <c r="F10" s="93">
        <f t="shared" si="0"/>
        <v>0</v>
      </c>
      <c r="G10" s="93">
        <f t="shared" si="0"/>
        <v>0</v>
      </c>
    </row>
    <row r="11" spans="1:7" ht="15">
      <c r="A11" s="8"/>
      <c r="B11" s="52"/>
      <c r="C11" s="42"/>
      <c r="D11" s="35"/>
      <c r="E11" s="41"/>
      <c r="F11" s="41"/>
      <c r="G11" s="41"/>
    </row>
    <row r="12" spans="1:7" ht="15">
      <c r="A12" s="37" t="str">
        <f>"SUBTOTAL "&amp;A4</f>
        <v>SUBTOTAL SERVICES</v>
      </c>
      <c r="B12" s="52">
        <f>SUM(B5:B11)</f>
        <v>0</v>
      </c>
      <c r="C12" s="43"/>
      <c r="D12" s="40">
        <f>SUM(D5:D11)</f>
        <v>0</v>
      </c>
      <c r="E12" s="40">
        <f>SUM(E5:E11)</f>
        <v>0</v>
      </c>
      <c r="F12" s="40">
        <f>SUM(F5:F11)</f>
        <v>0</v>
      </c>
      <c r="G12" s="40">
        <f>SUM(G5:G11)</f>
        <v>0</v>
      </c>
    </row>
    <row r="13" spans="2:7" ht="15">
      <c r="B13" s="21"/>
      <c r="C13" s="21"/>
      <c r="D13" s="21"/>
      <c r="E13" s="21"/>
      <c r="F13" s="21"/>
      <c r="G13" s="21"/>
    </row>
    <row r="14" spans="1:7" ht="15">
      <c r="A14" s="9" t="s">
        <v>59</v>
      </c>
      <c r="B14" s="3"/>
      <c r="C14" s="3" t="s">
        <v>13</v>
      </c>
      <c r="D14" s="92">
        <v>0</v>
      </c>
      <c r="E14" s="92">
        <v>0</v>
      </c>
      <c r="F14" s="92">
        <v>0</v>
      </c>
      <c r="G14" s="92">
        <v>0</v>
      </c>
    </row>
    <row r="15" spans="1:7" ht="15">
      <c r="A15" s="90"/>
      <c r="B15" s="91">
        <v>0</v>
      </c>
      <c r="C15" s="39"/>
      <c r="D15" s="93">
        <f>$B15*D$14</f>
        <v>0</v>
      </c>
      <c r="E15" s="93">
        <f>$B15*E$14</f>
        <v>0</v>
      </c>
      <c r="F15" s="93">
        <f>$B15*F$14</f>
        <v>0</v>
      </c>
      <c r="G15" s="93">
        <f>$B15*G$14</f>
        <v>0</v>
      </c>
    </row>
    <row r="16" spans="1:7" ht="15">
      <c r="A16" s="90"/>
      <c r="B16" s="91">
        <v>0</v>
      </c>
      <c r="C16" s="42"/>
      <c r="D16" s="93">
        <f aca="true" t="shared" si="1" ref="D16:G18">$B16*D$14</f>
        <v>0</v>
      </c>
      <c r="E16" s="93">
        <f t="shared" si="1"/>
        <v>0</v>
      </c>
      <c r="F16" s="93">
        <f t="shared" si="1"/>
        <v>0</v>
      </c>
      <c r="G16" s="93">
        <f t="shared" si="1"/>
        <v>0</v>
      </c>
    </row>
    <row r="17" spans="1:7" ht="15">
      <c r="A17" s="90"/>
      <c r="B17" s="91">
        <v>0</v>
      </c>
      <c r="C17" s="42"/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</row>
    <row r="18" spans="1:7" ht="15">
      <c r="A18" s="90"/>
      <c r="B18" s="91">
        <v>0</v>
      </c>
      <c r="C18" s="42"/>
      <c r="D18" s="93">
        <f t="shared" si="1"/>
        <v>0</v>
      </c>
      <c r="E18" s="93">
        <f t="shared" si="1"/>
        <v>0</v>
      </c>
      <c r="F18" s="93">
        <f t="shared" si="1"/>
        <v>0</v>
      </c>
      <c r="G18" s="93">
        <f t="shared" si="1"/>
        <v>0</v>
      </c>
    </row>
    <row r="19" spans="1:7" ht="15">
      <c r="A19" s="8"/>
      <c r="B19" s="52"/>
      <c r="C19" s="42"/>
      <c r="D19" s="35"/>
      <c r="E19" s="41"/>
      <c r="F19" s="41"/>
      <c r="G19" s="41"/>
    </row>
    <row r="20" spans="1:7" ht="15">
      <c r="A20" s="37" t="str">
        <f>"SUBTOTAL "&amp;A14</f>
        <v>SUBTOTAL TRAVEL</v>
      </c>
      <c r="B20" s="52">
        <f>SUM(B15:B19)</f>
        <v>0</v>
      </c>
      <c r="C20" s="43"/>
      <c r="D20" s="40">
        <f>SUM(D15:D19)</f>
        <v>0</v>
      </c>
      <c r="E20" s="40">
        <f>SUM(E15:E19)</f>
        <v>0</v>
      </c>
      <c r="F20" s="40">
        <f>SUM(F15:F19)</f>
        <v>0</v>
      </c>
      <c r="G20" s="40">
        <f>SUM(G15:G19)</f>
        <v>0</v>
      </c>
    </row>
    <row r="21" spans="2:7" ht="15">
      <c r="B21" s="21"/>
      <c r="C21" s="21"/>
      <c r="D21" s="21"/>
      <c r="E21" s="21"/>
      <c r="F21" s="21"/>
      <c r="G21" s="21"/>
    </row>
    <row r="22" spans="2:7" ht="15">
      <c r="B22" s="21"/>
      <c r="C22" s="21"/>
      <c r="D22" s="21"/>
      <c r="E22" s="21"/>
      <c r="F22" s="21"/>
      <c r="G22" s="21"/>
    </row>
    <row r="23" spans="1:7" ht="15">
      <c r="A23" s="9" t="s">
        <v>4</v>
      </c>
      <c r="B23" s="3"/>
      <c r="C23" s="3" t="s">
        <v>13</v>
      </c>
      <c r="D23" s="92">
        <v>0</v>
      </c>
      <c r="E23" s="92">
        <v>0</v>
      </c>
      <c r="F23" s="92">
        <v>0</v>
      </c>
      <c r="G23" s="92">
        <v>0</v>
      </c>
    </row>
    <row r="24" spans="1:7" ht="15">
      <c r="A24" s="90"/>
      <c r="B24" s="91">
        <v>0</v>
      </c>
      <c r="C24" s="32"/>
      <c r="D24" s="41">
        <f aca="true" t="shared" si="2" ref="D24:G30">$B24*D$23</f>
        <v>0</v>
      </c>
      <c r="E24" s="41">
        <f t="shared" si="2"/>
        <v>0</v>
      </c>
      <c r="F24" s="41">
        <f t="shared" si="2"/>
        <v>0</v>
      </c>
      <c r="G24" s="41">
        <f t="shared" si="2"/>
        <v>0</v>
      </c>
    </row>
    <row r="25" spans="1:7" ht="15">
      <c r="A25" s="90"/>
      <c r="B25" s="91">
        <v>0</v>
      </c>
      <c r="C25" s="42"/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</row>
    <row r="26" spans="1:7" ht="15">
      <c r="A26" s="90"/>
      <c r="B26" s="91">
        <v>0</v>
      </c>
      <c r="C26" s="42"/>
      <c r="D26" s="41">
        <f t="shared" si="2"/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</row>
    <row r="27" spans="1:7" ht="15">
      <c r="A27" s="90"/>
      <c r="B27" s="91">
        <v>0</v>
      </c>
      <c r="C27" s="42"/>
      <c r="D27" s="41">
        <f t="shared" si="2"/>
        <v>0</v>
      </c>
      <c r="E27" s="41">
        <f t="shared" si="2"/>
        <v>0</v>
      </c>
      <c r="F27" s="41">
        <f t="shared" si="2"/>
        <v>0</v>
      </c>
      <c r="G27" s="41">
        <f t="shared" si="2"/>
        <v>0</v>
      </c>
    </row>
    <row r="28" spans="1:7" ht="15">
      <c r="A28" s="90"/>
      <c r="B28" s="91">
        <v>0</v>
      </c>
      <c r="C28" s="42"/>
      <c r="D28" s="41">
        <f t="shared" si="2"/>
        <v>0</v>
      </c>
      <c r="E28" s="41">
        <f t="shared" si="2"/>
        <v>0</v>
      </c>
      <c r="F28" s="41">
        <f t="shared" si="2"/>
        <v>0</v>
      </c>
      <c r="G28" s="41">
        <f t="shared" si="2"/>
        <v>0</v>
      </c>
    </row>
    <row r="29" spans="1:7" ht="15">
      <c r="A29" s="90"/>
      <c r="B29" s="91">
        <v>0</v>
      </c>
      <c r="C29" s="42"/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ht="15">
      <c r="A30" s="90"/>
      <c r="B30" s="91">
        <v>0</v>
      </c>
      <c r="C30" s="42"/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ht="15">
      <c r="A31" s="8"/>
      <c r="B31" s="52"/>
      <c r="C31" s="42"/>
      <c r="D31" s="35"/>
      <c r="E31" s="41"/>
      <c r="F31" s="41"/>
      <c r="G31" s="41"/>
    </row>
    <row r="32" spans="1:7" ht="15">
      <c r="A32" s="37" t="str">
        <f>"SUBTOTAL "&amp;A23</f>
        <v>SUBTOTAL SUPPLIES</v>
      </c>
      <c r="B32" s="52">
        <f>SUM(B24:B31)</f>
        <v>0</v>
      </c>
      <c r="C32" s="43"/>
      <c r="D32" s="40">
        <f>SUM(D24:D31)</f>
        <v>0</v>
      </c>
      <c r="E32" s="40">
        <f>SUM(E24:E31)</f>
        <v>0</v>
      </c>
      <c r="F32" s="40">
        <f>SUM(F24:F31)</f>
        <v>0</v>
      </c>
      <c r="G32" s="40">
        <f>SUM(G24:G31)</f>
        <v>0</v>
      </c>
    </row>
    <row r="33" spans="2:7" ht="15">
      <c r="B33" s="21"/>
      <c r="C33" s="21"/>
      <c r="D33" s="21"/>
      <c r="E33" s="21"/>
      <c r="F33" s="21"/>
      <c r="G33" s="21"/>
    </row>
    <row r="34" spans="1:7" ht="15">
      <c r="A34" s="9" t="s">
        <v>5</v>
      </c>
      <c r="C34" s="44" t="s">
        <v>13</v>
      </c>
      <c r="D34" s="92">
        <v>0</v>
      </c>
      <c r="E34" s="92">
        <v>0</v>
      </c>
      <c r="F34" s="92">
        <v>0</v>
      </c>
      <c r="G34" s="92">
        <v>0</v>
      </c>
    </row>
    <row r="35" spans="1:7" ht="15">
      <c r="A35" s="90"/>
      <c r="B35" s="94">
        <v>0</v>
      </c>
      <c r="C35" s="32"/>
      <c r="D35" s="35">
        <f aca="true" t="shared" si="3" ref="D35:G37">$B35*D$34</f>
        <v>0</v>
      </c>
      <c r="E35" s="41">
        <f t="shared" si="3"/>
        <v>0</v>
      </c>
      <c r="F35" s="41">
        <f t="shared" si="3"/>
        <v>0</v>
      </c>
      <c r="G35" s="41">
        <f t="shared" si="3"/>
        <v>0</v>
      </c>
    </row>
    <row r="36" spans="1:7" ht="15">
      <c r="A36" s="90"/>
      <c r="B36" s="94">
        <v>0</v>
      </c>
      <c r="C36" s="42"/>
      <c r="D36" s="35">
        <f t="shared" si="3"/>
        <v>0</v>
      </c>
      <c r="E36" s="41">
        <f t="shared" si="3"/>
        <v>0</v>
      </c>
      <c r="F36" s="41">
        <f t="shared" si="3"/>
        <v>0</v>
      </c>
      <c r="G36" s="41">
        <f t="shared" si="3"/>
        <v>0</v>
      </c>
    </row>
    <row r="37" spans="1:7" ht="15">
      <c r="A37" s="90"/>
      <c r="B37" s="94">
        <v>0</v>
      </c>
      <c r="C37" s="42"/>
      <c r="D37" s="35">
        <f t="shared" si="3"/>
        <v>0</v>
      </c>
      <c r="E37" s="41">
        <f t="shared" si="3"/>
        <v>0</v>
      </c>
      <c r="F37" s="41">
        <f t="shared" si="3"/>
        <v>0</v>
      </c>
      <c r="G37" s="41">
        <f t="shared" si="3"/>
        <v>0</v>
      </c>
    </row>
    <row r="38" spans="1:7" ht="15">
      <c r="A38" s="2"/>
      <c r="B38" s="53"/>
      <c r="C38" s="42"/>
      <c r="D38" s="4"/>
      <c r="E38" s="4"/>
      <c r="F38" s="20"/>
      <c r="G38" s="20"/>
    </row>
    <row r="39" spans="1:7" ht="15">
      <c r="A39" s="37" t="str">
        <f>"SUBTOTAL "&amp;A34</f>
        <v>SUBTOTAL EQUIPMENT</v>
      </c>
      <c r="B39" s="53">
        <f>SUM(B35:B37)</f>
        <v>0</v>
      </c>
      <c r="C39" s="42"/>
      <c r="D39" s="23">
        <f>SUM(D35:D37)</f>
        <v>0</v>
      </c>
      <c r="E39" s="23">
        <f>SUM(E35:E37)</f>
        <v>0</v>
      </c>
      <c r="F39" s="23">
        <f>SUM(F35:F37)</f>
        <v>0</v>
      </c>
      <c r="G39" s="23">
        <f>SUM(G35:G37)</f>
        <v>0</v>
      </c>
    </row>
    <row r="40" spans="1:7" ht="15">
      <c r="A40" s="2"/>
      <c r="B40" s="56"/>
      <c r="C40" s="45"/>
      <c r="G40" s="33"/>
    </row>
    <row r="41" spans="1:7" ht="15">
      <c r="A41" s="46" t="s">
        <v>60</v>
      </c>
      <c r="B41" s="55">
        <f>B12+B32+B39</f>
        <v>0</v>
      </c>
      <c r="C41" s="43"/>
      <c r="D41" s="55">
        <f>D12+D32+D39</f>
        <v>0</v>
      </c>
      <c r="E41" s="55">
        <f>E12+E32+E39</f>
        <v>0</v>
      </c>
      <c r="F41" s="55">
        <f>F12+F32+F39</f>
        <v>0</v>
      </c>
      <c r="G41" s="55">
        <f>G12+G32+G39</f>
        <v>0</v>
      </c>
    </row>
    <row r="42" spans="1:6" ht="15">
      <c r="A42" s="2"/>
      <c r="B42" s="21"/>
      <c r="C42" s="21"/>
      <c r="D42" s="2"/>
      <c r="E42" s="2"/>
      <c r="F42"/>
    </row>
    <row r="44" ht="15">
      <c r="A44" t="s">
        <v>35</v>
      </c>
    </row>
    <row r="45" ht="15">
      <c r="A45" t="s">
        <v>54</v>
      </c>
    </row>
  </sheetData>
  <printOptions/>
  <pageMargins left="0.25" right="0.25" top="0.25" bottom="0.25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5" sqref="A25"/>
    </sheetView>
  </sheetViews>
  <sheetFormatPr defaultColWidth="9.140625" defaultRowHeight="15"/>
  <cols>
    <col min="1" max="1" width="39.28125" style="0" customWidth="1"/>
    <col min="2" max="2" width="11.140625" style="0" customWidth="1"/>
    <col min="3" max="3" width="10.00390625" style="0" bestFit="1" customWidth="1"/>
    <col min="4" max="5" width="10.7109375" style="0" customWidth="1"/>
    <col min="6" max="6" width="10.7109375" style="33" customWidth="1"/>
    <col min="7" max="7" width="10.7109375" style="0" customWidth="1"/>
    <col min="8" max="9" width="10.00390625" style="0" customWidth="1"/>
  </cols>
  <sheetData>
    <row r="1" spans="1:7" ht="15">
      <c r="A1" s="110" t="str">
        <f>IF('GENERAL INFO'!B6&lt;&gt;0,'GENERAL INFO'!B6,"Enter Center Name on General Info Worksheet")</f>
        <v>Enter Center Name on General Info Worksheet</v>
      </c>
      <c r="B1" s="110"/>
      <c r="C1" s="110"/>
      <c r="D1" s="110"/>
      <c r="E1" s="110"/>
      <c r="F1" s="110"/>
      <c r="G1" s="110"/>
    </row>
    <row r="2" spans="1:7" ht="15">
      <c r="A2" s="111" t="str">
        <f>"Proposal Date: "&amp;TEXT('GENERAL INFO'!B10,"mm/dd/yy")&amp;" to "&amp;TEXT('GENERAL INFO'!B11,"mm/dd/yy")</f>
        <v>Proposal Date: 01/00/00 to 01/00/00</v>
      </c>
      <c r="B2" s="111"/>
      <c r="C2" s="111"/>
      <c r="D2" s="111"/>
      <c r="E2" s="111"/>
      <c r="F2" s="111"/>
      <c r="G2" s="111"/>
    </row>
    <row r="3" spans="1:7" ht="15">
      <c r="A3" s="112" t="s">
        <v>3</v>
      </c>
      <c r="B3" s="112"/>
      <c r="C3" s="112"/>
      <c r="D3" s="112"/>
      <c r="E3" s="112"/>
      <c r="F3" s="112"/>
      <c r="G3" s="112"/>
    </row>
    <row r="4" spans="1:7" ht="15">
      <c r="A4" s="11"/>
      <c r="B4" s="11"/>
      <c r="C4" s="11"/>
      <c r="D4" s="11"/>
      <c r="E4" s="11"/>
      <c r="F4" s="11"/>
      <c r="G4" s="11"/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9" t="s">
        <v>22</v>
      </c>
      <c r="D6" s="10" t="s">
        <v>7</v>
      </c>
      <c r="E6" s="10" t="s">
        <v>8</v>
      </c>
      <c r="F6" s="10" t="s">
        <v>9</v>
      </c>
      <c r="G6" s="10" t="s">
        <v>48</v>
      </c>
    </row>
    <row r="7" spans="1:7" ht="15">
      <c r="A7" s="9" t="s">
        <v>14</v>
      </c>
      <c r="G7" s="33"/>
    </row>
    <row r="8" spans="1:7" ht="15">
      <c r="A8" t="s">
        <v>0</v>
      </c>
      <c r="B8" s="11" t="s">
        <v>23</v>
      </c>
      <c r="C8" s="13" t="s">
        <v>13</v>
      </c>
      <c r="D8" s="72" t="s">
        <v>38</v>
      </c>
      <c r="E8" s="72"/>
      <c r="F8" s="72"/>
      <c r="G8" s="72"/>
    </row>
    <row r="9" spans="1:7" ht="15">
      <c r="A9" s="25">
        <f>'SALARIES '!A5</f>
        <v>0</v>
      </c>
      <c r="B9" s="52">
        <f>'SALARIES '!F5</f>
        <v>0</v>
      </c>
      <c r="C9" s="34"/>
      <c r="D9" s="57">
        <f>'SALARIES '!G5</f>
        <v>0</v>
      </c>
      <c r="E9" s="57">
        <f>'SALARIES '!H5</f>
        <v>0</v>
      </c>
      <c r="F9" s="57">
        <f>'SALARIES '!I5</f>
        <v>0</v>
      </c>
      <c r="G9" s="57">
        <f>'SALARIES '!J5</f>
        <v>0</v>
      </c>
    </row>
    <row r="10" spans="1:7" ht="15">
      <c r="A10" s="25">
        <f>'SALARIES '!A8</f>
        <v>0</v>
      </c>
      <c r="B10" s="52">
        <f>'SALARIES '!F8</f>
        <v>0</v>
      </c>
      <c r="C10" s="36"/>
      <c r="D10" s="57">
        <f>'SALARIES '!G8</f>
        <v>0</v>
      </c>
      <c r="E10" s="57">
        <f>'SALARIES '!H8</f>
        <v>0</v>
      </c>
      <c r="F10" s="57">
        <f>'SALARIES '!I8</f>
        <v>0</v>
      </c>
      <c r="G10" s="57">
        <f>'SALARIES '!J8</f>
        <v>0</v>
      </c>
    </row>
    <row r="11" spans="1:7" ht="15">
      <c r="A11" s="25">
        <f>'SALARIES '!A11</f>
        <v>0</v>
      </c>
      <c r="B11" s="52">
        <f>'SALARIES '!F11</f>
        <v>0</v>
      </c>
      <c r="C11" s="36"/>
      <c r="D11" s="57">
        <f>'SALARIES '!G11</f>
        <v>0</v>
      </c>
      <c r="E11" s="57">
        <f>'SALARIES '!H11</f>
        <v>0</v>
      </c>
      <c r="F11" s="57">
        <f>'SALARIES '!I11</f>
        <v>0</v>
      </c>
      <c r="G11" s="57">
        <f>'SALARIES '!J11</f>
        <v>0</v>
      </c>
    </row>
    <row r="12" spans="1:7" ht="15">
      <c r="A12" s="25">
        <f>'SALARIES '!A14</f>
        <v>0</v>
      </c>
      <c r="B12" s="52">
        <f>'SALARIES '!F14</f>
        <v>0</v>
      </c>
      <c r="C12" s="36"/>
      <c r="D12" s="57">
        <f>'SALARIES '!G14</f>
        <v>0</v>
      </c>
      <c r="E12" s="57">
        <f>'SALARIES '!H14</f>
        <v>0</v>
      </c>
      <c r="F12" s="57">
        <f>'SALARIES '!I14</f>
        <v>0</v>
      </c>
      <c r="G12" s="57">
        <f>'SALARIES '!J14</f>
        <v>0</v>
      </c>
    </row>
    <row r="13" spans="1:7" ht="15">
      <c r="A13" s="25"/>
      <c r="B13" s="53"/>
      <c r="C13" s="36"/>
      <c r="D13" s="58"/>
      <c r="E13" s="59"/>
      <c r="F13" s="59"/>
      <c r="G13" s="59"/>
    </row>
    <row r="14" spans="1:7" ht="15">
      <c r="A14" s="37" t="str">
        <f>"SUBTOTAL "&amp;A7</f>
        <v>SUBTOTAL SALARIES &amp; FRINGE BENEFITS</v>
      </c>
      <c r="B14" s="53">
        <f>SUM(B9:B13)</f>
        <v>0</v>
      </c>
      <c r="C14" s="38"/>
      <c r="D14" s="58">
        <f>SUM(D9:D12)</f>
        <v>0</v>
      </c>
      <c r="E14" s="58">
        <f>SUM(E9:E12)</f>
        <v>0</v>
      </c>
      <c r="F14" s="58">
        <f>SUM(F9:F12)</f>
        <v>0</v>
      </c>
      <c r="G14" s="58">
        <f>SUM(G9:G12)</f>
        <v>0</v>
      </c>
    </row>
    <row r="15" spans="2:6" ht="15">
      <c r="B15" s="20"/>
      <c r="C15" s="20"/>
      <c r="D15" s="20"/>
      <c r="E15" s="20"/>
      <c r="F15"/>
    </row>
    <row r="16" spans="1:7" ht="15">
      <c r="A16" s="9" t="s">
        <v>2</v>
      </c>
      <c r="B16" s="3"/>
      <c r="C16" s="13" t="s">
        <v>13</v>
      </c>
      <c r="D16" s="72" t="s">
        <v>62</v>
      </c>
      <c r="E16" s="72"/>
      <c r="F16" s="72"/>
      <c r="G16" s="72"/>
    </row>
    <row r="17" spans="1:7" ht="15">
      <c r="A17" s="37" t="str">
        <f>"SUBTOTAL "&amp;A16</f>
        <v>SUBTOTAL SERVICES</v>
      </c>
      <c r="B17" s="52">
        <f>'NON-SALARY COSTS'!B12</f>
        <v>0</v>
      </c>
      <c r="C17" s="28"/>
      <c r="D17" s="40">
        <f>'NON-SALARY COSTS'!D12</f>
        <v>0</v>
      </c>
      <c r="E17" s="40">
        <f>'NON-SALARY COSTS'!E12</f>
        <v>0</v>
      </c>
      <c r="F17" s="40">
        <f>'NON-SALARY COSTS'!F12</f>
        <v>0</v>
      </c>
      <c r="G17" s="40">
        <f>'NON-SALARY COSTS'!G12</f>
        <v>0</v>
      </c>
    </row>
    <row r="18" spans="2:7" ht="15">
      <c r="B18" s="21"/>
      <c r="C18" s="21"/>
      <c r="D18" s="21"/>
      <c r="E18" s="21"/>
      <c r="F18" s="21"/>
      <c r="G18" s="21"/>
    </row>
    <row r="19" spans="1:7" ht="15">
      <c r="A19" s="9" t="s">
        <v>59</v>
      </c>
      <c r="B19" s="3"/>
      <c r="C19" s="13" t="s">
        <v>13</v>
      </c>
      <c r="D19" s="72" t="s">
        <v>62</v>
      </c>
      <c r="E19" s="72"/>
      <c r="F19" s="72"/>
      <c r="G19" s="72"/>
    </row>
    <row r="20" spans="1:7" ht="15">
      <c r="A20" s="37" t="str">
        <f>"SUBTOTAL "&amp;A19</f>
        <v>SUBTOTAL TRAVEL</v>
      </c>
      <c r="B20" s="52">
        <f>'NON-SALARY COSTS'!B15</f>
        <v>0</v>
      </c>
      <c r="C20" s="28"/>
      <c r="D20" s="40">
        <f>'NON-SALARY COSTS'!D15</f>
        <v>0</v>
      </c>
      <c r="E20" s="40">
        <f>'NON-SALARY COSTS'!E15</f>
        <v>0</v>
      </c>
      <c r="F20" s="40">
        <f>'NON-SALARY COSTS'!F15</f>
        <v>0</v>
      </c>
      <c r="G20" s="40">
        <f>'NON-SALARY COSTS'!G15</f>
        <v>0</v>
      </c>
    </row>
    <row r="21" spans="1:6" ht="15">
      <c r="A21" s="102"/>
      <c r="B21" s="56"/>
      <c r="F21"/>
    </row>
    <row r="22" spans="1:7" ht="15">
      <c r="A22" s="9" t="s">
        <v>4</v>
      </c>
      <c r="B22" s="3"/>
      <c r="C22" s="13" t="s">
        <v>13</v>
      </c>
      <c r="D22" s="72" t="s">
        <v>62</v>
      </c>
      <c r="E22" s="72"/>
      <c r="F22" s="72"/>
      <c r="G22" s="72"/>
    </row>
    <row r="23" spans="1:7" ht="15">
      <c r="A23" s="37" t="str">
        <f>"SUBTOTAL "&amp;A22</f>
        <v>SUBTOTAL SUPPLIES</v>
      </c>
      <c r="B23" s="52">
        <f>'NON-SALARY COSTS'!B32</f>
        <v>0</v>
      </c>
      <c r="C23" s="28"/>
      <c r="D23" s="40">
        <f>'NON-SALARY COSTS'!D32</f>
        <v>0</v>
      </c>
      <c r="E23" s="40">
        <f>'NON-SALARY COSTS'!E32</f>
        <v>0</v>
      </c>
      <c r="F23" s="40">
        <f>'NON-SALARY COSTS'!F32</f>
        <v>0</v>
      </c>
      <c r="G23" s="40">
        <f>'NON-SALARY COSTS'!G32</f>
        <v>0</v>
      </c>
    </row>
    <row r="24" spans="2:7" ht="15">
      <c r="B24" s="21"/>
      <c r="C24" s="21"/>
      <c r="D24" s="21"/>
      <c r="E24" s="21"/>
      <c r="F24" s="21"/>
      <c r="G24" s="21"/>
    </row>
    <row r="25" spans="1:7" ht="15">
      <c r="A25" s="9" t="s">
        <v>5</v>
      </c>
      <c r="C25" s="13" t="s">
        <v>13</v>
      </c>
      <c r="D25" s="72" t="s">
        <v>62</v>
      </c>
      <c r="E25" s="72"/>
      <c r="F25" s="72"/>
      <c r="G25" s="72"/>
    </row>
    <row r="26" spans="1:7" ht="15">
      <c r="A26" s="37" t="str">
        <f>"SUBTOTAL "&amp;A25</f>
        <v>SUBTOTAL EQUIPMENT</v>
      </c>
      <c r="B26" s="52">
        <f>'NON-SALARY COSTS'!B39</f>
        <v>0</v>
      </c>
      <c r="C26" s="28"/>
      <c r="D26" s="40">
        <f>'NON-SALARY COSTS'!D39</f>
        <v>0</v>
      </c>
      <c r="E26" s="40">
        <f>'NON-SALARY COSTS'!E39</f>
        <v>0</v>
      </c>
      <c r="F26" s="40">
        <f>'NON-SALARY COSTS'!F39</f>
        <v>0</v>
      </c>
      <c r="G26" s="40">
        <f>'NON-SALARY COSTS'!G39</f>
        <v>0</v>
      </c>
    </row>
    <row r="27" spans="1:7" ht="15">
      <c r="A27" s="2"/>
      <c r="G27" s="33"/>
    </row>
    <row r="28" spans="1:7" ht="15">
      <c r="A28" s="46" t="s">
        <v>24</v>
      </c>
      <c r="B28" s="55">
        <f>B14+B17+B20+B23+B26</f>
        <v>0</v>
      </c>
      <c r="C28" s="28"/>
      <c r="D28" s="55">
        <f>D14+D17+D20+D23+D26</f>
        <v>0</v>
      </c>
      <c r="E28" s="55">
        <f>E14+E17+E20+E23+E26</f>
        <v>0</v>
      </c>
      <c r="F28" s="55">
        <f>F14+F17+F20+F23+F26</f>
        <v>0</v>
      </c>
      <c r="G28" s="55">
        <f>G14+G17+G20+G23+G26</f>
        <v>0</v>
      </c>
    </row>
    <row r="29" spans="1:6" ht="15">
      <c r="A29" s="2"/>
      <c r="B29" s="21"/>
      <c r="C29" s="21"/>
      <c r="D29" s="2"/>
      <c r="E29" s="2"/>
      <c r="F29"/>
    </row>
    <row r="30" spans="1:7" ht="15">
      <c r="A30" s="7" t="s">
        <v>25</v>
      </c>
      <c r="B30" s="21"/>
      <c r="C30" s="44" t="s">
        <v>13</v>
      </c>
      <c r="D30" s="103">
        <f>IF($B28&lt;&gt;0,D28/$B28,0)</f>
        <v>0</v>
      </c>
      <c r="E30" s="103">
        <f>IF($B28&lt;&gt;0,E28/$B28,0)</f>
        <v>0</v>
      </c>
      <c r="F30" s="103">
        <f>IF($B28&lt;&gt;0,F28/$B28,0)</f>
        <v>0</v>
      </c>
      <c r="G30" s="103">
        <f>IF($B28&lt;&gt;0,G28/$B28,0)</f>
        <v>0</v>
      </c>
    </row>
    <row r="31" spans="1:7" ht="15">
      <c r="A31" s="8" t="s">
        <v>36</v>
      </c>
      <c r="B31" s="54">
        <f>'SALARIES '!F23</f>
        <v>0</v>
      </c>
      <c r="C31" s="47"/>
      <c r="D31" s="48">
        <f aca="true" t="shared" si="0" ref="D31:G32">$B31*D$30</f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</row>
    <row r="32" spans="1:7" ht="15">
      <c r="A32" s="49" t="s">
        <v>26</v>
      </c>
      <c r="B32" s="54">
        <v>0</v>
      </c>
      <c r="C32" s="42"/>
      <c r="D32" s="48">
        <f t="shared" si="0"/>
        <v>0</v>
      </c>
      <c r="E32" s="48">
        <f t="shared" si="0"/>
        <v>0</v>
      </c>
      <c r="F32" s="48">
        <f t="shared" si="0"/>
        <v>0</v>
      </c>
      <c r="G32" s="48">
        <f t="shared" si="0"/>
        <v>0</v>
      </c>
    </row>
    <row r="33" spans="1:7" ht="15">
      <c r="A33" s="2"/>
      <c r="B33" s="56"/>
      <c r="C33" s="42"/>
      <c r="D33" s="6"/>
      <c r="E33" s="6"/>
      <c r="F33" s="1"/>
      <c r="G33" s="1"/>
    </row>
    <row r="34" spans="1:7" ht="15">
      <c r="A34" s="46" t="s">
        <v>27</v>
      </c>
      <c r="B34" s="54">
        <f>B28+B31+B32</f>
        <v>0</v>
      </c>
      <c r="C34" s="42"/>
      <c r="D34" s="54">
        <f>D28+D31+D32</f>
        <v>0</v>
      </c>
      <c r="E34" s="54">
        <f>E28+E31+E32</f>
        <v>0</v>
      </c>
      <c r="F34" s="55">
        <f>F28+F31+F32</f>
        <v>0</v>
      </c>
      <c r="G34" s="55">
        <f>G28+G31+G32</f>
        <v>0</v>
      </c>
    </row>
    <row r="35" spans="1:7" ht="15">
      <c r="A35" s="2"/>
      <c r="B35" s="21"/>
      <c r="C35" s="42"/>
      <c r="D35" s="21"/>
      <c r="E35" s="6"/>
      <c r="F35" s="6"/>
      <c r="G35" s="6"/>
    </row>
    <row r="36" spans="1:7" ht="15">
      <c r="A36" s="49" t="s">
        <v>17</v>
      </c>
      <c r="B36" s="76"/>
      <c r="C36" s="45"/>
      <c r="D36" s="97">
        <v>0</v>
      </c>
      <c r="E36" s="96">
        <v>0</v>
      </c>
      <c r="F36" s="96">
        <v>0</v>
      </c>
      <c r="G36" s="96">
        <v>0</v>
      </c>
    </row>
    <row r="37" spans="1:7" ht="15">
      <c r="A37" t="s">
        <v>16</v>
      </c>
      <c r="C37" s="45"/>
      <c r="D37" s="95" t="s">
        <v>30</v>
      </c>
      <c r="E37" s="95" t="s">
        <v>31</v>
      </c>
      <c r="F37" s="95" t="s">
        <v>52</v>
      </c>
      <c r="G37" s="95" t="s">
        <v>32</v>
      </c>
    </row>
    <row r="38" spans="3:6" ht="15">
      <c r="C38" s="45"/>
      <c r="F38"/>
    </row>
    <row r="39" spans="1:7" ht="15">
      <c r="A39" s="49" t="s">
        <v>15</v>
      </c>
      <c r="B39" s="76"/>
      <c r="C39" s="51"/>
      <c r="D39" s="40">
        <f>IF(D36&lt;&gt;0,D34/D36,0)</f>
        <v>0</v>
      </c>
      <c r="E39" s="40">
        <f>IF(E36&lt;&gt;0,E34/E36,0)</f>
        <v>0</v>
      </c>
      <c r="F39" s="40">
        <f>IF(F36&lt;&gt;0,F34/F36,0)</f>
        <v>0</v>
      </c>
      <c r="G39" s="40">
        <f>IF(G36&lt;&gt;0,G34/G36,0)</f>
        <v>0</v>
      </c>
    </row>
    <row r="41" ht="15">
      <c r="A41" t="s">
        <v>35</v>
      </c>
    </row>
    <row r="42" ht="15">
      <c r="A42" t="s">
        <v>54</v>
      </c>
    </row>
  </sheetData>
  <mergeCells count="3">
    <mergeCell ref="A1:G1"/>
    <mergeCell ref="A2:G2"/>
    <mergeCell ref="A3:G3"/>
  </mergeCells>
  <printOptions/>
  <pageMargins left="0.25" right="0.25" top="0.25" bottom="0.25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Aggarwal</dc:creator>
  <cp:keywords/>
  <dc:description/>
  <cp:lastModifiedBy>template</cp:lastModifiedBy>
  <cp:lastPrinted>2004-07-26T18:49:10Z</cp:lastPrinted>
  <dcterms:created xsi:type="dcterms:W3CDTF">2000-05-05T15:31:17Z</dcterms:created>
  <dcterms:modified xsi:type="dcterms:W3CDTF">2004-07-28T21:46:05Z</dcterms:modified>
  <cp:category/>
  <cp:version/>
  <cp:contentType/>
  <cp:contentStatus/>
</cp:coreProperties>
</file>