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groups\opb\OFFICE\IR\Regular Reports\Common Data Set\CDS_2020-21\"/>
    </mc:Choice>
  </mc:AlternateContent>
  <bookViews>
    <workbookView xWindow="0" yWindow="0" windowWidth="12360" windowHeight="11970" tabRatio="585"/>
  </bookViews>
  <sheets>
    <sheet name="CDS-A" sheetId="1" r:id="rId1"/>
    <sheet name="CDS-B" sheetId="2" r:id="rId2"/>
    <sheet name="CDS-C" sheetId="3" r:id="rId3"/>
    <sheet name="CDS-D" sheetId="5" r:id="rId4"/>
    <sheet name="CDS-E" sheetId="4" r:id="rId5"/>
    <sheet name="CDS-F" sheetId="6" r:id="rId6"/>
    <sheet name="CDS-G" sheetId="7" r:id="rId7"/>
    <sheet name="CDS-H" sheetId="8" r:id="rId8"/>
    <sheet name="CDS-I" sheetId="9" r:id="rId9"/>
    <sheet name="CDS-J" sheetId="10" r:id="rId10"/>
    <sheet name="CDS Definitions" sheetId="11" r:id="rId11"/>
  </sheets>
  <definedNames>
    <definedName name="_Hlk22631867" localSheetId="10">'CDS Definitions'!$A$96</definedName>
  </definedNames>
  <calcPr calcId="162913"/>
</workbook>
</file>

<file path=xl/calcChain.xml><?xml version="1.0" encoding="utf-8"?>
<calcChain xmlns="http://schemas.openxmlformats.org/spreadsheetml/2006/main">
  <c r="E114" i="8" l="1"/>
  <c r="E112" i="8"/>
  <c r="E111" i="8"/>
  <c r="E110" i="8"/>
  <c r="D40" i="2" l="1"/>
  <c r="E40" i="2"/>
  <c r="F40" i="2"/>
  <c r="C12" i="2"/>
  <c r="D12" i="2"/>
  <c r="E12" i="2"/>
  <c r="F12" i="2"/>
  <c r="D211" i="3" l="1"/>
  <c r="C211" i="3"/>
  <c r="E89" i="2" l="1"/>
  <c r="C19" i="2" l="1"/>
  <c r="D19" i="2"/>
  <c r="E19" i="2"/>
  <c r="F19" i="2"/>
  <c r="C23" i="2" l="1"/>
  <c r="D251" i="3"/>
  <c r="C220" i="3"/>
  <c r="E82" i="2" l="1"/>
  <c r="D82" i="2"/>
  <c r="C82" i="2"/>
  <c r="E78" i="2"/>
  <c r="D78" i="2"/>
  <c r="C78" i="2"/>
  <c r="E70" i="2"/>
  <c r="D70" i="2"/>
  <c r="C70" i="2"/>
  <c r="E66" i="2"/>
  <c r="D66" i="2"/>
  <c r="C66" i="2"/>
  <c r="F89" i="2"/>
  <c r="E229" i="3"/>
  <c r="D229" i="3"/>
  <c r="C229" i="3"/>
  <c r="F14" i="2"/>
  <c r="F20" i="2" s="1"/>
  <c r="E14" i="2"/>
  <c r="E20" i="2" s="1"/>
  <c r="D14" i="2"/>
  <c r="D20" i="2" s="1"/>
  <c r="E12" i="5"/>
  <c r="D12" i="5"/>
  <c r="C12" i="5"/>
  <c r="E55" i="8"/>
  <c r="F55" i="8"/>
  <c r="F50" i="8"/>
  <c r="E50" i="8"/>
  <c r="K52" i="9"/>
  <c r="K49" i="9"/>
  <c r="E45" i="10"/>
  <c r="D45" i="10"/>
  <c r="C45" i="10"/>
  <c r="C14" i="2" l="1"/>
  <c r="C20" i="2" s="1"/>
  <c r="D71" i="2"/>
  <c r="F66" i="2"/>
  <c r="F82" i="2"/>
  <c r="F70" i="2"/>
  <c r="E71" i="2"/>
  <c r="F78" i="2"/>
  <c r="D83" i="2"/>
  <c r="C71" i="2"/>
  <c r="E83" i="2"/>
  <c r="C83" i="2"/>
  <c r="F71" i="2" l="1"/>
  <c r="F83" i="2"/>
  <c r="C22" i="2"/>
  <c r="C24" i="2" s="1"/>
</calcChain>
</file>

<file path=xl/sharedStrings.xml><?xml version="1.0" encoding="utf-8"?>
<sst xmlns="http://schemas.openxmlformats.org/spreadsheetml/2006/main" count="1484" uniqueCount="1171">
  <si>
    <t>Black or African American, non-Hispanic</t>
  </si>
  <si>
    <t>American Indian or Alaska Native, non-Hispanic</t>
  </si>
  <si>
    <t>Asian, non-Hispanic</t>
  </si>
  <si>
    <t>Native Hawaiian or other Pacific Islander, non-Hispanic</t>
  </si>
  <si>
    <t>Two or more races, non-Hispanic</t>
  </si>
  <si>
    <t>Race and/or ethnicity unknown</t>
  </si>
  <si>
    <t>SAT</t>
  </si>
  <si>
    <t>AP</t>
  </si>
  <si>
    <t>CLEP</t>
  </si>
  <si>
    <t>Institutional Exam</t>
  </si>
  <si>
    <t>State Exam (specify):</t>
  </si>
  <si>
    <t>Percent who had GPA between 3.50 and 3.74</t>
  </si>
  <si>
    <t>Percent who had GPA between 3.25 and 3.49</t>
  </si>
  <si>
    <t>Percent who had GPA between 3.00 and 3.24</t>
  </si>
  <si>
    <t>Percent who had GPA between 2.50 and 2.99</t>
  </si>
  <si>
    <t>Percent who had GPA between 2.0 and 2.49</t>
  </si>
  <si>
    <t>If you have an application fee and an on-line application option, please indicate policy for students who apply on-line:</t>
  </si>
  <si>
    <t>Can on-line application fee be waived for applicants with financial need?</t>
  </si>
  <si>
    <t>Are first-time, first-year students accepted for terms other than the fall?</t>
  </si>
  <si>
    <t>Refundable if student does not enroll?</t>
  </si>
  <si>
    <t>Is your early action plan a “restrictive” plan under which you limit students from applying to other early plans?</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</si>
  <si>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</si>
  <si>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</si>
  <si>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</si>
  <si>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</si>
  <si>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</si>
  <si>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</si>
  <si>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</si>
  <si>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</si>
  <si>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</si>
  <si>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Weekend college</t>
  </si>
  <si>
    <t>Other (specify):</t>
  </si>
  <si>
    <t>Areas in which all or most students are required to complete some course work prior to graduation:</t>
  </si>
  <si>
    <t>Arts/fine arts</t>
  </si>
  <si>
    <t>Computer literacy</t>
  </si>
  <si>
    <t>English (including composition)</t>
  </si>
  <si>
    <t>Foreign languages</t>
  </si>
  <si>
    <t>Humanities</t>
  </si>
  <si>
    <t>Philosophy</t>
  </si>
  <si>
    <t>Sciences (biological or physical)</t>
  </si>
  <si>
    <t>Social science</t>
  </si>
  <si>
    <t>Does an open admission policy, if reported, apply to transfer students?</t>
  </si>
  <si>
    <t>Number</t>
  </si>
  <si>
    <t>Minimum number of credits that transfers must complete at your institution to earn an associate degree:</t>
  </si>
  <si>
    <t>Describe other transfer credit policies:</t>
  </si>
  <si>
    <t>D1</t>
  </si>
  <si>
    <t>D2</t>
  </si>
  <si>
    <t>D3</t>
  </si>
  <si>
    <t>D4</t>
  </si>
  <si>
    <t>D5</t>
  </si>
  <si>
    <t>Winter</t>
  </si>
  <si>
    <t xml:space="preserve">If yes, what is the minimum number of credits and the unit of measure?  </t>
  </si>
  <si>
    <t>If a minimum high school grade point average is required of transfer applicants, specify (on a 4.0 scale):</t>
  </si>
  <si>
    <t>D6</t>
  </si>
  <si>
    <t>D7</t>
  </si>
  <si>
    <t>D8</t>
  </si>
  <si>
    <t>List application priority, closing, notification, and candidate reply dates for transfer students. If applications are reviewed on a continuous or rolling basis, place a check mark in the “Rolling admission” column.</t>
  </si>
  <si>
    <t>D9</t>
  </si>
  <si>
    <t>D10</t>
  </si>
  <si>
    <t>D11</t>
  </si>
  <si>
    <t xml:space="preserve">Describe additional requirements for transfer admission, if applicable: </t>
  </si>
  <si>
    <t>D12</t>
  </si>
  <si>
    <t xml:space="preserve">Report the lowest grade earned for any course that may be transferred for credit:  </t>
  </si>
  <si>
    <t>Unit Type</t>
  </si>
  <si>
    <t>Types of Aid Available</t>
  </si>
  <si>
    <t>Loans</t>
  </si>
  <si>
    <t>Direct Subsidized Stafford Loans</t>
  </si>
  <si>
    <t>Direct Unsubsidized Stafford Loans</t>
  </si>
  <si>
    <t>Direct PLUS Loans</t>
  </si>
  <si>
    <t>Federal Perkins Loans</t>
  </si>
  <si>
    <t>SAT essay</t>
  </si>
  <si>
    <t>ACT essay</t>
  </si>
  <si>
    <t>White, non-Hispanic</t>
  </si>
  <si>
    <t>TOTAL</t>
  </si>
  <si>
    <t>Persistence</t>
  </si>
  <si>
    <t>Certificate/diploma</t>
  </si>
  <si>
    <t>Associate degrees</t>
  </si>
  <si>
    <t>Bachelor's degrees</t>
  </si>
  <si>
    <t>Master's degrees</t>
  </si>
  <si>
    <t>Post-Master's certificates</t>
  </si>
  <si>
    <t>B12</t>
  </si>
  <si>
    <t>B1</t>
  </si>
  <si>
    <t>B2</t>
  </si>
  <si>
    <t>B3</t>
  </si>
  <si>
    <t>A0</t>
  </si>
  <si>
    <t>Respondent Information (Not for Publication)</t>
  </si>
  <si>
    <t>Name:</t>
  </si>
  <si>
    <t>Title:</t>
  </si>
  <si>
    <t>Office:</t>
  </si>
  <si>
    <t>City/State/Zip/Country:</t>
  </si>
  <si>
    <t>Phone:</t>
  </si>
  <si>
    <t>Fax:</t>
  </si>
  <si>
    <t>E-mail Address:</t>
  </si>
  <si>
    <t>Are your responses to the CDS posted for reference on your institution's Web site?</t>
  </si>
  <si>
    <t>If yes, please provide the URL of the corresponding Web page:</t>
  </si>
  <si>
    <t>Indicate your institution’s policy regarding institutional scholarship and grant aid for undergraduate degree-seeking nonresident aliens:</t>
  </si>
  <si>
    <t>Total number with doctorate, or other terminal degree</t>
  </si>
  <si>
    <t>If yes, what percentage of full-time undergraduates pay more than the tuition and fees reported in G1?</t>
  </si>
  <si>
    <t>Mathematics and statistics</t>
  </si>
  <si>
    <t>Military science and military technologies</t>
  </si>
  <si>
    <t>28 &amp; 29</t>
  </si>
  <si>
    <t>Homeland Security, law enforcement, firefighting, and protective services</t>
  </si>
  <si>
    <t>Theme housing</t>
  </si>
  <si>
    <t>Wellness housing</t>
  </si>
  <si>
    <t>I. INSTRUCTIONAL FACULTY AND CLASS SIZE</t>
  </si>
  <si>
    <t>Full-Time</t>
  </si>
  <si>
    <t>Part-Time</t>
  </si>
  <si>
    <t>Total number of instructional faculty</t>
  </si>
  <si>
    <t>Total number who are members of minority groups</t>
  </si>
  <si>
    <t>Total number who are women</t>
  </si>
  <si>
    <t>Total number who are men</t>
  </si>
  <si>
    <t>Total number who are nonresident aliens (international)</t>
  </si>
  <si>
    <t>Undergraduate Class Size</t>
  </si>
  <si>
    <t>CLASS SECTIONS</t>
  </si>
  <si>
    <t>2-9</t>
  </si>
  <si>
    <t>10-19</t>
  </si>
  <si>
    <t>20-29</t>
  </si>
  <si>
    <t>30-39</t>
  </si>
  <si>
    <t>40-49</t>
  </si>
  <si>
    <t>50-99</t>
  </si>
  <si>
    <t>100+</t>
  </si>
  <si>
    <t>CLASS SUB-SECTIONS</t>
  </si>
  <si>
    <t>Student to Faculty Ratio</t>
  </si>
  <si>
    <t>Federal methodology (FM)</t>
  </si>
  <si>
    <t>Institutional methodology (IM)</t>
  </si>
  <si>
    <t>Both FM and IM</t>
  </si>
  <si>
    <t>Process for First-Year/Freshman Students</t>
  </si>
  <si>
    <t>FAFSA</t>
  </si>
  <si>
    <t>Institution's own financial aid form</t>
  </si>
  <si>
    <t>CSS/Financial Aid PROFILE</t>
  </si>
  <si>
    <t>State aid form</t>
  </si>
  <si>
    <t>Business/Farm Supplement</t>
  </si>
  <si>
    <t>Indicate filing dates for first-year (freshman) students:</t>
  </si>
  <si>
    <t>Priority date for filing required financial aid forms:</t>
  </si>
  <si>
    <t>Deadline for filing required financial aid forms:</t>
  </si>
  <si>
    <t>to 1</t>
  </si>
  <si>
    <t>faculty).</t>
  </si>
  <si>
    <t>A.  General Information</t>
  </si>
  <si>
    <t>Address Information</t>
  </si>
  <si>
    <t>Mailing Address:</t>
  </si>
  <si>
    <t>WWW Home Page Address:</t>
  </si>
  <si>
    <t>Admissions Phone Number:</t>
  </si>
  <si>
    <t>Admissions Toll-Free Phone Number:</t>
  </si>
  <si>
    <t>Admissions E-mail Address:</t>
  </si>
  <si>
    <r>
      <t xml:space="preserve">Source of institutional control </t>
    </r>
    <r>
      <rPr>
        <sz val="10"/>
        <rFont val="Arial"/>
        <family val="2"/>
      </rPr>
      <t>(Check only one)</t>
    </r>
    <r>
      <rPr>
        <b/>
        <sz val="10"/>
        <rFont val="Arial"/>
        <family val="2"/>
      </rPr>
      <t>:</t>
    </r>
  </si>
  <si>
    <t>Public</t>
  </si>
  <si>
    <t>Private (nonprofit)</t>
  </si>
  <si>
    <t>Proprietary</t>
  </si>
  <si>
    <t>Coeducational college</t>
  </si>
  <si>
    <t>Men's college</t>
  </si>
  <si>
    <t>Women's college</t>
  </si>
  <si>
    <t>Academic year calendar:</t>
  </si>
  <si>
    <t>Semester</t>
  </si>
  <si>
    <t>Quarter</t>
  </si>
  <si>
    <t>Trimester</t>
  </si>
  <si>
    <t>4-1-4</t>
  </si>
  <si>
    <t>Continuous</t>
  </si>
  <si>
    <t>Differs by program (describe):</t>
  </si>
  <si>
    <t>Other (describe):</t>
  </si>
  <si>
    <t>Certificate</t>
  </si>
  <si>
    <t>Diploma</t>
  </si>
  <si>
    <t>Associate</t>
  </si>
  <si>
    <t>Transfer Associate</t>
  </si>
  <si>
    <t>Terminal Associate</t>
  </si>
  <si>
    <t>Bachelor's</t>
  </si>
  <si>
    <t>Postbachelor's certificate</t>
  </si>
  <si>
    <t>Master's</t>
  </si>
  <si>
    <t>Post-master's certificate</t>
  </si>
  <si>
    <t>B. ENROLLMENT AND PERSISTENCE</t>
  </si>
  <si>
    <t>FULL-TIME</t>
  </si>
  <si>
    <t>PART-TIME</t>
  </si>
  <si>
    <t>Men</t>
  </si>
  <si>
    <t>Women</t>
  </si>
  <si>
    <t>Undergraduates</t>
  </si>
  <si>
    <t>Degree-seeking, first-time freshmen</t>
  </si>
  <si>
    <t xml:space="preserve">Other first-year, degree-seeking </t>
  </si>
  <si>
    <t>All other degree-seeking</t>
  </si>
  <si>
    <t>Total degree-seeking</t>
  </si>
  <si>
    <r>
      <t xml:space="preserve">Number of students in line </t>
    </r>
    <r>
      <rPr>
        <b/>
        <sz val="9"/>
        <rFont val="Arial"/>
        <family val="2"/>
      </rPr>
      <t>d</t>
    </r>
    <r>
      <rPr>
        <sz val="9"/>
        <rFont val="Arial"/>
        <family val="2"/>
      </rPr>
      <t xml:space="preserve"> who were awarded any need-based scholarship or grant aid</t>
    </r>
  </si>
  <si>
    <r>
      <t xml:space="preserve">Number of students in line </t>
    </r>
    <r>
      <rPr>
        <b/>
        <sz val="9"/>
        <rFont val="Arial"/>
        <family val="2"/>
      </rPr>
      <t>d</t>
    </r>
    <r>
      <rPr>
        <sz val="9"/>
        <rFont val="Arial"/>
        <family val="2"/>
      </rPr>
      <t xml:space="preserve"> who were awarded any need-based self-help aid</t>
    </r>
  </si>
  <si>
    <r>
      <t xml:space="preserve">Number of students in line </t>
    </r>
    <r>
      <rPr>
        <b/>
        <sz val="9"/>
        <rFont val="Arial"/>
        <family val="2"/>
      </rPr>
      <t>d</t>
    </r>
    <r>
      <rPr>
        <sz val="9"/>
        <rFont val="Arial"/>
        <family val="2"/>
      </rPr>
      <t xml:space="preserve"> who were awarded any non-need-based scholarship or grant aid</t>
    </r>
  </si>
  <si>
    <r>
      <t>Average need-based scholarship and grant award of those in line</t>
    </r>
    <r>
      <rPr>
        <b/>
        <sz val="9"/>
        <rFont val="Arial"/>
        <family val="2"/>
      </rPr>
      <t xml:space="preserve"> e</t>
    </r>
  </si>
  <si>
    <r>
      <t>Average need-based loan (</t>
    </r>
    <r>
      <rPr>
        <u/>
        <sz val="9"/>
        <rFont val="Arial"/>
        <family val="2"/>
      </rPr>
      <t>excluding PLUS loans, unsubsidized loans, and private alternative loans</t>
    </r>
    <r>
      <rPr>
        <sz val="9"/>
        <rFont val="Arial"/>
        <family val="2"/>
      </rPr>
      <t>) of those in line</t>
    </r>
    <r>
      <rPr>
        <b/>
        <sz val="9"/>
        <rFont val="Arial"/>
        <family val="2"/>
      </rPr>
      <t xml:space="preserve"> f </t>
    </r>
    <r>
      <rPr>
        <sz val="9"/>
        <rFont val="Arial"/>
        <family val="2"/>
      </rPr>
      <t>who were awarded a need-based loan</t>
    </r>
  </si>
  <si>
    <r>
      <t xml:space="preserve">Number of students in line </t>
    </r>
    <r>
      <rPr>
        <b/>
        <sz val="9"/>
        <rFont val="Arial"/>
        <family val="2"/>
      </rPr>
      <t>a</t>
    </r>
    <r>
      <rPr>
        <sz val="9"/>
        <rFont val="Arial"/>
        <family val="2"/>
      </rPr>
      <t xml:space="preserve"> who had no financial need and who were awarded institutional non-need-based scholarship or grant aid (exclude those who were awarded athletic awards and tuition benefits)</t>
    </r>
  </si>
  <si>
    <t>25th Percentile</t>
  </si>
  <si>
    <t>75th Percentile</t>
  </si>
  <si>
    <t>ACT Composite</t>
  </si>
  <si>
    <t>ACT English</t>
  </si>
  <si>
    <t>ACT Math</t>
  </si>
  <si>
    <t>700-800</t>
  </si>
  <si>
    <t>600-699</t>
  </si>
  <si>
    <t>Admitted Applicants</t>
  </si>
  <si>
    <t>Enrolled Applicants</t>
  </si>
  <si>
    <t>Total</t>
  </si>
  <si>
    <t>Indicate terms for which transfers may enroll:</t>
  </si>
  <si>
    <t>Fall</t>
  </si>
  <si>
    <t>Spring</t>
  </si>
  <si>
    <t>Summer</t>
  </si>
  <si>
    <t>Must a transfer applicant have a minimum number of credits completed or else must apply as an entering freshman?</t>
  </si>
  <si>
    <t>Other:</t>
  </si>
  <si>
    <t>G2</t>
  </si>
  <si>
    <t>G3</t>
  </si>
  <si>
    <t>G4</t>
  </si>
  <si>
    <t>G5</t>
  </si>
  <si>
    <t>Do tuition and fees vary by year of study (e.g., sophomore, junior, senior)?</t>
  </si>
  <si>
    <t>Percent in bottom half of high school graduating class</t>
  </si>
  <si>
    <t>Percent in bottom quarter of high school graduating class</t>
  </si>
  <si>
    <t>Percent who had GPA between 1.0 and 1.99</t>
  </si>
  <si>
    <t>Percent who had GPA below 1.0</t>
  </si>
  <si>
    <t>Application Fee</t>
  </si>
  <si>
    <t>Does your institution have an application fee?</t>
  </si>
  <si>
    <t>Can it be waived for applicants with financial need?</t>
  </si>
  <si>
    <t>Application closing date</t>
  </si>
  <si>
    <t>Does your institution have an application closing date?</t>
  </si>
  <si>
    <t>Deferred admission</t>
  </si>
  <si>
    <t>Does your institution allow students to postpone enrollment after admission?</t>
  </si>
  <si>
    <t>If yes, maximum period of postponement:</t>
  </si>
  <si>
    <t>Early admission of high school students</t>
  </si>
  <si>
    <t>Early action</t>
  </si>
  <si>
    <t>Total first-time, first-year (freshman) men who applied</t>
  </si>
  <si>
    <t>Total first-time, first-year (freshman) women who applied</t>
  </si>
  <si>
    <t>Total first-time, first-year (freshman) men who were admitted</t>
  </si>
  <si>
    <t>Percent of first-time, first-year (freshman) students with scores in each range:</t>
  </si>
  <si>
    <t>Dance</t>
  </si>
  <si>
    <t>Drama/theater</t>
  </si>
  <si>
    <t>Jazz band</t>
  </si>
  <si>
    <t>Literary magazine</t>
  </si>
  <si>
    <t>Marching band</t>
  </si>
  <si>
    <t>Music ensembles</t>
  </si>
  <si>
    <t>Musical theater</t>
  </si>
  <si>
    <t>Opera</t>
  </si>
  <si>
    <t>Pep band</t>
  </si>
  <si>
    <t>Radio station</t>
  </si>
  <si>
    <t>Student government</t>
  </si>
  <si>
    <t>Student newspaper</t>
  </si>
  <si>
    <t>Student-run film society</t>
  </si>
  <si>
    <t>Symphony orchestra</t>
  </si>
  <si>
    <t>Television station</t>
  </si>
  <si>
    <t>Yearbook</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</si>
  <si>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</si>
  <si>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</si>
  <si>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</si>
  <si>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</si>
  <si>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</si>
  <si>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</si>
  <si>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</si>
  <si>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</si>
  <si>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</si>
  <si>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Other housing options (specify):</t>
  </si>
  <si>
    <t>F4</t>
  </si>
  <si>
    <t>F3</t>
  </si>
  <si>
    <t>F2</t>
  </si>
  <si>
    <t>F1</t>
  </si>
  <si>
    <t>A0A</t>
  </si>
  <si>
    <t>Parks and recreation</t>
  </si>
  <si>
    <t>Physical sciences</t>
  </si>
  <si>
    <t>Psychology</t>
  </si>
  <si>
    <t>Visual and performing arts</t>
  </si>
  <si>
    <t>Other</t>
  </si>
  <si>
    <t>Name of College/University:</t>
  </si>
  <si>
    <t>H1</t>
  </si>
  <si>
    <t>H2</t>
  </si>
  <si>
    <t>H4</t>
  </si>
  <si>
    <t>H6</t>
  </si>
  <si>
    <t>H7</t>
  </si>
  <si>
    <t>H8</t>
  </si>
  <si>
    <t>H9</t>
  </si>
  <si>
    <t>H10</t>
  </si>
  <si>
    <t>H11</t>
  </si>
  <si>
    <t>H12</t>
  </si>
  <si>
    <t>H13</t>
  </si>
  <si>
    <t>H14</t>
  </si>
  <si>
    <t>Computer Science</t>
  </si>
  <si>
    <t>Visual/Performing Arts</t>
  </si>
  <si>
    <t>B13</t>
  </si>
  <si>
    <t>B14</t>
  </si>
  <si>
    <t>B15</t>
  </si>
  <si>
    <t>B16</t>
  </si>
  <si>
    <t>B17</t>
  </si>
  <si>
    <t>B18</t>
  </si>
  <si>
    <t>B19</t>
  </si>
  <si>
    <t>B20</t>
  </si>
  <si>
    <t>B21</t>
  </si>
  <si>
    <t>B22</t>
  </si>
  <si>
    <t>C. FIRST-TIME, FIRST-YEAR (FRESHMAN) ADMISSION</t>
  </si>
  <si>
    <t>Do you have a policy of placing students on a waiting list?</t>
  </si>
  <si>
    <t>High school diploma is required and GED is accepted</t>
  </si>
  <si>
    <t>G6</t>
  </si>
  <si>
    <t>H. FINANCIAL AID</t>
  </si>
  <si>
    <t>Scholarships/Grants</t>
  </si>
  <si>
    <t>Federal</t>
  </si>
  <si>
    <t>All other undergraduates enrolled in credit courses</t>
  </si>
  <si>
    <t xml:space="preserve">Total undergraduates </t>
  </si>
  <si>
    <t>SAT Math</t>
  </si>
  <si>
    <t>500-599</t>
  </si>
  <si>
    <t>400-499</t>
  </si>
  <si>
    <t>300-399</t>
  </si>
  <si>
    <t>200-299</t>
  </si>
  <si>
    <t>30-36</t>
  </si>
  <si>
    <t>24-29</t>
  </si>
  <si>
    <t>18-23</t>
  </si>
  <si>
    <t>12-17</t>
  </si>
  <si>
    <t>6-11</t>
  </si>
  <si>
    <t>Below 6</t>
  </si>
  <si>
    <t>Percent in top tenth of high school graduating class</t>
  </si>
  <si>
    <t>Percent in top quarter of high school graduating class</t>
  </si>
  <si>
    <t>Percent in top half of high school graduating class</t>
  </si>
  <si>
    <t>Number of Class Sections with Undergraduates Enrolled</t>
  </si>
  <si>
    <t>Undergraduate Class Size (provide numbers)</t>
  </si>
  <si>
    <t>Note: Suggested order of precedence for counting non-need money as need-based:</t>
  </si>
  <si>
    <r>
      <t xml:space="preserve">Average dollar amount of institutional non-need-based scholarship and grant aid awarded to students in line </t>
    </r>
    <r>
      <rPr>
        <b/>
        <sz val="9"/>
        <rFont val="Arial"/>
        <family val="2"/>
      </rPr>
      <t>n</t>
    </r>
  </si>
  <si>
    <r>
      <t xml:space="preserve">Number of students in line </t>
    </r>
    <r>
      <rPr>
        <b/>
        <sz val="9"/>
        <rFont val="Arial"/>
        <family val="2"/>
      </rPr>
      <t>a</t>
    </r>
    <r>
      <rPr>
        <sz val="9"/>
        <rFont val="Arial"/>
        <family val="2"/>
      </rPr>
      <t xml:space="preserve"> who were awarded an institutional non-need-based athletic scholarship or grant</t>
    </r>
  </si>
  <si>
    <r>
      <t xml:space="preserve">Average dollar amount of institutional non-need-based athletic scholarships and grants awarded to students in line </t>
    </r>
    <r>
      <rPr>
        <b/>
        <sz val="9"/>
        <rFont val="Arial"/>
        <family val="2"/>
      </rPr>
      <t>p</t>
    </r>
  </si>
  <si>
    <t>Institutional need-based scholarship or grant aid is available</t>
  </si>
  <si>
    <t>Institutional non-need-based scholarship or grant aid is available</t>
  </si>
  <si>
    <t>Institutional scholarship or grant aid is not available</t>
  </si>
  <si>
    <t>College/university scholarship or grant aid from institutional funds</t>
  </si>
  <si>
    <t>Common Data Set Definitions</t>
  </si>
  <si>
    <t>High school diploma is required and GED is not accepted</t>
  </si>
  <si>
    <t>High school diploma or equivalent is not required</t>
  </si>
  <si>
    <t>Require</t>
  </si>
  <si>
    <t>Recommend</t>
  </si>
  <si>
    <t>Neither require nor recommend</t>
  </si>
  <si>
    <t>Not using essay component</t>
  </si>
  <si>
    <t>ACT Writing</t>
  </si>
  <si>
    <t>Cooperative education program</t>
  </si>
  <si>
    <t>Percent who are from out of state (exclude international/nonresident aliens from the numerator and denominator)</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</si>
  <si>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</si>
  <si>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Include if they teach one or more non-clinical credit courses</t>
  </si>
  <si>
    <t>C8C</t>
  </si>
  <si>
    <t>C8D</t>
  </si>
  <si>
    <t xml:space="preserve">If necessary, use this space to clarify your test policies (e.g., if tests are recommended for some students, or if tests are not required of some students):  </t>
  </si>
  <si>
    <t>State and other (e.g., institutional) work-study/employment (Note: Excludes Federal Work-Study captured above.)</t>
  </si>
  <si>
    <r>
      <t xml:space="preserve">Number of students in line </t>
    </r>
    <r>
      <rPr>
        <b/>
        <sz val="9"/>
        <rFont val="Arial"/>
        <family val="2"/>
      </rPr>
      <t>a</t>
    </r>
    <r>
      <rPr>
        <sz val="9"/>
        <rFont val="Arial"/>
        <family val="2"/>
      </rPr>
      <t xml:space="preserve"> who applied for need-based financial aid</t>
    </r>
  </si>
  <si>
    <r>
      <t xml:space="preserve">Number of students in line </t>
    </r>
    <r>
      <rPr>
        <b/>
        <sz val="9"/>
        <rFont val="Arial"/>
        <family val="2"/>
      </rPr>
      <t>c</t>
    </r>
    <r>
      <rPr>
        <sz val="9"/>
        <rFont val="Arial"/>
        <family val="2"/>
      </rPr>
      <t xml:space="preserve"> who were awarded any financial aid</t>
    </r>
  </si>
  <si>
    <t>For Two-Year Institutions</t>
  </si>
  <si>
    <t>Open admission policy as described above for most students, but--</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</si>
  <si>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</si>
  <si>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</si>
  <si>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</si>
  <si>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</si>
  <si>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</si>
  <si>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</si>
  <si>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</si>
  <si>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</si>
  <si>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</si>
  <si>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</si>
  <si>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List any other application requirements specific to transfer applicants:</t>
  </si>
  <si>
    <t>Priority Date</t>
  </si>
  <si>
    <t>Closing Date</t>
  </si>
  <si>
    <t>Notification Date</t>
  </si>
  <si>
    <t>Reply Date</t>
  </si>
  <si>
    <t>Rolling Admission</t>
  </si>
  <si>
    <t>C8B</t>
  </si>
  <si>
    <t>Yes</t>
  </si>
  <si>
    <t>No</t>
  </si>
  <si>
    <t xml:space="preserve">Top half + </t>
  </si>
  <si>
    <t>bottom half = 100%</t>
  </si>
  <si>
    <t>Early Decision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</si>
  <si>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(freshman) applicants for fall enrollment? </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</si>
  <si>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</si>
  <si>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</si>
  <si>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</si>
  <si>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</si>
  <si>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</si>
  <si>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Number of early decision applications received by your institution</t>
  </si>
  <si>
    <t>Number of applicants admitted under early decision plan</t>
  </si>
  <si>
    <t xml:space="preserve">Please provide significant details about your early decision plan:  </t>
  </si>
  <si>
    <t>Early action closing date</t>
  </si>
  <si>
    <t>Early action notification date</t>
  </si>
  <si>
    <t>D. TRANSFER ADMISSION</t>
  </si>
  <si>
    <t>Applicants</t>
  </si>
  <si>
    <t>Total Scholarships/Grants</t>
  </si>
  <si>
    <t>Self-Help</t>
  </si>
  <si>
    <t>Student loans from all sources (excluding parent loans)</t>
  </si>
  <si>
    <t>Total Self-Help</t>
  </si>
  <si>
    <t>Parent Loans</t>
  </si>
  <si>
    <t>Athletic Awards</t>
  </si>
  <si>
    <t>First-time
Full-time
Freshmen</t>
  </si>
  <si>
    <r>
      <t xml:space="preserve">Number of students in line </t>
    </r>
    <r>
      <rPr>
        <b/>
        <sz val="9"/>
        <rFont val="Arial"/>
        <family val="2"/>
      </rPr>
      <t>b</t>
    </r>
    <r>
      <rPr>
        <sz val="9"/>
        <rFont val="Arial"/>
        <family val="2"/>
      </rPr>
      <t xml:space="preserve"> who were determined to have financial need</t>
    </r>
  </si>
  <si>
    <t>Full-time
Undergrad
(Incl. Fresh.)</t>
  </si>
  <si>
    <t>Less Than
Full-time
Undergrad</t>
  </si>
  <si>
    <t>H2A</t>
  </si>
  <si>
    <r>
      <t xml:space="preserve">Number of students in line </t>
    </r>
    <r>
      <rPr>
        <b/>
        <sz val="9"/>
        <rFont val="Arial"/>
        <family val="2"/>
      </rPr>
      <t>d</t>
    </r>
    <r>
      <rPr>
        <sz val="9"/>
        <rFont val="Arial"/>
        <family val="2"/>
      </rPr>
      <t xml:space="preserve"> whose need was fully met (</t>
    </r>
    <r>
      <rPr>
        <u/>
        <sz val="9"/>
        <rFont val="Arial"/>
        <family val="2"/>
      </rPr>
      <t>exclude PLUS loans, unsubsidized loans, and private alternative loans</t>
    </r>
    <r>
      <rPr>
        <sz val="9"/>
        <rFont val="Arial"/>
        <family val="2"/>
      </rPr>
      <t>)</t>
    </r>
  </si>
  <si>
    <t>Doctoral degree -- other</t>
  </si>
  <si>
    <t>Total all graduate</t>
  </si>
  <si>
    <t>Doctoral degrees – research/scholarship</t>
  </si>
  <si>
    <t>Doctoral degrees – professional practice</t>
  </si>
  <si>
    <t>Doctoral degrees – other</t>
  </si>
  <si>
    <t>G. ANNUAL EXPENSES</t>
  </si>
  <si>
    <t>First-Year</t>
  </si>
  <si>
    <t>Minimum</t>
  </si>
  <si>
    <t>Maximum</t>
  </si>
  <si>
    <t>Provide the estimated expenses for a typical full-time undergraduate student:</t>
  </si>
  <si>
    <t>Residents</t>
  </si>
  <si>
    <t>Commuters
(living at home)</t>
  </si>
  <si>
    <t>Commuters
(not living at home)</t>
  </si>
  <si>
    <t>G1</t>
  </si>
  <si>
    <t>J1</t>
  </si>
  <si>
    <t>Category</t>
  </si>
  <si>
    <t>Diploma/Certificates</t>
  </si>
  <si>
    <t>Bachelor’s</t>
  </si>
  <si>
    <t>Agriculture</t>
  </si>
  <si>
    <t>Architecture</t>
  </si>
  <si>
    <t>Biological/life sciences</t>
  </si>
  <si>
    <t>Business/marketing</t>
  </si>
  <si>
    <t>Computer and information sciences</t>
  </si>
  <si>
    <t>Education</t>
  </si>
  <si>
    <t>Interdisciplinary studies</t>
  </si>
  <si>
    <t>Financial Aid Definitions</t>
  </si>
  <si>
    <t>H15</t>
  </si>
  <si>
    <t>Campus Ministries</t>
  </si>
  <si>
    <t>International Student Organization</t>
  </si>
  <si>
    <t>Model UN</t>
  </si>
  <si>
    <t xml:space="preserve">First-time, first-year (freshman) students </t>
  </si>
  <si>
    <t>Army ROTC is offered:</t>
  </si>
  <si>
    <t>Naval ROTC is offered:</t>
  </si>
  <si>
    <t>Air Force ROTC is offered:</t>
  </si>
  <si>
    <t>On Campus</t>
  </si>
  <si>
    <t>Name of Cooperating Institution</t>
  </si>
  <si>
    <t xml:space="preserve">At Cooperating Institution </t>
  </si>
  <si>
    <t xml:space="preserve">Open admission policy as described above for all students </t>
  </si>
  <si>
    <t>C3</t>
  </si>
  <si>
    <t>C1</t>
  </si>
  <si>
    <t>C2</t>
  </si>
  <si>
    <t>C4</t>
  </si>
  <si>
    <t>C5</t>
  </si>
  <si>
    <t>C6</t>
  </si>
  <si>
    <t>C7</t>
  </si>
  <si>
    <t>C9</t>
  </si>
  <si>
    <t>C10</t>
  </si>
  <si>
    <t>C11</t>
  </si>
  <si>
    <t>C12</t>
  </si>
  <si>
    <t>C13</t>
  </si>
  <si>
    <t>C14</t>
  </si>
  <si>
    <t>C15</t>
  </si>
  <si>
    <t>C16</t>
  </si>
  <si>
    <t>C17</t>
  </si>
  <si>
    <t>C18</t>
  </si>
  <si>
    <t>C19</t>
  </si>
  <si>
    <t>C20</t>
  </si>
  <si>
    <t>C21</t>
  </si>
  <si>
    <t>C22</t>
  </si>
  <si>
    <t>ACT</t>
  </si>
  <si>
    <t xml:space="preserve">Entrance exams </t>
  </si>
  <si>
    <t>C8A</t>
  </si>
  <si>
    <t>Is your waiting list ranked?</t>
  </si>
  <si>
    <t>If yes, do you release that information to students?</t>
  </si>
  <si>
    <t>Do you release that information to school counselors?</t>
  </si>
  <si>
    <t>Rigor of secondary school record</t>
  </si>
  <si>
    <t xml:space="preserve">   Academic GPA</t>
  </si>
  <si>
    <t>Application Essay</t>
  </si>
  <si>
    <t xml:space="preserve">First generation </t>
  </si>
  <si>
    <t>Racial/ethnic status</t>
  </si>
  <si>
    <t>Level of applicant’s interest</t>
  </si>
  <si>
    <t>E1</t>
  </si>
  <si>
    <t>E2</t>
  </si>
  <si>
    <t>E3</t>
  </si>
  <si>
    <t>International Student’s Financial Aid Application</t>
  </si>
  <si>
    <t>International Student’s Certification of Finances</t>
  </si>
  <si>
    <t>Noncustodial PROFILE</t>
  </si>
  <si>
    <t>Communication technologies</t>
  </si>
  <si>
    <t>Personal and culinary services</t>
  </si>
  <si>
    <t>Engineering</t>
  </si>
  <si>
    <t>Engineering technologies</t>
  </si>
  <si>
    <t>Family and consumer sciences</t>
  </si>
  <si>
    <t>Philosophy and religious studies</t>
  </si>
  <si>
    <t>Theology and religious vocations</t>
  </si>
  <si>
    <t>Science technologies</t>
  </si>
  <si>
    <t>Public administration and social services</t>
  </si>
  <si>
    <t xml:space="preserve">Social sciences </t>
  </si>
  <si>
    <t>Construction trades</t>
  </si>
  <si>
    <t>Mechanic and repair technologies</t>
  </si>
  <si>
    <t>Precision production</t>
  </si>
  <si>
    <t>Transportation and materials moving</t>
  </si>
  <si>
    <t>Totals should = 100%</t>
  </si>
  <si>
    <t>Street Address (if different):</t>
  </si>
  <si>
    <t>Main Phone Number:</t>
  </si>
  <si>
    <t>Admissions Office Mailing Address:</t>
  </si>
  <si>
    <t>Classify your undergraduate institution:</t>
  </si>
  <si>
    <t>Degrees offered by your institution:</t>
  </si>
  <si>
    <t>Postbachelor's certificates</t>
  </si>
  <si>
    <t>High school completion requirement</t>
  </si>
  <si>
    <t xml:space="preserve">    Of these, units that must be 
    lab</t>
  </si>
  <si>
    <t>Percent of total first-time, first-year (freshmen) students who submitted high school class rank:</t>
  </si>
  <si>
    <r>
      <t xml:space="preserve">Reply policy for admitted applicants </t>
    </r>
    <r>
      <rPr>
        <i/>
        <sz val="10"/>
        <rFont val="Arial"/>
        <family val="2"/>
      </rPr>
      <t>(fill in one only)</t>
    </r>
  </si>
  <si>
    <t>A1</t>
  </si>
  <si>
    <t>A2</t>
  </si>
  <si>
    <t>A3</t>
  </si>
  <si>
    <t>A4</t>
  </si>
  <si>
    <t>A5</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</si>
  <si>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</si>
  <si>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C8E</t>
  </si>
  <si>
    <t>SAT Subject Tests</t>
  </si>
  <si>
    <t>C8F</t>
  </si>
  <si>
    <t>Latest date by which SAT Subject Test scores must be received for fall-term admission</t>
  </si>
  <si>
    <t>Latest date by which SAT or ACT scores must be received for fall-term admission</t>
  </si>
  <si>
    <t>SAT or ACT</t>
  </si>
  <si>
    <t>SAT and SAT Subject Tests or ACT</t>
  </si>
  <si>
    <t>For admission</t>
  </si>
  <si>
    <t>For placement</t>
  </si>
  <si>
    <t>For advising</t>
  </si>
  <si>
    <t>In place of an application essay</t>
  </si>
  <si>
    <t>No college policy as of now</t>
  </si>
  <si>
    <t>C8G</t>
  </si>
  <si>
    <t>G0</t>
  </si>
  <si>
    <t>Communication/journalism</t>
  </si>
  <si>
    <t>Total full-time, first-time, first-year (freshman) men who enrolled</t>
  </si>
  <si>
    <t>Total part-time, first-time, first-year (freshman) men who enrolled</t>
  </si>
  <si>
    <t>Total full-time, first-time, first-year (freshman) women who enrolled</t>
  </si>
  <si>
    <t>Total part-time, first-time, first-year (freshman) women who enrolled</t>
  </si>
  <si>
    <t>Percentage of all enrolled, degree-seeking, first-time, first-year (freshman) students who had high school grade-point averages within each of the following ranges (using 4.0 scale).  Report information only for those students from whom you collected high school GPA.</t>
  </si>
  <si>
    <t xml:space="preserve">Average high school GPA of all degree-seeking, first-time, first-year (freshman) students who submitted GPA:  </t>
  </si>
  <si>
    <r>
      <t xml:space="preserve">ROTC </t>
    </r>
    <r>
      <rPr>
        <sz val="10"/>
        <rFont val="Arial"/>
        <family val="2"/>
      </rPr>
      <t>(program offered in cooperation with Reserve Officers' Training Corps)</t>
    </r>
  </si>
  <si>
    <t>Total first-time, first-year (freshman) women who were admitted</t>
  </si>
  <si>
    <t>Federal Nursing Loans</t>
  </si>
  <si>
    <t>State Loans</t>
  </si>
  <si>
    <t>College/university loans from institutional funds</t>
  </si>
  <si>
    <t>Federal Pell</t>
  </si>
  <si>
    <t>SEOG</t>
  </si>
  <si>
    <t>State scholarships/grants</t>
  </si>
  <si>
    <t>Private scholarships</t>
  </si>
  <si>
    <t>United Negro College Fund</t>
  </si>
  <si>
    <t>Federal Nursing Scholarship</t>
  </si>
  <si>
    <t>Non-Need Based</t>
  </si>
  <si>
    <t>Need-Based</t>
  </si>
  <si>
    <t>Academics</t>
  </si>
  <si>
    <t>Alumni affiliation</t>
  </si>
  <si>
    <t>Art</t>
  </si>
  <si>
    <t>Athletics</t>
  </si>
  <si>
    <t>Job skills</t>
  </si>
  <si>
    <t>ROTC</t>
  </si>
  <si>
    <t>Leadership</t>
  </si>
  <si>
    <t>Music/drama</t>
  </si>
  <si>
    <t>Religious affiliation</t>
  </si>
  <si>
    <t>State/district residency</t>
  </si>
  <si>
    <t>Graduate</t>
  </si>
  <si>
    <t>Degree-seeking, first-time</t>
  </si>
  <si>
    <t>All other graduates enrolled in credit courses</t>
  </si>
  <si>
    <t>Total graduate</t>
  </si>
  <si>
    <t>Total all undergraduates</t>
  </si>
  <si>
    <t>GRAND TOTAL ALL STUDENTS</t>
  </si>
  <si>
    <t>Degree-Seeking
First-Time
First Year</t>
  </si>
  <si>
    <t>Nonresident aliens</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</si>
  <si>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</si>
  <si>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 xml:space="preserve">Percent of total first-time, first-year (freshman) students who submitted high school GPA:  </t>
  </si>
  <si>
    <r>
      <t xml:space="preserve">Notification to applicants of admission decision sent </t>
    </r>
    <r>
      <rPr>
        <i/>
        <sz val="10"/>
        <color indexed="8"/>
        <rFont val="Arial"/>
        <family val="2"/>
      </rPr>
      <t>(fill in one only)</t>
    </r>
  </si>
  <si>
    <t xml:space="preserve">On a rolling basis beginning (date):  </t>
  </si>
  <si>
    <t xml:space="preserve">By (date):  </t>
  </si>
  <si>
    <t xml:space="preserve">Other:  </t>
  </si>
  <si>
    <t>E. ACADEMIC OFFERINGS AND POLICIES</t>
  </si>
  <si>
    <r>
      <t xml:space="preserve">Special study options: </t>
    </r>
    <r>
      <rPr>
        <sz val="10"/>
        <rFont val="Arial"/>
        <family val="2"/>
      </rPr>
      <t>Identify those programs available at your institution. Refer to the glossary for definitions.</t>
    </r>
  </si>
  <si>
    <t>Accelerated program</t>
  </si>
  <si>
    <t>Cross-registration</t>
  </si>
  <si>
    <t>Distance learning</t>
  </si>
  <si>
    <t>Double major</t>
  </si>
  <si>
    <t>Dual enrollment</t>
  </si>
  <si>
    <t>English as a Second Language (ESL)</t>
  </si>
  <si>
    <t>Check off all financial aid forms domestic first-year (freshman) financial aid applicants must submit:</t>
  </si>
  <si>
    <t>Please check off all types of aid available to undergraduates at your institution:</t>
  </si>
  <si>
    <t>TOTAL (should = 100%)</t>
  </si>
  <si>
    <t>Admissions Fax Number:</t>
  </si>
  <si>
    <t>D13</t>
  </si>
  <si>
    <t>D14</t>
  </si>
  <si>
    <t>D15</t>
  </si>
  <si>
    <t>D16</t>
  </si>
  <si>
    <t>D17</t>
  </si>
  <si>
    <t>F. STUDENT LIFE</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</si>
  <si>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</si>
  <si>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</si>
  <si>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</si>
  <si>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</si>
  <si>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</si>
  <si>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</si>
  <si>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</si>
  <si>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Choral groups</t>
  </si>
  <si>
    <t>Concert band</t>
  </si>
  <si>
    <t>Does your institution allow high school students to enroll as full-time, first-time, first-year (freshman) students one year or more before high school graduation?</t>
  </si>
  <si>
    <t>Federal Work-Study</t>
  </si>
  <si>
    <t>Full-time</t>
  </si>
  <si>
    <t>Part-time</t>
  </si>
  <si>
    <t>Exclude</t>
  </si>
  <si>
    <t>Include only if they teach one or more non-clinical credit courses</t>
  </si>
  <si>
    <t>Include</t>
  </si>
  <si>
    <t>(based on</t>
  </si>
  <si>
    <t>students</t>
  </si>
  <si>
    <t>and</t>
  </si>
  <si>
    <t>ADMISSION</t>
  </si>
  <si>
    <t>Not Used</t>
  </si>
  <si>
    <t>Check off all financial aid forms nonresident alien first-year financial aid applicants must submit:</t>
  </si>
  <si>
    <t>Institution’s own financial aid form</t>
  </si>
  <si>
    <t>Indicate notification dates for first-year (freshman) students (answer a or b):</t>
  </si>
  <si>
    <t>Indicate reply dates:</t>
  </si>
  <si>
    <t xml:space="preserve">Students must reply by (date): </t>
  </si>
  <si>
    <t>or within _______ weeks of notification.</t>
  </si>
  <si>
    <t>Law/legal studies</t>
  </si>
  <si>
    <t>Liberal arts/general studies</t>
  </si>
  <si>
    <t>Library science</t>
  </si>
  <si>
    <t>Require for Some</t>
  </si>
  <si>
    <t>Consider if Submitted</t>
  </si>
  <si>
    <r>
      <t>Average need-based self-help award (</t>
    </r>
    <r>
      <rPr>
        <u/>
        <sz val="9"/>
        <rFont val="Arial"/>
        <family val="2"/>
      </rPr>
      <t>excluding PLUS loans, unsubsidized loans, and private alternative loans</t>
    </r>
    <r>
      <rPr>
        <sz val="9"/>
        <rFont val="Arial"/>
        <family val="2"/>
      </rPr>
      <t xml:space="preserve">) of those in line </t>
    </r>
    <r>
      <rPr>
        <b/>
        <sz val="9"/>
        <rFont val="Arial"/>
        <family val="2"/>
      </rPr>
      <t>f</t>
    </r>
  </si>
  <si>
    <t>Does your institution require or recommend a general college-preparatory program for degree-seeking students?</t>
  </si>
  <si>
    <t>Units
Required</t>
  </si>
  <si>
    <t>Units
Recommended</t>
  </si>
  <si>
    <t>Total academic units</t>
  </si>
  <si>
    <t>English</t>
  </si>
  <si>
    <t>Mathematics</t>
  </si>
  <si>
    <t>Science</t>
  </si>
  <si>
    <t>Foreign language</t>
  </si>
  <si>
    <t>Social studies</t>
  </si>
  <si>
    <t>History</t>
  </si>
  <si>
    <t>Academic electives</t>
  </si>
  <si>
    <t>Very Important</t>
  </si>
  <si>
    <t>Important</t>
  </si>
  <si>
    <t>Considered</t>
  </si>
  <si>
    <t>Not Considered</t>
  </si>
  <si>
    <t>Academic</t>
  </si>
  <si>
    <t>Class rank</t>
  </si>
  <si>
    <t>Recommendation(s)</t>
  </si>
  <si>
    <t>Standardized test scores</t>
  </si>
  <si>
    <t>Nonacademic</t>
  </si>
  <si>
    <t>Interview</t>
  </si>
  <si>
    <t>Extracurricular activities</t>
  </si>
  <si>
    <t>Talent/ability</t>
  </si>
  <si>
    <t>Character/personal qualities</t>
  </si>
  <si>
    <t>Alumni/ae relation</t>
  </si>
  <si>
    <t>Geographical residence</t>
  </si>
  <si>
    <t>State residency</t>
  </si>
  <si>
    <t>Religious affiliation/commitment</t>
  </si>
  <si>
    <t>Minority status</t>
  </si>
  <si>
    <t>Volunteer work</t>
  </si>
  <si>
    <t>Work experience</t>
  </si>
  <si>
    <t>Natural resources and conservation</t>
  </si>
  <si>
    <t>Area, ethnic, and gender studies</t>
  </si>
  <si>
    <t>Foreign languages, literatures, and linguistics</t>
  </si>
  <si>
    <t>Health professions and related programs</t>
  </si>
  <si>
    <t>Hispanic/Latino</t>
  </si>
  <si>
    <t>ACT with writing required</t>
  </si>
  <si>
    <t>ACT with writing recommended</t>
  </si>
  <si>
    <t>ACT with or without writing accepted</t>
  </si>
  <si>
    <t>SAT with Essay component required</t>
  </si>
  <si>
    <t>SAT with Essay component recommended</t>
  </si>
  <si>
    <t>SAT with or without Essay component accepted</t>
  </si>
  <si>
    <t>If there is a separate URL for your school’s online application, please specify:</t>
  </si>
  <si>
    <t>other (explain):</t>
  </si>
  <si>
    <t>Source/Type of Loan</t>
  </si>
  <si>
    <t>Average per-undergraduate-borrower cumulative principal borrowed from the types of loans specified in the first column (nearest $1)</t>
  </si>
  <si>
    <t>SAT Evidence-Based Reading and Writing</t>
  </si>
  <si>
    <t>Recipients of a Federal Pell Grant</t>
  </si>
  <si>
    <t>Students who did not receive either a Pell Grant or a subsidized Stafford Loan</t>
  </si>
  <si>
    <t>Recipients of a Subsidized Stafford Loan who did not receive a Pell Grant</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</si>
  <si>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</si>
  <si>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</si>
  <si>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</si>
  <si>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</si>
  <si>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</si>
  <si>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</si>
  <si>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</si>
  <si>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</si>
  <si>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D21</t>
  </si>
  <si>
    <t>D22</t>
  </si>
  <si>
    <t>Describe other military/veteran transfer credit policies unique to your institution:</t>
  </si>
  <si>
    <t>Fall 2013 Cohort</t>
  </si>
  <si>
    <t>SAT Composite</t>
  </si>
  <si>
    <t>1400-1600</t>
  </si>
  <si>
    <t>1200-1399</t>
  </si>
  <si>
    <t>1000-1199</t>
  </si>
  <si>
    <t>800-999</t>
  </si>
  <si>
    <t>600-799</t>
  </si>
  <si>
    <t>400-599</t>
  </si>
  <si>
    <t>Percent who had GPA between 3.75 and 3.99</t>
  </si>
  <si>
    <t>Percent who had GPA of 4.0</t>
  </si>
  <si>
    <t>If you have a mailing address other than the above to which applications should be sent, please provide:</t>
  </si>
  <si>
    <t>Doctoral degree research/scholarship</t>
  </si>
  <si>
    <t>Doctoral degree – professional practice</t>
  </si>
  <si>
    <t>If your academic year has changed because of the COVID-19 pandemic, please indicate as other below.</t>
  </si>
  <si>
    <t xml:space="preserve">Institutional Enrollment - Men and Women </t>
  </si>
  <si>
    <t>Total all students</t>
  </si>
  <si>
    <t xml:space="preserve">Enrollment by Racial/Ethnic Category. </t>
  </si>
  <si>
    <r>
      <t xml:space="preserve">Provide numbers of undergraduate students for each of the following categories as of the institution’s official fall reporting date or as of </t>
    </r>
    <r>
      <rPr>
        <b/>
        <u/>
        <sz val="10"/>
        <rFont val="Arial"/>
        <family val="2"/>
      </rPr>
      <t>October 15, 2020</t>
    </r>
    <r>
      <rPr>
        <sz val="10"/>
        <rFont val="Arial"/>
        <family val="2"/>
      </rPr>
      <t xml:space="preserve">. </t>
    </r>
  </si>
  <si>
    <r>
      <rPr>
        <b/>
        <sz val="9"/>
        <rFont val="Arial"/>
        <family val="2"/>
      </rPr>
      <t xml:space="preserve">Degree-Seeking
Undergraduates </t>
    </r>
    <r>
      <rPr>
        <sz val="9"/>
        <rFont val="Arial"/>
        <family val="2"/>
      </rPr>
      <t>(include first-time first-year)</t>
    </r>
  </si>
  <si>
    <r>
      <rPr>
        <b/>
        <sz val="9"/>
        <rFont val="Arial"/>
        <family val="2"/>
      </rPr>
      <t xml:space="preserve">Total
Undergraduates </t>
    </r>
    <r>
      <rPr>
        <sz val="9"/>
        <rFont val="Arial"/>
        <family val="2"/>
      </rPr>
      <t>(both degree- and non-degree-seeking)</t>
    </r>
  </si>
  <si>
    <r>
      <t xml:space="preserve">Number of degrees awarded by your institution from </t>
    </r>
    <r>
      <rPr>
        <b/>
        <u/>
        <sz val="10"/>
        <rFont val="Arial"/>
        <family val="2"/>
      </rPr>
      <t>July 1, 2019, to June 30, 2020</t>
    </r>
    <r>
      <rPr>
        <b/>
        <sz val="10"/>
        <rFont val="Arial"/>
        <family val="2"/>
      </rPr>
      <t>.</t>
    </r>
  </si>
  <si>
    <t>B4-B21: Graduation Rates</t>
  </si>
  <si>
    <t>The items in this section correspond to data elements collected by the IPEDS Web-based Data Collection System’s Graduation Rate Survey (GRS).</t>
  </si>
  <si>
    <t>Fall 2014 Cohort</t>
  </si>
  <si>
    <t>A</t>
  </si>
  <si>
    <t>B</t>
  </si>
  <si>
    <t>C</t>
  </si>
  <si>
    <t>D</t>
  </si>
  <si>
    <t>E</t>
  </si>
  <si>
    <t>F</t>
  </si>
  <si>
    <t>G</t>
  </si>
  <si>
    <t>H</t>
  </si>
  <si>
    <t>Initial 2014 cohort of first-time, full-time, bachelor's (or equivalent) degree-seeking undergraduate students</t>
  </si>
  <si>
    <t>Final cohort, after adjusting for allowable exclusions:</t>
  </si>
  <si>
    <t>Final 2014 cohort, after adjusting for allowable exclusions</t>
  </si>
  <si>
    <t>Of the initial 2014 cohort, how many completed the program in four years or less (by Aug. 31, 2018)</t>
  </si>
  <si>
    <t>Of the initial 2014 cohort, how many completed the program in more than four years but in five years or less (after Aug. 31, 2018 and by Aug. 31, 2019)</t>
  </si>
  <si>
    <t>Of the initial 2014 cohort, how many completed the program in more than five years but in six years or less (after Aug. 31, 2019 and by Aug. 31, 2020)</t>
  </si>
  <si>
    <t>Total graduating within six years (sum of lines D, E, and F)</t>
  </si>
  <si>
    <t>Six-year graduation rate for 2014 cohort (G divided by C)</t>
  </si>
  <si>
    <t>Initial 2013 cohort of first-time, full-time, bachelor's (or equivalent) degree-seeking undergraduate students</t>
  </si>
  <si>
    <t>Final 2013 cohort, after adjusting for allowable exclusions</t>
  </si>
  <si>
    <t>Of the initial 2013 cohort, how many completed the program in four years or less (by Aug. 31, 2017)</t>
  </si>
  <si>
    <t>Of the initial 2013 cohort, how many completed the program in more than four years but in five years or less (after Aug. 31, 2017 and by Aug. 31, 2018)</t>
  </si>
  <si>
    <t>Of the initial 2013 cohort, how many completed the program in more than five years but in six years or less (after Aug. 31, 2018 and by Aug. 31, 2019)</t>
  </si>
  <si>
    <t>Six-year graduation rate for 2013 cohort (G divided by C)</t>
  </si>
  <si>
    <t>Initial cohort, total of first-time, full-time degree/certificate-seeking students:</t>
  </si>
  <si>
    <r>
      <t xml:space="preserve">Total 
</t>
    </r>
    <r>
      <rPr>
        <sz val="9"/>
        <rFont val="Arial"/>
        <family val="2"/>
      </rPr>
      <t>(sum of 3 columns to the left)</t>
    </r>
  </si>
  <si>
    <r>
      <rPr>
        <sz val="9"/>
        <rFont val="Arial"/>
        <family val="2"/>
      </rPr>
      <t xml:space="preserve">Of the initial 2014 cohort, how many did not persist and did not graduate for the following reasons: </t>
    </r>
    <r>
      <rPr>
        <sz val="8"/>
        <rFont val="Arial"/>
        <family val="2"/>
      </rPr>
      <t xml:space="preserve">
• Deceased
• Permanently Disabled
• Armed Forces
• Foreign Aid Service of the Federal Government
• Official church missions
• Report Total Allowable Exclusions</t>
    </r>
  </si>
  <si>
    <r>
      <rPr>
        <sz val="9"/>
        <color rgb="FF222222"/>
        <rFont val="Arial"/>
        <family val="2"/>
      </rPr>
      <t xml:space="preserve">Of the initial 2013 cohort, how many did not persist and did not graduate for the following reasons: </t>
    </r>
    <r>
      <rPr>
        <sz val="7"/>
        <color rgb="FF222222"/>
        <rFont val="Arial"/>
        <family val="2"/>
      </rPr>
      <t xml:space="preserve">
</t>
    </r>
    <r>
      <rPr>
        <sz val="8"/>
        <color rgb="FF222222"/>
        <rFont val="Arial"/>
        <family val="2"/>
      </rPr>
      <t>• Deceased
• Permanently Disabled
• Armed Forces
• Foreign Aid Service of the Federal Government
• Official church missions
• Report Total Allowable Exclusions</t>
    </r>
  </si>
  <si>
    <r>
      <rPr>
        <sz val="9"/>
        <rFont val="Arial"/>
        <family val="2"/>
      </rPr>
      <t xml:space="preserve">Of the initial cohort, how many did not persist and did not graduate for the following reasons: </t>
    </r>
    <r>
      <rPr>
        <sz val="8"/>
        <rFont val="Arial"/>
        <family val="2"/>
      </rPr>
      <t xml:space="preserve">
• Death
• Permanently Disability
• Service in the armed forces, 
• Foreign aid service of the federal government
• Official church missions
• Report total allowable exclusions</t>
    </r>
  </si>
  <si>
    <t>2017 Cohort</t>
  </si>
  <si>
    <r>
      <t xml:space="preserve">Please provide data for the </t>
    </r>
    <r>
      <rPr>
        <b/>
        <sz val="10"/>
        <rFont val="Arial"/>
        <family val="2"/>
      </rPr>
      <t>2017</t>
    </r>
    <r>
      <rPr>
        <sz val="10"/>
        <rFont val="Arial"/>
        <family val="2"/>
      </rPr>
      <t xml:space="preserve"> cohort if available. If </t>
    </r>
    <r>
      <rPr>
        <b/>
        <sz val="10"/>
        <rFont val="Arial"/>
        <family val="2"/>
      </rPr>
      <t>2017</t>
    </r>
    <r>
      <rPr>
        <sz val="10"/>
        <rFont val="Arial"/>
        <family val="2"/>
      </rPr>
      <t xml:space="preserve"> cohort data are not available, provide data for the </t>
    </r>
    <r>
      <rPr>
        <b/>
        <sz val="10"/>
        <rFont val="Arial"/>
        <family val="2"/>
      </rPr>
      <t>2016</t>
    </r>
    <r>
      <rPr>
        <sz val="10"/>
        <rFont val="Arial"/>
        <family val="2"/>
      </rPr>
      <t xml:space="preserve"> cohort.</t>
    </r>
  </si>
  <si>
    <t>Completers of programs of less than two years duration (total):</t>
  </si>
  <si>
    <t>Completers of programs of less than two years within 150 percent of normal time:</t>
  </si>
  <si>
    <t>Completers of programs of at least two but less than four years (total):</t>
  </si>
  <si>
    <t>Completers of programs of at least two but less than four-years within 150 percent of normal time:</t>
  </si>
  <si>
    <t>Total transfers-out (within three years) to other institutions:</t>
  </si>
  <si>
    <t>Total transfers to two-year institutions:</t>
  </si>
  <si>
    <t>Total transfers to four-year institutions:</t>
  </si>
  <si>
    <t>C1-C2: Applications</t>
  </si>
  <si>
    <r>
      <rPr>
        <b/>
        <sz val="10"/>
        <rFont val="Arial"/>
        <family val="2"/>
      </rPr>
      <t xml:space="preserve">First-time, first-year (freshman) students: </t>
    </r>
    <r>
      <rPr>
        <sz val="10"/>
        <rFont val="Arial"/>
        <family val="2"/>
      </rPr>
      <t xml:space="preserve">Provide the number of degree-seeking, first-time, first-year students who applied, were admitted, and enrolled (full- or part-time) in </t>
    </r>
    <r>
      <rPr>
        <b/>
        <sz val="10"/>
        <rFont val="Arial"/>
        <family val="2"/>
      </rPr>
      <t>Fall 2020</t>
    </r>
    <r>
      <rPr>
        <sz val="10"/>
        <rFont val="Arial"/>
        <family val="2"/>
      </rPr>
      <t xml:space="preserve">. </t>
    </r>
  </si>
  <si>
    <t>•     Include early decision, early action, and students who began studies during summer in this cohort.</t>
  </si>
  <si>
    <t>•     Admitted applicants should include wait-listed students who were subsequently offered admission.</t>
  </si>
  <si>
    <t xml:space="preserve">Freshman wait-listed students </t>
  </si>
  <si>
    <t>WAITING LIST</t>
  </si>
  <si>
    <t>Number of qualified applicants offered a place on waiting list:</t>
  </si>
  <si>
    <t>Number accepting a place on the waiting list:</t>
  </si>
  <si>
    <t>Number of wait-listed students admitted:</t>
  </si>
  <si>
    <t>C3-C5: Admission Requirements</t>
  </si>
  <si>
    <t>Check the appropriate box to identify your high school completion requirement for degree-seeking entering students:</t>
  </si>
  <si>
    <r>
      <t xml:space="preserve">Distribution of high school units required and/or recommended. </t>
    </r>
    <r>
      <rPr>
        <sz val="10"/>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</si>
  <si>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r>
      <t xml:space="preserve">Other </t>
    </r>
    <r>
      <rPr>
        <i/>
        <sz val="10"/>
        <rFont val="Arial"/>
        <family val="2"/>
      </rPr>
      <t>(specify)</t>
    </r>
  </si>
  <si>
    <t>C6-C7: Basis for Selection</t>
  </si>
  <si>
    <t>Do you have an open admission policy, under which virtually all secondary school graduates or students with GED equivalency diplomas are admitted without regard to academic record, test scores, or other qualifications? If so, check which applies:</t>
  </si>
  <si>
    <t>selective admission to some programs</t>
  </si>
  <si>
    <t>selective admission for out-of-state students</t>
  </si>
  <si>
    <t>Relative importance of each of the following academic and nonacademic factors in your first-time, first-year, degree-seeking (freshman) admission decisions.</t>
  </si>
  <si>
    <t>C8: SAT and ACT Policies</t>
  </si>
  <si>
    <r>
      <t xml:space="preserve">If yes, place check marks in the appropriate boxes below to reflect your institution’s policies for use in admission for </t>
    </r>
    <r>
      <rPr>
        <b/>
        <sz val="10"/>
        <rFont val="Arial"/>
        <family val="2"/>
      </rPr>
      <t>Fall 2022.</t>
    </r>
  </si>
  <si>
    <t>ACT Only</t>
  </si>
  <si>
    <t>SAT Only</t>
  </si>
  <si>
    <r>
      <t xml:space="preserve">If your institution will make use of the ACT in admission decisions for first-time, first-year, degree-seeking applicants for </t>
    </r>
    <r>
      <rPr>
        <b/>
        <sz val="10"/>
        <rFont val="Arial"/>
        <family val="2"/>
      </rPr>
      <t>Fall 2022</t>
    </r>
    <r>
      <rPr>
        <sz val="10"/>
        <rFont val="Arial"/>
        <family val="2"/>
      </rPr>
      <t xml:space="preserve"> please indicate which ONE of the following applies (regardless of whether the writing score will be used in the admissions process):</t>
    </r>
  </si>
  <si>
    <r>
      <t xml:space="preserve">If your institution will make use of the SAT in admission decisions for first-time, first-year, degree-seeking applicants for </t>
    </r>
    <r>
      <rPr>
        <b/>
        <sz val="10"/>
        <color indexed="8"/>
        <rFont val="Arial"/>
        <family val="2"/>
      </rPr>
      <t>Fall 2022</t>
    </r>
    <r>
      <rPr>
        <sz val="10"/>
        <color indexed="8"/>
        <rFont val="Arial"/>
        <family val="2"/>
      </rPr>
      <t xml:space="preserve"> please indicate which ONE of the following applies (regardless of whether the Essay score will be used in the admissions process):</t>
    </r>
  </si>
  <si>
    <t>Please indicate how your institution will use the SAT or ACT essay component; check all that apply.</t>
  </si>
  <si>
    <t>As a validity check on the application process</t>
  </si>
  <si>
    <r>
      <t xml:space="preserve">Please indicate which tests your institution uses for </t>
    </r>
    <r>
      <rPr>
        <b/>
        <sz val="9"/>
        <color indexed="8"/>
        <rFont val="Arial"/>
        <family val="2"/>
      </rPr>
      <t>placement (e.g., state tests):</t>
    </r>
  </si>
  <si>
    <t>C9-C12: Freshman Profile</t>
  </si>
  <si>
    <r>
      <t xml:space="preserve">Provide information for </t>
    </r>
    <r>
      <rPr>
        <b/>
        <sz val="10"/>
        <color indexed="8"/>
        <rFont val="Arial"/>
        <family val="2"/>
      </rPr>
      <t>ALL enrolled, degree-seeking, full-time and part-time, first-time, first-year (freshman) students</t>
    </r>
    <r>
      <rPr>
        <sz val="10"/>
        <color indexed="8"/>
        <rFont val="Arial"/>
        <family val="2"/>
      </rPr>
      <t xml:space="preserve"> enrolled in </t>
    </r>
    <r>
      <rPr>
        <b/>
        <sz val="10"/>
        <color indexed="8"/>
        <rFont val="Arial"/>
        <family val="2"/>
      </rPr>
      <t>Fall 2020</t>
    </r>
    <r>
      <rPr>
        <sz val="10"/>
        <color indexed="8"/>
        <rFont val="Arial"/>
        <family val="2"/>
      </rPr>
      <t>, including students who began studies during summer, international students/nonresident aliens, and students admitted under special arrangements.</t>
    </r>
  </si>
  <si>
    <t>Percent and number of first-time, first-year (freshman) students enrolled in Fall 2020 who submitted national standardized (SAT/ACT) test scores.</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</si>
  <si>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</si>
  <si>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r>
      <t xml:space="preserve">•     </t>
    </r>
    <r>
      <rPr>
        <sz val="10"/>
        <color indexed="8"/>
        <rFont val="Arial"/>
        <family val="2"/>
      </rPr>
      <t>Do not convert SAT scores to ACT scores and vice versa.</t>
    </r>
  </si>
  <si>
    <r>
      <t xml:space="preserve">•     </t>
    </r>
    <r>
      <rPr>
        <sz val="10"/>
        <color indexed="8"/>
        <rFont val="Arial"/>
        <family val="2"/>
      </rPr>
      <t>If you average the scores, use the average to report the scores.</t>
    </r>
  </si>
  <si>
    <r>
      <t xml:space="preserve">•     </t>
    </r>
    <r>
      <rPr>
        <sz val="10"/>
        <color indexed="8"/>
        <rFont val="Arial"/>
        <family val="2"/>
      </rPr>
      <t>Do not include partial test scores (e.g., mathematics scores but not critical reading for a category of 
      students) or combine other standardized test results (such as TOEFL) in this item.</t>
    </r>
  </si>
  <si>
    <r>
      <t xml:space="preserve">•     </t>
    </r>
    <r>
      <rPr>
        <sz val="10"/>
        <color indexed="8"/>
        <rFont val="Arial"/>
        <family val="2"/>
      </rPr>
      <t>If a student submitted multiple sets of scores for a single test, report this information according to how 
      you use the data. For example:</t>
    </r>
  </si>
  <si>
    <r>
      <t xml:space="preserve">•     </t>
    </r>
    <r>
      <rPr>
        <sz val="10"/>
        <color indexed="8"/>
        <rFont val="Arial"/>
        <family val="2"/>
      </rPr>
      <t>If you consider the highest scores from either submission, use the highest combination of scores 
      (e.g., verbal from one submission, math from the other).</t>
    </r>
  </si>
  <si>
    <t>Percent</t>
  </si>
  <si>
    <t>Submitting SAT Scores</t>
  </si>
  <si>
    <t>Submitting ACT Scores</t>
  </si>
  <si>
    <t>For each assessment listed below, report the score that represents the 25th percentile (the score that 25 percent of the freshman population scored at or below) and the 75th percentile score (the score that 25 percent scored at or above).</t>
  </si>
  <si>
    <t>Assessment</t>
  </si>
  <si>
    <t>Score Range</t>
  </si>
  <si>
    <t>Percent of all degree-seeking, first-time, first-year (freshman) students who had high school class rank within each of the following ranges (report information for those students from whom you collected high school rank information)</t>
  </si>
  <si>
    <r>
      <t xml:space="preserve">•     Include information for </t>
    </r>
    <r>
      <rPr>
        <b/>
        <sz val="10"/>
        <color indexed="8"/>
        <rFont val="Arial"/>
        <family val="2"/>
      </rPr>
      <t>ALL enrolled, degree-seeking, first-time, first-year (freshman) students 
      who submitted test scores.</t>
    </r>
  </si>
  <si>
    <t>C13-C20: Admission Policies</t>
  </si>
  <si>
    <t>If your institution has waived its application fee for the Fall 2021 admission cycle please select no.</t>
  </si>
  <si>
    <t xml:space="preserve">Amount of application fee: </t>
  </si>
  <si>
    <t>Same fee</t>
  </si>
  <si>
    <t>Free</t>
  </si>
  <si>
    <t>Reduced</t>
  </si>
  <si>
    <t>Date</t>
  </si>
  <si>
    <t>Application closing date (fall)</t>
  </si>
  <si>
    <t xml:space="preserve">Must reply by (date): </t>
  </si>
  <si>
    <t>No set date</t>
  </si>
  <si>
    <t xml:space="preserve">Must reply by May 1st or within </t>
  </si>
  <si>
    <t>weeks if notified thereafter</t>
  </si>
  <si>
    <t xml:space="preserve">Deadline for housing deposit (MMDD): </t>
  </si>
  <si>
    <t>Amount of housing deposit:</t>
  </si>
  <si>
    <t>Yes, in full</t>
  </si>
  <si>
    <t>Yes, in part</t>
  </si>
  <si>
    <r>
      <t xml:space="preserve">Common Application: </t>
    </r>
    <r>
      <rPr>
        <sz val="10"/>
        <rFont val="Arial"/>
        <family val="2"/>
      </rPr>
      <t>Question removed from CDS. (Initiated during 2006-2007 cycle)</t>
    </r>
  </si>
  <si>
    <t>C21-C22: Early Decision and Early Action Plans</t>
  </si>
  <si>
    <t>For the Fall 2020 entering class:</t>
  </si>
  <si>
    <t>Do you have a nonbinding early action plan whereby students are notified of an admission decision well in advance of the regular notification date but do not have to commit to attending your college?</t>
  </si>
  <si>
    <t>Does your institution enroll transfer students? (If no, please skip to Section E)</t>
  </si>
  <si>
    <t>If yes, may transfer students earn advanced standing credit by transferring credits earned from course work completed at other colleges/universities?</t>
  </si>
  <si>
    <r>
      <t xml:space="preserve">Provide the number of students who applied, were admitted, and enrolled as degree-seeking transfer students in </t>
    </r>
    <r>
      <rPr>
        <b/>
        <u/>
        <sz val="10"/>
        <rFont val="Arial"/>
        <family val="2"/>
      </rPr>
      <t>Fall 2020.</t>
    </r>
  </si>
  <si>
    <t>D3-D11: Application for Admission</t>
  </si>
  <si>
    <t xml:space="preserve">If a minimum college grade point average is required of transfer applicants, specify (on a 4.0 scale):
</t>
  </si>
  <si>
    <t>D12-D17: Transfer Credit Policies</t>
  </si>
  <si>
    <t>Maximum number of credits or courses that may be transferred from a two-year institution:</t>
  </si>
  <si>
    <t>Maximum number of credits or courses that may be transferred from a four-year institution:</t>
  </si>
  <si>
    <t>Minimum number of credits that transfers must complete at your institution to earn a bachelor’s degree:</t>
  </si>
  <si>
    <t>D18-D22: Military Service Transfer Credit Policies</t>
  </si>
  <si>
    <t>Maximum number of credits or courses that may be transferred based on Department of Defense supported prior learning assessments (College Level Examination Program (CLEP) or DANTES Subject Standardized Tests (DSST)):</t>
  </si>
  <si>
    <t>Are the military/veteran credit transfer policies published on your website?</t>
  </si>
  <si>
    <t>If yes, please provide the URL where the policy can be located:</t>
  </si>
  <si>
    <t>Has been removed from the CDS.</t>
  </si>
  <si>
    <t>Percentages of first-time, first-year (freshman) degree-seeking students and degree-seeking undergraduates enrolled in Fall 2020 who fit the following categories:</t>
  </si>
  <si>
    <r>
      <t xml:space="preserve">Activities offered. </t>
    </r>
    <r>
      <rPr>
        <sz val="10"/>
        <rFont val="Arial"/>
        <family val="2"/>
      </rPr>
      <t xml:space="preserve">Identify those programs available at your institution. </t>
    </r>
  </si>
  <si>
    <r>
      <t xml:space="preserve">Housing: </t>
    </r>
    <r>
      <rPr>
        <sz val="10"/>
        <rFont val="Arial"/>
        <family val="2"/>
      </rPr>
      <t>Check all types of college-owned, -operated, or -affiliated housing available for undergraduates at your institution.</t>
    </r>
  </si>
  <si>
    <t>Please provide the URL of your institution’s net price calculator:</t>
  </si>
  <si>
    <t>Provide 2021-2022 academic year costs of attendance for the following categories that are applicable to your institution.</t>
  </si>
  <si>
    <t>Check here if your institution's 2021-2022 academic year costs of attendance are not available at this time and provide an approximate date (i.e., month/day) when your institution's final 2021-2022 academic year costs of attendance will be available:</t>
  </si>
  <si>
    <t>Undergraduate full-time tuition, required fees, room and board</t>
  </si>
  <si>
    <t xml:space="preserve">•     Room and board is defined as double occupancy and 19 meals per week or the maximum meal plan. </t>
  </si>
  <si>
    <r>
      <rPr>
        <sz val="10"/>
        <color indexed="8"/>
        <rFont val="Arial"/>
        <family val="2"/>
      </rPr>
      <t>•</t>
    </r>
    <r>
      <rPr>
        <b/>
        <sz val="10"/>
        <color indexed="8"/>
        <rFont val="Arial"/>
        <family val="2"/>
      </rPr>
      <t xml:space="preserve">     </t>
    </r>
    <r>
      <rPr>
        <sz val="10"/>
        <color indexed="8"/>
        <rFont val="Arial"/>
        <family val="2"/>
      </rPr>
      <t xml:space="preserve">A full academic year refers to the period of time generally extending from September to June; usually 
      equated to two semesters, two trimesters, three quarters, or the period covered by a four-one-four plan. </t>
    </r>
  </si>
  <si>
    <r>
      <t xml:space="preserve">•     Do </t>
    </r>
    <r>
      <rPr>
        <b/>
        <i/>
        <sz val="10"/>
        <color indexed="8"/>
        <rFont val="Arial"/>
        <family val="2"/>
      </rPr>
      <t>not</t>
    </r>
    <r>
      <rPr>
        <sz val="10"/>
        <color indexed="8"/>
        <rFont val="Arial"/>
        <family val="2"/>
      </rPr>
      <t xml:space="preserve"> include optional fees (e.g., parking, laboratory use).</t>
    </r>
  </si>
  <si>
    <t>PRIVATE INSTITUTIONS</t>
  </si>
  <si>
    <t>Tuition:</t>
  </si>
  <si>
    <t>PUBLIC INSTITUTIONS</t>
  </si>
  <si>
    <t>Tuition: In-district</t>
  </si>
  <si>
    <t>Tuition: In-state (out-of-district):</t>
  </si>
  <si>
    <t>Tuition: Out-of-state:</t>
  </si>
  <si>
    <t>Tuition: Non-resident alien</t>
  </si>
  <si>
    <t>FOR ALL INSTITUTIONS</t>
  </si>
  <si>
    <t>Required Fees</t>
  </si>
  <si>
    <t>Room and Board (on-campus):</t>
  </si>
  <si>
    <t>Room Only (on-campus):</t>
  </si>
  <si>
    <t>Board Only (on-campus meal plan):</t>
  </si>
  <si>
    <t xml:space="preserve">Comprehensive tuition and room and board fee (if your college cannot provide separate tuition and room and board fees):
</t>
  </si>
  <si>
    <t>Number of credits per term a student can take for the stated full-time tuition.</t>
  </si>
  <si>
    <t xml:space="preserve">Do tuition and fees vary by undergraduate instructional program?                         </t>
  </si>
  <si>
    <t>Books and supplies:</t>
  </si>
  <si>
    <t>Room only:</t>
  </si>
  <si>
    <t>Board only:</t>
  </si>
  <si>
    <t>Room and board total*</t>
  </si>
  <si>
    <t>Transportation:</t>
  </si>
  <si>
    <t>Other expenses:</t>
  </si>
  <si>
    <t>* If your college cannot provide separate room and board figures for commuters not living at home</t>
  </si>
  <si>
    <t xml:space="preserve">Undergraduate per-credit-hour charges (tuition only): </t>
  </si>
  <si>
    <t>PRIVATE INSTITUTIONS:</t>
  </si>
  <si>
    <t>PUBLIC INSTITUTIONS:</t>
  </si>
  <si>
    <t>In-district:</t>
  </si>
  <si>
    <t>In-state (out-of-district):</t>
  </si>
  <si>
    <t>Out-of-state:</t>
  </si>
  <si>
    <t>NONRESIDENT ALIENS:</t>
  </si>
  <si>
    <t>Please refer to the following financial aid definitions when completing Section H.</t>
  </si>
  <si>
    <r>
      <rPr>
        <b/>
        <sz val="10"/>
        <color indexed="8"/>
        <rFont val="Arial"/>
        <family val="2"/>
      </rPr>
      <t>Awarded aid:</t>
    </r>
    <r>
      <rPr>
        <sz val="10"/>
        <color indexed="8"/>
        <rFont val="Arial"/>
        <family val="2"/>
      </rPr>
      <t xml:space="preserve"> The dollar amounts offered to financial aid applicants.</t>
    </r>
  </si>
  <si>
    <r>
      <rPr>
        <b/>
        <sz val="10"/>
        <color indexed="8"/>
        <rFont val="Arial"/>
        <family val="2"/>
      </rPr>
      <t>Financial aid applicant:</t>
    </r>
    <r>
      <rPr>
        <sz val="10"/>
        <color indexed="8"/>
        <rFont val="Arial"/>
        <family val="2"/>
      </rPr>
      <t xml:space="preserve"> Any applicant who submits any one of the institutionally required financial aid applications/forms, such as the FAFSA. </t>
    </r>
  </si>
  <si>
    <r>
      <rPr>
        <b/>
        <sz val="10"/>
        <color indexed="8"/>
        <rFont val="Arial"/>
        <family val="2"/>
      </rPr>
      <t>Indebtedness:</t>
    </r>
    <r>
      <rPr>
        <sz val="10"/>
        <color indexed="8"/>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indexed="8"/>
        <rFont val="Arial"/>
        <family val="2"/>
      </rPr>
      <t>should</t>
    </r>
    <r>
      <rPr>
        <sz val="10"/>
        <color indexed="8"/>
        <rFont val="Arial"/>
        <family val="2"/>
      </rPr>
      <t xml:space="preserve"> be included.</t>
    </r>
  </si>
  <si>
    <r>
      <rPr>
        <b/>
        <sz val="10"/>
        <color indexed="8"/>
        <rFont val="Arial"/>
        <family val="2"/>
      </rPr>
      <t>Institutional scholarships and grants:</t>
    </r>
    <r>
      <rPr>
        <sz val="10"/>
        <color indexed="8"/>
        <rFont val="Arial"/>
        <family val="2"/>
      </rPr>
      <t xml:space="preserve"> Endowed scholarships, annual gifts and tuition funded grants for which the institution determines the recipient.</t>
    </r>
  </si>
  <si>
    <r>
      <rPr>
        <b/>
        <sz val="10"/>
        <color indexed="8"/>
        <rFont val="Arial"/>
        <family val="2"/>
      </rPr>
      <t>Financial need:</t>
    </r>
    <r>
      <rPr>
        <sz val="10"/>
        <color indexed="8"/>
        <rFont val="Arial"/>
        <family val="2"/>
      </rPr>
      <t xml:space="preserve"> As determined by your institution using the federal methodology and/or your institution's own standards.</t>
    </r>
  </si>
  <si>
    <r>
      <rPr>
        <b/>
        <sz val="10"/>
        <color indexed="8"/>
        <rFont val="Arial"/>
        <family val="2"/>
      </rPr>
      <t>Need-based aid:</t>
    </r>
    <r>
      <rPr>
        <sz val="10"/>
        <color indexed="8"/>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</si>
  <si>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indexed="8"/>
        <rFont val="Arial"/>
        <family val="2"/>
      </rPr>
      <t>Need-based scholarship or grant aid:</t>
    </r>
    <r>
      <rPr>
        <sz val="10"/>
        <color indexed="8"/>
        <rFont val="Arial"/>
        <family val="2"/>
      </rPr>
      <t xml:space="preserve"> Scholarships and grants from institutional, state, federal, or other sources for which a student must have financial need to qualify.</t>
    </r>
  </si>
  <si>
    <r>
      <rPr>
        <b/>
        <sz val="10"/>
        <color indexed="8"/>
        <rFont val="Arial"/>
        <family val="2"/>
      </rPr>
      <t xml:space="preserve">Need-based self-help aid: </t>
    </r>
    <r>
      <rPr>
        <sz val="10"/>
        <color indexed="8"/>
        <rFont val="Arial"/>
        <family val="2"/>
      </rPr>
      <t>Loans and jobs from institutional, state, federal, or other sources for which a student must demonstrate financial need to qualify.</t>
    </r>
  </si>
  <si>
    <r>
      <rPr>
        <b/>
        <sz val="10"/>
        <color indexed="8"/>
        <rFont val="Arial"/>
        <family val="2"/>
      </rPr>
      <t xml:space="preserve">Non-need-based scholarship or grant aid: </t>
    </r>
    <r>
      <rPr>
        <sz val="10"/>
        <color indexed="8"/>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</si>
  <si>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1. Non-need institutional grants</t>
  </si>
  <si>
    <t>2. Non-need tuition waivers</t>
  </si>
  <si>
    <t>3. Non-need athletic awards</t>
  </si>
  <si>
    <t>4. Non-need federal grants</t>
  </si>
  <si>
    <t>5. Non-need state grants</t>
  </si>
  <si>
    <t>6. Non-need outside grants</t>
  </si>
  <si>
    <t>7. Non-need student loans</t>
  </si>
  <si>
    <t>8. Non-need parent loans</t>
  </si>
  <si>
    <t xml:space="preserve">9. Non-need work
</t>
  </si>
  <si>
    <r>
      <rPr>
        <b/>
        <sz val="10"/>
        <color indexed="8"/>
        <rFont val="Arial"/>
        <family val="2"/>
      </rPr>
      <t>Non-need-based self-help aid:</t>
    </r>
    <r>
      <rPr>
        <sz val="10"/>
        <color indexed="8"/>
        <rFont val="Arial"/>
        <family val="2"/>
      </rPr>
      <t xml:space="preserve"> Loans and jobs from institutional, state, or other sources for which a student need not demonstrate financial need to qualify.</t>
    </r>
  </si>
  <si>
    <r>
      <rPr>
        <b/>
        <sz val="10"/>
        <color indexed="8"/>
        <rFont val="Arial"/>
        <family val="2"/>
      </rPr>
      <t>Private student loans:</t>
    </r>
    <r>
      <rPr>
        <sz val="10"/>
        <color indexed="8"/>
        <rFont val="Arial"/>
        <family val="2"/>
      </rPr>
      <t xml:space="preserve"> A nonfederal loan made by a lender such as a bank, credit union or private lender used to pay for up to the annual cost of education, less any financial aid received.</t>
    </r>
  </si>
  <si>
    <r>
      <rPr>
        <b/>
        <sz val="10"/>
        <color indexed="8"/>
        <rFont val="Arial"/>
        <family val="2"/>
      </rPr>
      <t>External scholarships and grants:</t>
    </r>
    <r>
      <rPr>
        <sz val="10"/>
        <color indexed="8"/>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</si>
  <si>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indexed="8"/>
        <rFont val="Arial"/>
        <family val="2"/>
      </rPr>
      <t>Work study and employment:</t>
    </r>
    <r>
      <rPr>
        <sz val="10"/>
        <color indexed="8"/>
        <rFont val="Arial"/>
        <family val="2"/>
      </rPr>
      <t xml:space="preserve"> Federal and state work study aid, and any employment packaged by your institution in financial aid awards.</t>
    </r>
  </si>
  <si>
    <t>DO NOT INCLUDE ANY AID RELATED TO THE CARES ACT OR UNIQUE THE COVID-19 PANDEMIC</t>
  </si>
  <si>
    <t>2020-2021 estimated</t>
  </si>
  <si>
    <t>2019-2020 Final</t>
  </si>
  <si>
    <r>
      <t xml:space="preserve">Which needs-analysis methodology does your institution use in awarding institutional aid? </t>
    </r>
    <r>
      <rPr>
        <b/>
        <sz val="10"/>
        <rFont val="Arial"/>
        <family val="2"/>
      </rPr>
      <t>(Formerly H3)</t>
    </r>
  </si>
  <si>
    <r>
      <t xml:space="preserve">Need-based
</t>
    </r>
    <r>
      <rPr>
        <sz val="10"/>
        <rFont val="Arial"/>
        <family val="2"/>
      </rPr>
      <t>(Include non-need-based aid use to meet need.)</t>
    </r>
  </si>
  <si>
    <r>
      <t xml:space="preserve">Non-need-based
</t>
    </r>
    <r>
      <rPr>
        <sz val="10"/>
        <rFont val="Arial"/>
        <family val="2"/>
      </rPr>
      <t>(Exclude non-need-based aid use to meet need.)</t>
    </r>
  </si>
  <si>
    <r>
      <rPr>
        <b/>
        <sz val="10"/>
        <rFont val="Arial"/>
        <family val="2"/>
      </rPr>
      <t>State</t>
    </r>
    <r>
      <rPr>
        <sz val="10"/>
        <rFont val="Arial"/>
        <family val="2"/>
      </rPr>
      <t xml:space="preserve"> all states, not only the state in which your institution is located</t>
    </r>
  </si>
  <si>
    <r>
      <rPr>
        <b/>
        <sz val="10"/>
        <rFont val="Arial"/>
        <family val="2"/>
      </rPr>
      <t>Institutional:</t>
    </r>
    <r>
      <rPr>
        <sz val="10"/>
        <rFont val="Arial"/>
        <family val="2"/>
      </rPr>
      <t xml:space="preserve"> Endowed scholarships, annual gifts and tuition funded grants, awarded by the college, excluding athletic aid and tuition waivers (which are reported below).</t>
    </r>
  </si>
  <si>
    <r>
      <rPr>
        <b/>
        <sz val="10"/>
        <rFont val="Arial"/>
        <family val="2"/>
      </rPr>
      <t>Scholarships/grants from external sources</t>
    </r>
    <r>
      <rPr>
        <sz val="10"/>
        <rFont val="Arial"/>
        <family val="2"/>
      </rPr>
      <t xml:space="preserve"> (e.g. Kiwanis, National Merit) not awarded by the college</t>
    </r>
  </si>
  <si>
    <r>
      <rPr>
        <b/>
        <sz val="10"/>
        <rFont val="Arial"/>
        <family val="2"/>
      </rPr>
      <t>Tuition Waivers</t>
    </r>
    <r>
      <rPr>
        <sz val="10"/>
        <rFont val="Arial"/>
        <family val="2"/>
      </rPr>
      <t xml:space="preserve">
Note: Reporting is optional. Report tuition waivers in this row if you choose to report them. Do not report tuition waivers elsewhere.</t>
    </r>
  </si>
  <si>
    <r>
      <t xml:space="preserve">Number of Enrolled Students Awarded Aid: </t>
    </r>
    <r>
      <rPr>
        <sz val="10"/>
        <rFont val="Arial"/>
        <family val="2"/>
      </rPr>
      <t>List the number of degree-seeking full-time and less-than-full-time undergraduates who applied for and were awarded financial aid from any source.</t>
    </r>
  </si>
  <si>
    <r>
      <rPr>
        <sz val="10"/>
        <rFont val="Arial"/>
        <family val="2"/>
      </rPr>
      <t xml:space="preserve">•     </t>
    </r>
    <r>
      <rPr>
        <u/>
        <sz val="10"/>
        <rFont val="Arial"/>
        <family val="2"/>
      </rPr>
      <t>Numbers should reflect the cohort awarded the dollars reported in H1.</t>
    </r>
  </si>
  <si>
    <r>
      <rPr>
        <sz val="10"/>
        <color rgb="FFFF0000"/>
        <rFont val="Arial"/>
        <family val="2"/>
      </rPr>
      <t>•</t>
    </r>
    <r>
      <rPr>
        <b/>
        <sz val="10"/>
        <color rgb="FFFF0000"/>
        <rFont val="Arial"/>
        <family val="2"/>
      </rPr>
      <t xml:space="preserve">     Do NOT include any aid related to the CARES Act or unique to the COVID-19 pandemic.</t>
    </r>
  </si>
  <si>
    <t>First-time Full-time Freshmen</t>
  </si>
  <si>
    <r>
      <t xml:space="preserve">Full-time Undergrad 
</t>
    </r>
    <r>
      <rPr>
        <sz val="9"/>
        <rFont val="Arial"/>
        <family val="2"/>
      </rPr>
      <t>(Incl. Fresh)</t>
    </r>
  </si>
  <si>
    <t>I</t>
  </si>
  <si>
    <t>J</t>
  </si>
  <si>
    <t>Number of degree-seeking undergraduate students (CDS Item B1 if reporting on Fall 2020 cohort)</t>
  </si>
  <si>
    <r>
      <t xml:space="preserve">On average, the percentage of need that was met of students who were awarded any need-based aid. Exclude any aid that was awarded in excess of need as well as any resources that were awarded to replace EFC </t>
    </r>
    <r>
      <rPr>
        <u/>
        <sz val="9"/>
        <rFont val="Arial"/>
        <family val="2"/>
      </rPr>
      <t>(PLUS loans, unsubsidized loans, and private alternative loans)</t>
    </r>
  </si>
  <si>
    <r>
      <t xml:space="preserve">The average financial aid package of those in line </t>
    </r>
    <r>
      <rPr>
        <b/>
        <sz val="9"/>
        <rFont val="Arial"/>
        <family val="2"/>
      </rPr>
      <t>d</t>
    </r>
    <r>
      <rPr>
        <sz val="9"/>
        <rFont val="Arial"/>
        <family val="2"/>
      </rPr>
      <t xml:space="preserve">. Exclude any resources that were awarded to replace EFC </t>
    </r>
    <r>
      <rPr>
        <u/>
        <sz val="9"/>
        <rFont val="Arial"/>
        <family val="2"/>
      </rPr>
      <t>(PLUS loans, unsubsidized loans, and private alternative loans)</t>
    </r>
  </si>
  <si>
    <t>K</t>
  </si>
  <si>
    <t>L</t>
  </si>
  <si>
    <t>M</t>
  </si>
  <si>
    <r>
      <t xml:space="preserve">Number of Enrolled Students Awarded Non-need-based Scholarships and Grants: </t>
    </r>
    <r>
      <rPr>
        <sz val="10"/>
        <rFont val="Arial"/>
        <family val="2"/>
      </rPr>
      <t>List the number of degree-seeking full-time and less-than-full-time undergraduates who had no financial need and who were awarded institutional non-need-based scholarship or grant aid.</t>
    </r>
  </si>
  <si>
    <t>•     Numbers should reflect the cohort awarded the dollars reported in H1.</t>
  </si>
  <si>
    <t>•     In the chart below, students may be counted in more than one row, and full-time freshmen should also be 
      counted as full-time undergraduates.</t>
  </si>
  <si>
    <t>•     Do NOT include any aid related to the CARES Act or unique to the COVID-19 pandemic.</t>
  </si>
  <si>
    <t>N</t>
  </si>
  <si>
    <t>O</t>
  </si>
  <si>
    <t>P</t>
  </si>
  <si>
    <t>Q</t>
  </si>
  <si>
    <t xml:space="preserve">Note: These are the graduates and loan types to include and exclude in order to fill out CDS H4 and H5. </t>
  </si>
  <si>
    <t>Include:</t>
  </si>
  <si>
    <r>
      <rPr>
        <sz val="10"/>
        <color indexed="8"/>
        <rFont val="Arial"/>
        <family val="2"/>
      </rPr>
      <t>•</t>
    </r>
    <r>
      <rPr>
        <b/>
        <sz val="10"/>
        <color indexed="8"/>
        <rFont val="Arial"/>
        <family val="2"/>
      </rPr>
      <t xml:space="preserve">     </t>
    </r>
    <r>
      <rPr>
        <sz val="10"/>
        <color indexed="8"/>
        <rFont val="Arial"/>
        <family val="2"/>
      </rPr>
      <t>2020 undergraduate class: all students who started at your institution as first-time students and 
      received a bachelor's degree between July 1, 2019 and June 30, 2020.</t>
    </r>
  </si>
  <si>
    <t>•     Only loans made to students who borrowed while enrolled at your institution.</t>
  </si>
  <si>
    <t>•     Co-signed loans.</t>
  </si>
  <si>
    <t>•     Students who transferred in.</t>
  </si>
  <si>
    <t>•     Money borrowed at other institutions.</t>
  </si>
  <si>
    <t>•     Parent loans</t>
  </si>
  <si>
    <t>•     Students who did not graduate or who graduated with another degree or certificate (but no 
      bachelor’s degree).</t>
  </si>
  <si>
    <r>
      <rPr>
        <sz val="10"/>
        <color rgb="FFFF0000"/>
        <rFont val="Arial"/>
        <family val="2"/>
      </rPr>
      <t>•</t>
    </r>
    <r>
      <rPr>
        <sz val="10"/>
        <rFont val="Arial"/>
        <family val="2"/>
      </rPr>
      <t xml:space="preserve">     </t>
    </r>
    <r>
      <rPr>
        <b/>
        <sz val="10"/>
        <color rgb="FFFF0000"/>
        <rFont val="Arial"/>
        <family val="2"/>
      </rPr>
      <t>Any aid related to the CARE Act or unique the COVID-19 pandemic.</t>
    </r>
  </si>
  <si>
    <t>Provide the number of students in the 2020 undergraduate class who started at your institution as first-time students and received a bachelor's degree between July 1, 2019 and June 30, 2020. Exclude students who transferred into your institution.</t>
  </si>
  <si>
    <t>Number in the class (defined in H4 above) who borrowed from the types of loans specified in the first column</t>
  </si>
  <si>
    <t>Percent of the class (defined above) who borrowed from the types of loans specified in the first column (nearest 1%)</t>
  </si>
  <si>
    <t>Any loan program: Federal Perkins, Federal Stafford Subsidized and Unsubsidized, institutional, state, private loans that your institution is aware of, etc. Include both Federal Direct Student Loans and Federal Family Education Loans.</t>
  </si>
  <si>
    <t>Federal loan programs: Federal Perkins, Federal Stafford Subsidized and Unsubsidized. Include both Federal Direct Student Loans and Federal Family Education Loans.</t>
  </si>
  <si>
    <t>Institutional loan programs.</t>
  </si>
  <si>
    <t>State loan programs.</t>
  </si>
  <si>
    <t>Private student loans made by a bank or lender.</t>
  </si>
  <si>
    <t>Aid to Undergraduate Degree-seeking Nonresident Aliens</t>
  </si>
  <si>
    <t>•     Report numbers and dollar amounts for the same academic year checked in item H1</t>
  </si>
  <si>
    <t>If institutional financial aid is available for undergraduate degree-seeking nonresident aliens, provide the number of undergraduate degree-seeking nonresident aliens who were awarded need-based or non-need-based aid:</t>
  </si>
  <si>
    <t>Average dollar amount of institutional financial aid awarded to undergraduate degree-seeking nonresident aliens:</t>
  </si>
  <si>
    <t>Total dollar amount of institutional financial aid awarded to undergraduate degree-seeking nonresident aliens:</t>
  </si>
  <si>
    <t xml:space="preserve">a) Students notified on or about (date): </t>
  </si>
  <si>
    <t>b) Students notified on a rolling basis:</t>
  </si>
  <si>
    <t>If yes, starting date:</t>
  </si>
  <si>
    <t>Need Based Scholarships and Grants</t>
  </si>
  <si>
    <t>Check off criteria used in awarding institutional aid. Check all that apply.</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</si>
  <si>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</si>
  <si>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Are these policies related to the COVID-19 pandemic?</t>
  </si>
  <si>
    <t>Please report the number of instructional faculty members in each category for Fall 2020. Include faculty who are on your institution’s payroll on the census date your institution uses for IPEDS/AAUP.</t>
  </si>
  <si>
    <t>Instructional faculty in preclinical and clinical medicine, faculty who are not paid (e.g., those who donate their services or are in the military), or research-only faculty, post-doctoral fellows, or pre-doctoral fellows</t>
  </si>
  <si>
    <t>Administrative officers with titles such as dean of students, librarian, registrar, coach, and the like, even though they may devote part of their time to classroom instruction and may have faculty status</t>
  </si>
  <si>
    <t>Other administrators/staff who teach one or more non-clinical credit courses even though they do not have faculty status</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</si>
  <si>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</si>
  <si>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</si>
  <si>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</si>
  <si>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</si>
  <si>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t>Total number whose highest degree is a master’s but not a terminal master’s</t>
  </si>
  <si>
    <t>Total number whose highest degree is a bachelor’s</t>
  </si>
  <si>
    <t>Total number in stand-alone graduate/professional programs in which faculty teach virtually only graduate-level students</t>
  </si>
  <si>
    <r>
      <t xml:space="preserve">Total number whose highest degree is unknown or other (Note: Items </t>
    </r>
    <r>
      <rPr>
        <b/>
        <sz val="10"/>
        <rFont val="Arial"/>
        <family val="2"/>
      </rPr>
      <t>f</t>
    </r>
    <r>
      <rPr>
        <sz val="10"/>
        <rFont val="Arial"/>
        <family val="2"/>
      </rPr>
      <t xml:space="preserve">, </t>
    </r>
    <r>
      <rPr>
        <b/>
        <sz val="10"/>
        <rFont val="Arial"/>
        <family val="2"/>
      </rPr>
      <t>g</t>
    </r>
    <r>
      <rPr>
        <sz val="10"/>
        <rFont val="Arial"/>
        <family val="2"/>
      </rPr>
      <t xml:space="preserve">, </t>
    </r>
    <r>
      <rPr>
        <b/>
        <sz val="10"/>
        <rFont val="Arial"/>
        <family val="2"/>
      </rPr>
      <t>h</t>
    </r>
    <r>
      <rPr>
        <sz val="10"/>
        <rFont val="Arial"/>
        <family val="2"/>
      </rPr>
      <t xml:space="preserve">, and </t>
    </r>
    <r>
      <rPr>
        <b/>
        <sz val="10"/>
        <rFont val="Arial"/>
        <family val="2"/>
      </rPr>
      <t>i</t>
    </r>
    <r>
      <rPr>
        <sz val="10"/>
        <rFont val="Arial"/>
        <family val="2"/>
      </rPr>
      <t xml:space="preserve"> must sum up to item </t>
    </r>
    <r>
      <rPr>
        <b/>
        <sz val="10"/>
        <rFont val="Arial"/>
        <family val="2"/>
      </rPr>
      <t>a</t>
    </r>
    <r>
      <rPr>
        <sz val="10"/>
        <rFont val="Arial"/>
        <family val="2"/>
      </rPr>
      <t>.)</t>
    </r>
  </si>
  <si>
    <t>I-1.</t>
  </si>
  <si>
    <t>I-2.</t>
  </si>
  <si>
    <t>Report the Fall 2020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</si>
  <si>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Fall 2020 Student to Faculty ratio</t>
  </si>
  <si>
    <t>In the table below, please use the following definitions to report information about the size of classes and class sections offered in the Fall 2020 term.</t>
  </si>
  <si>
    <t>•     Please include classes that have been moved online in response to the COVID-19 pandemic.</t>
  </si>
  <si>
    <r>
      <t xml:space="preserve">Class Sections:  </t>
    </r>
    <r>
      <rPr>
        <sz val="10"/>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rFont val="Arial"/>
        <family val="2"/>
      </rPr>
      <t xml:space="preserve"> be counted only once and should not be duplicated because of course catalog cross-listings.</t>
    </r>
  </si>
  <si>
    <r>
      <t xml:space="preserve">Class Subsections:  </t>
    </r>
    <r>
      <rPr>
        <sz val="10"/>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</si>
  <si>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r>
      <t xml:space="preserve">Using the above definitions, please report for each of the following class-size intervals the number of </t>
    </r>
    <r>
      <rPr>
        <i/>
        <sz val="10"/>
        <rFont val="Arial"/>
        <family val="2"/>
      </rPr>
      <t>class sections</t>
    </r>
    <r>
      <rPr>
        <sz val="10"/>
        <rFont val="Arial"/>
        <family val="2"/>
      </rPr>
      <t xml:space="preserve"> and </t>
    </r>
    <r>
      <rPr>
        <i/>
        <sz val="10"/>
        <rFont val="Arial"/>
        <family val="2"/>
      </rPr>
      <t>class subsections</t>
    </r>
    <r>
      <rPr>
        <sz val="10"/>
        <rFont val="Arial"/>
        <family val="2"/>
      </rPr>
      <t xml:space="preserve"> offered in Fall 2020. For example, a lecture class with 800 students who met at another time in 40 separate labs with 20 students should be counted once in the “100+” column in the class section column and 40 times under the “20-29” column of the class subsections table. </t>
    </r>
  </si>
  <si>
    <t xml:space="preserve">I-3. </t>
  </si>
  <si>
    <t>J. Disciplinary areas of DEGREES CONFERRED</t>
  </si>
  <si>
    <t>Degrees conferred between July 1, 2019 and June 30, 2020</t>
  </si>
  <si>
    <r>
      <t xml:space="preserve">Provide numbers of students for each of the following categories as of the institution's official fall reporting date or as of </t>
    </r>
    <r>
      <rPr>
        <b/>
        <u/>
        <sz val="10"/>
        <rFont val="Arial"/>
        <family val="2"/>
      </rPr>
      <t>October 15, 2020.</t>
    </r>
  </si>
  <si>
    <r>
      <t xml:space="preserve">•     Note: Report students formerly designated as “first professional” in the graduate cells. For information on 
      reporting study abroad students please see this </t>
    </r>
    <r>
      <rPr>
        <u/>
        <sz val="10"/>
        <color rgb="FF0000FF"/>
        <rFont val="Arial"/>
        <family val="2"/>
      </rPr>
      <t>link</t>
    </r>
    <r>
      <rPr>
        <sz val="10"/>
        <rFont val="Arial"/>
        <family val="2"/>
      </rPr>
      <t xml:space="preserve">. </t>
    </r>
  </si>
  <si>
    <t xml:space="preserve">•     Include international students only in the category "Nonresident aliens." </t>
  </si>
  <si>
    <t>•     Complete the “Total Undergraduates” column only if you cannot provide data for the first two columns.</t>
  </si>
  <si>
    <t>•     Report as your institution reports to IPEDS: persons who are Hispanic should be reported only on the 
      Hispanic line, not under any race, and persons who are non-Hispanic multi-racial should be reported only 
      under "Two or more races."</t>
  </si>
  <si>
    <r>
      <t xml:space="preserve">•     For complete instructions and definitions of data elements, see the IPEDS GRS Forms and Instructions 
      for the 2020-2021 Survey. </t>
    </r>
    <r>
      <rPr>
        <u/>
        <sz val="10"/>
        <rFont val="Arial"/>
        <family val="2"/>
      </rPr>
      <t>https://nces.ed.gov/ipeds/use-the-data/survey-components/9/graduation-rates</t>
    </r>
    <r>
      <rPr>
        <sz val="10"/>
        <rFont val="Arial"/>
        <family val="2"/>
      </rPr>
      <t xml:space="preserve"> </t>
    </r>
  </si>
  <si>
    <t>For Bachelor’s or Equivalent Programs</t>
  </si>
  <si>
    <r>
      <t xml:space="preserve">Please provide data for the </t>
    </r>
    <r>
      <rPr>
        <b/>
        <sz val="10"/>
        <rFont val="Arial"/>
        <family val="2"/>
      </rPr>
      <t>Fall 2014</t>
    </r>
    <r>
      <rPr>
        <sz val="10"/>
        <rFont val="Arial"/>
        <family val="2"/>
      </rPr>
      <t xml:space="preserve"> cohort if available. If Fall 2014 cohort data are not available, provide data for the</t>
    </r>
    <r>
      <rPr>
        <b/>
        <sz val="10"/>
        <rFont val="Arial"/>
        <family val="2"/>
      </rPr>
      <t xml:space="preserve"> Fall 2013</t>
    </r>
    <r>
      <rPr>
        <sz val="10"/>
        <rFont val="Arial"/>
        <family val="2"/>
      </rPr>
      <t xml:space="preserve"> cohort.</t>
    </r>
  </si>
  <si>
    <r>
      <rPr>
        <b/>
        <sz val="10"/>
        <rFont val="Arial"/>
        <family val="2"/>
      </rPr>
      <t>In the following section for bachelor’s or equivalent programs, please disaggregate the Fall 2013 and Fall 2014 cohorts (formerly CDS B4-B11) into four groups:</t>
    </r>
    <r>
      <rPr>
        <sz val="10"/>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</si>
  <si>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t>2016 Cohort</t>
  </si>
  <si>
    <t>B22. Retention Rates</t>
  </si>
  <si>
    <t xml:space="preserve">Report for the cohort of all full-time, first-time bachelor’s (or equivalent) degree-seeking undergraduate students who entered in Fall 2019 (or the preceding summer term). </t>
  </si>
  <si>
    <t xml:space="preserve">•      The initial cohort may be adjusted for students who departed for the following reasons:
</t>
  </si>
  <si>
    <t>* Death
* Permanent Disability
* Service in the armed forces
* Foreign aid service of the federal government
* Official church missions
* No other adjustments to the initial cohort should be made.</t>
  </si>
  <si>
    <t>For the cohort of all full-time bachelor’s (or equivalent) degree-seeking undergraduate students who entered your institution as freshmen in Fall 2019 (or the preceding summer term), what percentage was enrolled at your institution as of the date your institution calculates its official enrollment in Fall 2020.</t>
  </si>
  <si>
    <t>Students who met admission requirements but whose final admission was contingent on space availability</t>
  </si>
  <si>
    <r>
      <t xml:space="preserve">If yes, please answer the questions below for </t>
    </r>
    <r>
      <rPr>
        <b/>
        <sz val="10"/>
        <rFont val="Arial"/>
        <family val="2"/>
      </rPr>
      <t>Fall 2020</t>
    </r>
    <r>
      <rPr>
        <sz val="10"/>
        <rFont val="Arial"/>
        <family val="2"/>
      </rPr>
      <t xml:space="preserve"> admissions:</t>
    </r>
  </si>
  <si>
    <r>
      <t xml:space="preserve">Does your institution make use of SAT, ACT, or SAT Subject Test scores in </t>
    </r>
    <r>
      <rPr>
        <b/>
        <sz val="10"/>
        <color indexed="8"/>
        <rFont val="Arial"/>
        <family val="2"/>
      </rPr>
      <t>admission</t>
    </r>
    <r>
      <rPr>
        <sz val="10"/>
        <color indexed="8"/>
        <rFont val="Arial"/>
        <family val="2"/>
      </rPr>
      <t xml:space="preserve"> decisions for first-time, first-year, degree-seeking applicants?   </t>
    </r>
  </si>
  <si>
    <t>In addition, does your institution use applicants' test scores for academic advising?</t>
  </si>
  <si>
    <t>D1-D2: Fall Applicants</t>
  </si>
  <si>
    <r>
      <t xml:space="preserve">List the typical tuition, required fees, and room and board for a full-time undergraduate student for the </t>
    </r>
    <r>
      <rPr>
        <b/>
        <sz val="10"/>
        <color indexed="8"/>
        <rFont val="Arial"/>
        <family val="2"/>
      </rPr>
      <t>FULL 2021-2022</t>
    </r>
    <r>
      <rPr>
        <sz val="10"/>
        <color indexed="8"/>
        <rFont val="Arial"/>
        <family val="2"/>
      </rPr>
      <t xml:space="preserve"> academic year. (30 semester hours or 45 quarter hours for institutions that derive annual tuition by multiplying credit hour cost by number of credits). </t>
    </r>
  </si>
  <si>
    <r>
      <rPr>
        <sz val="10"/>
        <color indexed="8"/>
        <rFont val="Arial"/>
        <family val="2"/>
      </rPr>
      <t>•</t>
    </r>
    <r>
      <rPr>
        <b/>
        <sz val="10"/>
        <color indexed="8"/>
        <rFont val="Arial"/>
        <family val="2"/>
      </rPr>
      <t xml:space="preserve">     Required fees </t>
    </r>
    <r>
      <rPr>
        <sz val="10"/>
        <color indexed="8"/>
        <rFont val="Arial"/>
        <family val="2"/>
      </rPr>
      <t xml:space="preserve">include only charges that all full-time students must pay that are </t>
    </r>
    <r>
      <rPr>
        <b/>
        <sz val="10"/>
        <color indexed="8"/>
        <rFont val="Arial"/>
        <family val="2"/>
      </rPr>
      <t>not</t>
    </r>
    <r>
      <rPr>
        <sz val="10"/>
        <color indexed="8"/>
        <rFont val="Arial"/>
        <family val="2"/>
      </rPr>
      <t xml:space="preserve"> included in tuition 
      (e.g., registration, health, or activity fees.) </t>
    </r>
  </si>
  <si>
    <t>Aid Awarded to Enrolled Undergraduates</t>
  </si>
  <si>
    <t xml:space="preserve">•     Include aid awarded to international students (i.e., those not qualifying for federal aid). </t>
  </si>
  <si>
    <t>•     If the data being reported are final figures for the 2019-2020 academic year (see the next item below), 
      use the 2019-2020 academic year's CDS Question B1 cohort.</t>
  </si>
  <si>
    <t>•     Aid that is non-need-based but that was used to meet need should be reported in the need-based aid 
      column.</t>
  </si>
  <si>
    <r>
      <t xml:space="preserve">Enter total dollar amounts </t>
    </r>
    <r>
      <rPr>
        <b/>
        <sz val="10"/>
        <color indexed="8"/>
        <rFont val="Arial"/>
        <family val="2"/>
      </rPr>
      <t>awarded</t>
    </r>
    <r>
      <rPr>
        <sz val="10"/>
        <color indexed="8"/>
        <rFont val="Arial"/>
        <family val="2"/>
      </rPr>
      <t xml:space="preserve"> to enrolled full-time and less than full-time degree-seeking undergraduates</t>
    </r>
    <r>
      <rPr>
        <b/>
        <sz val="10"/>
        <color indexed="8"/>
        <rFont val="Arial"/>
        <family val="2"/>
      </rPr>
      <t xml:space="preserve"> (using the same cohort reported in CDS Question B1, “total degree-seeking” undergraduates)</t>
    </r>
    <r>
      <rPr>
        <sz val="10"/>
        <color indexed="8"/>
        <rFont val="Arial"/>
        <family val="2"/>
      </rPr>
      <t xml:space="preserve"> in the following categories.</t>
    </r>
  </si>
  <si>
    <r>
      <t xml:space="preserve">Indicate the academic year for which data are reported for </t>
    </r>
    <r>
      <rPr>
        <b/>
        <sz val="10"/>
        <color indexed="8"/>
        <rFont val="Arial"/>
        <family val="2"/>
      </rPr>
      <t>items H1, H2, H2A</t>
    </r>
    <r>
      <rPr>
        <sz val="10"/>
        <color indexed="8"/>
        <rFont val="Arial"/>
        <family val="2"/>
      </rPr>
      <t xml:space="preserve">, and </t>
    </r>
    <r>
      <rPr>
        <b/>
        <sz val="10"/>
        <color indexed="8"/>
        <rFont val="Arial"/>
        <family val="2"/>
      </rPr>
      <t>H6</t>
    </r>
    <r>
      <rPr>
        <sz val="10"/>
        <color indexed="8"/>
        <rFont val="Arial"/>
        <family val="2"/>
      </rPr>
      <t xml:space="preserve"> below:</t>
    </r>
  </si>
  <si>
    <t>•     For a suggested order of precedence in assigning categories of aid to cover need, see the entry for “non-
      need-based scholarship or grant aid” on the last page of the definitions section.</t>
  </si>
  <si>
    <t>•     In the chart below, students may be counted in more than one row, and full-time freshmen 
      should also be counted as full-time undergraduates.</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</si>
  <si>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</si>
  <si>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</si>
  <si>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</si>
  <si>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No deadline for filing required forms (applications processed on a rolling basis)</t>
  </si>
  <si>
    <r>
      <rPr>
        <b/>
        <i/>
        <sz val="9"/>
        <rFont val="Arial"/>
        <family val="2"/>
      </rPr>
      <t>Full-time instructional faculty:</t>
    </r>
    <r>
      <rPr>
        <i/>
        <sz val="9"/>
        <rFont val="Arial"/>
        <family val="2"/>
      </rPr>
      <t xml:space="preserve"> </t>
    </r>
    <r>
      <rPr>
        <sz val="9"/>
        <rFont val="Arial"/>
        <family val="2"/>
      </rPr>
      <t>faculty employed on a full-time basis for instruction (including those with released time for research)</t>
    </r>
  </si>
  <si>
    <r>
      <rPr>
        <b/>
        <i/>
        <sz val="9"/>
        <rFont val="Arial"/>
        <family val="2"/>
      </rPr>
      <t>Part-time instructional faculty:</t>
    </r>
    <r>
      <rPr>
        <i/>
        <sz val="9"/>
        <rFont val="Arial"/>
        <family val="2"/>
      </rPr>
      <t xml:space="preserve"> </t>
    </r>
    <r>
      <rPr>
        <sz val="9"/>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</si>
  <si>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rFont val="Arial"/>
        <family val="2"/>
      </rPr>
      <t>Minority faculty:</t>
    </r>
    <r>
      <rPr>
        <i/>
        <sz val="9"/>
        <rFont val="Arial"/>
        <family val="2"/>
      </rPr>
      <t xml:space="preserve"> </t>
    </r>
    <r>
      <rPr>
        <sz val="9"/>
        <rFont val="Arial"/>
        <family val="2"/>
      </rPr>
      <t xml:space="preserve">includes faculty who designate themselves as Black, non-Hispanic; American Indian or Alaska Native; Asian, Native Hawaiian or other Pacific Islander, or Hispanic. </t>
    </r>
  </si>
  <si>
    <r>
      <rPr>
        <b/>
        <i/>
        <sz val="9"/>
        <rFont val="Arial"/>
        <family val="2"/>
      </rPr>
      <t xml:space="preserve">Doctorate: </t>
    </r>
    <r>
      <rPr>
        <sz val="9"/>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</si>
  <si>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rFont val="Arial"/>
        <family val="2"/>
      </rPr>
      <t xml:space="preserve">Terminal master’s degree: </t>
    </r>
    <r>
      <rPr>
        <sz val="9"/>
        <rFont val="Arial"/>
        <family val="2"/>
      </rPr>
      <t>a master’s degree that is considered the highest degree in a field: example, M. Arch (in architecture) and MFA (master of fine arts in art or theater).</t>
    </r>
  </si>
  <si>
    <t>• Do not count undergraduate or graduate student teaching assistants as faculty.</t>
  </si>
  <si>
    <t>CIP 2020 Categories to Include</t>
  </si>
  <si>
    <t>01</t>
  </si>
  <si>
    <t>03</t>
  </si>
  <si>
    <t>04</t>
  </si>
  <si>
    <t>05</t>
  </si>
  <si>
    <t>09</t>
  </si>
  <si>
    <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</si>
  <si>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</si>
  <si>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</si>
  <si>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</si>
  <si>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</si>
  <si>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</si>
  <si>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t xml:space="preserve">American Indian or Alaska Native: </t>
    </r>
    <r>
      <rPr>
        <sz val="9"/>
        <rFont val="Times New Roman"/>
        <family val="1"/>
      </rPr>
      <t>A person having origins in any of the original peoples of North and South America (including Central America) and maintaining tribal affiliation or community attachment.</t>
    </r>
  </si>
  <si>
    <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</si>
  <si>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</si>
  <si>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</si>
  <si>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t xml:space="preserve">Associate degree: </t>
    </r>
    <r>
      <rPr>
        <sz val="9"/>
        <color rgb="FF000000"/>
        <rFont val="Times New Roman"/>
        <family val="1"/>
      </rPr>
      <t>An award that normally requires at least two but less than four years of full-time equivalent college work.</t>
    </r>
  </si>
  <si>
    <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</si>
  <si>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</si>
  <si>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t xml:space="preserve">Board (charges): </t>
    </r>
    <r>
      <rPr>
        <sz val="9"/>
        <color rgb="FF000000"/>
        <rFont val="Times New Roman"/>
        <family val="1"/>
      </rPr>
      <t>Assume average cost for 19 meals per week or the maximum meal plan.</t>
    </r>
  </si>
  <si>
    <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</si>
  <si>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t xml:space="preserve">Calendar system: </t>
    </r>
    <r>
      <rPr>
        <sz val="9"/>
        <color rgb="FF000000"/>
        <rFont val="Times New Roman"/>
        <family val="1"/>
      </rPr>
      <t>The method by which an institution structures most of its courses for the academic year.</t>
    </r>
  </si>
  <si>
    <r>
      <t>Campus Ministry:</t>
    </r>
    <r>
      <rPr>
        <sz val="9"/>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</si>
  <si>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</si>
  <si>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t xml:space="preserve">Carnegie units: </t>
    </r>
    <r>
      <rPr>
        <sz val="9"/>
        <color rgb="FF000000"/>
        <rFont val="Times New Roman"/>
        <family val="1"/>
      </rPr>
      <t>One year of study or the equivalent in a secondary school subject.</t>
    </r>
  </si>
  <si>
    <r>
      <t xml:space="preserve">Certificate: </t>
    </r>
    <r>
      <rPr>
        <sz val="9"/>
        <color rgb="FF000000"/>
        <rFont val="Times New Roman"/>
        <family val="1"/>
      </rPr>
      <t xml:space="preserve">See </t>
    </r>
    <r>
      <rPr>
        <b/>
        <sz val="9"/>
        <color rgb="FF000000"/>
        <rFont val="Times New Roman"/>
        <family val="1"/>
      </rPr>
      <t>Postsecondary award, certificate, or diploma.</t>
    </r>
  </si>
  <si>
    <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</si>
  <si>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</si>
  <si>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</si>
  <si>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</si>
  <si>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</si>
  <si>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t xml:space="preserve">Clock hour: </t>
    </r>
    <r>
      <rPr>
        <sz val="9"/>
        <color rgb="FF000000"/>
        <rFont val="Times New Roman"/>
        <family val="1"/>
      </rPr>
      <t>A unit of measure that represents an hour of scheduled instruction given to students. Also referred to as contact hour.</t>
    </r>
  </si>
  <si>
    <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</si>
  <si>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</si>
  <si>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room and board expenses and participate in household chores to reduce living expenses.</t>
    </r>
  </si>
  <si>
    <r>
      <t xml:space="preserve">*Counseling service: </t>
    </r>
    <r>
      <rPr>
        <sz val="9"/>
        <color rgb="FF000000"/>
        <rFont val="Times New Roman"/>
        <family val="1"/>
      </rPr>
      <t>Activities designed to assist students in making plans and decisions related to their education, career, or personal development.</t>
    </r>
  </si>
  <si>
    <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</si>
  <si>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</si>
  <si>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</si>
  <si>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t xml:space="preserve">Cross-registration: </t>
    </r>
    <r>
      <rPr>
        <sz val="9"/>
        <color rgb="FF000000"/>
        <rFont val="Times New Roman"/>
        <family val="1"/>
      </rPr>
      <t>A system whereby students enrolled at one institution may take courses at another institution without having to apply to the second institution.</t>
    </r>
  </si>
  <si>
    <r>
      <t xml:space="preserve">Deferred admission: </t>
    </r>
    <r>
      <rPr>
        <sz val="9"/>
        <color rgb="FF000000"/>
        <rFont val="Times New Roman"/>
        <family val="1"/>
      </rPr>
      <t>The practice of permitting admitted students to postpone enrollment, usually for a period of one academic term or one year.</t>
    </r>
  </si>
  <si>
    <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</si>
  <si>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</si>
  <si>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</si>
  <si>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t xml:space="preserve">Diploma: </t>
    </r>
    <r>
      <rPr>
        <sz val="9"/>
        <color rgb="FF000000"/>
        <rFont val="Times New Roman"/>
        <family val="1"/>
      </rPr>
      <t xml:space="preserve">See </t>
    </r>
    <r>
      <rPr>
        <b/>
        <sz val="9"/>
        <color rgb="FF000000"/>
        <rFont val="Times New Roman"/>
        <family val="1"/>
      </rPr>
      <t>Postsecondary award, certificate, or diploma.</t>
    </r>
  </si>
  <si>
    <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</si>
  <si>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t>Doctor’s degree-research/scholarship</t>
    </r>
    <r>
      <rPr>
        <sz val="9"/>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</si>
  <si>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t>Doctor’s degree-professional practice</t>
    </r>
    <r>
      <rPr>
        <sz val="9"/>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</si>
  <si>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t>Doctor’s degree-other</t>
    </r>
    <r>
      <rPr>
        <sz val="9"/>
        <rFont val="Times New Roman"/>
        <family val="1"/>
      </rPr>
      <t>: A doctor’s degree that does not meet the definition of a doctor’s degree - research/scholarship or a doctor’s degree - professional practice.</t>
    </r>
  </si>
  <si>
    <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</si>
  <si>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A program through which high school students may enroll in college courses while still enrolled in high school. Students are not required to apply for admission to the college in order to participate.</t>
    </r>
  </si>
  <si>
    <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</si>
  <si>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</si>
  <si>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</si>
  <si>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t xml:space="preserve">English as a Second Language (ESL): </t>
    </r>
    <r>
      <rPr>
        <sz val="9"/>
        <color rgb="FF000000"/>
        <rFont val="Times New Roman"/>
        <family val="1"/>
      </rPr>
      <t>A course of study designed specifically for students whose native language is not English.</t>
    </r>
  </si>
  <si>
    <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</si>
  <si>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</si>
  <si>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</si>
  <si>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</si>
  <si>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(freshman)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</si>
  <si>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</si>
  <si>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Freshman: </t>
    </r>
    <r>
      <rPr>
        <sz val="9"/>
        <color rgb="FF000000"/>
        <rFont val="Times New Roman"/>
        <family val="1"/>
      </rPr>
      <t>A first-year undergraduate student.</t>
    </r>
  </si>
  <si>
    <r>
      <t xml:space="preserve">*Freshman/new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</si>
  <si>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Full-time student (undergraduate): </t>
    </r>
    <r>
      <rPr>
        <sz val="9"/>
        <color rgb="FF000000"/>
        <rFont val="Times New Roman"/>
        <family val="1"/>
      </rPr>
      <t>A student enrolled for 12 or more semester credits, 12 or more quarter credits, or 24 or more clock hours a week each term.</t>
    </r>
  </si>
  <si>
    <r>
      <t xml:space="preserve">Geographical residence (as admission factor): </t>
    </r>
    <r>
      <rPr>
        <sz val="9"/>
        <color rgb="FF000000"/>
        <rFont val="Times New Roman"/>
        <family val="1"/>
      </rPr>
      <t>Special consideration in the admission process given to students from a particular region, state, or country of residence.</t>
    </r>
  </si>
  <si>
    <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</si>
  <si>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t xml:space="preserve">Graduate student: </t>
    </r>
    <r>
      <rPr>
        <sz val="9"/>
        <color rgb="FF000000"/>
        <rFont val="Times New Roman"/>
        <family val="1"/>
      </rPr>
      <t>A student who holds a bachelor’s or equivalent, and is taking courses at the post-baccalaureate level.</t>
    </r>
  </si>
  <si>
    <r>
      <t xml:space="preserve">*Health services: </t>
    </r>
    <r>
      <rPr>
        <sz val="9"/>
        <color rgb="FF000000"/>
        <rFont val="Times New Roman"/>
        <family val="1"/>
      </rPr>
      <t>Free or low cost on-campus primary and preventive health care available to students.</t>
    </r>
  </si>
  <si>
    <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</si>
  <si>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</si>
  <si>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</si>
  <si>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</si>
  <si>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</si>
  <si>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 alien.</t>
    </r>
  </si>
  <si>
    <r>
      <t xml:space="preserve">International student group: </t>
    </r>
    <r>
      <rPr>
        <sz val="9"/>
        <rFont val="Times New Roman"/>
        <family val="1"/>
      </rPr>
      <t>Student groups that facilitate cultural dialogue, support a diverse campus, assist international students in acclimation and creating a social network.</t>
    </r>
    <r>
      <rPr>
        <sz val="9"/>
        <color rgb="FF0000FF"/>
        <rFont val="Arial"/>
        <family val="2"/>
      </rPr>
      <t> </t>
    </r>
  </si>
  <si>
    <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</si>
  <si>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</si>
  <si>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t xml:space="preserve">*Legal services: </t>
    </r>
    <r>
      <rPr>
        <sz val="9"/>
        <color rgb="FF000000"/>
        <rFont val="Times New Roman"/>
        <family val="1"/>
      </rPr>
      <t>Free or low cost legal advice for a range of issues (personal and other).</t>
    </r>
  </si>
  <si>
    <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</si>
  <si>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t>Master's degree</t>
    </r>
    <r>
      <rPr>
        <sz val="9"/>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</si>
  <si>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t xml:space="preserve">Minority affiliation (as admission factor): </t>
    </r>
    <r>
      <rPr>
        <sz val="9"/>
        <color rgb="FF000000"/>
        <rFont val="Times New Roman"/>
        <family val="1"/>
      </rPr>
      <t>Special consideration in the admission process for members of designated racial/ethnic minority groups.</t>
    </r>
  </si>
  <si>
    <r>
      <t xml:space="preserve">*Minority student center: </t>
    </r>
    <r>
      <rPr>
        <sz val="9"/>
        <color rgb="FF000000"/>
        <rFont val="Times New Roman"/>
        <family val="1"/>
      </rPr>
      <t>Center with programs, activities, and/or services intended to enhance the college experience of students of color.</t>
    </r>
  </si>
  <si>
    <r>
      <t xml:space="preserve">Model United Nations: </t>
    </r>
    <r>
      <rPr>
        <sz val="9"/>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</si>
  <si>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</si>
  <si>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Nonresident alien: </t>
    </r>
    <r>
      <rPr>
        <sz val="9"/>
        <color rgb="FF000000"/>
        <rFont val="Times New Roman"/>
        <family val="1"/>
      </rPr>
      <t>A person who is not a citizen or national of the United States and who is in this country on a visa or temporary basis and does not have the right to remain indefinitely.</t>
    </r>
  </si>
  <si>
    <r>
      <t xml:space="preserve">*On-campus day care: </t>
    </r>
    <r>
      <rPr>
        <sz val="9"/>
        <color rgb="FF000000"/>
        <rFont val="Times New Roman"/>
        <family val="1"/>
      </rPr>
      <t>Licensed day care for students’ children (usually age 3 and up); usually for a fee.</t>
    </r>
  </si>
  <si>
    <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</si>
  <si>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t xml:space="preserve">Other expenses (costs): </t>
    </r>
    <r>
      <rPr>
        <sz val="9"/>
        <color rgb="FF000000"/>
        <rFont val="Times New Roman"/>
        <family val="1"/>
      </rPr>
      <t>Include average costs for clothing, laundry, entertainment, medical (if not a required fee), and furnishings.</t>
    </r>
  </si>
  <si>
    <r>
      <t xml:space="preserve">Out-of-state tuition: </t>
    </r>
    <r>
      <rPr>
        <sz val="9"/>
        <color rgb="FF000000"/>
        <rFont val="Times New Roman"/>
        <family val="1"/>
      </rPr>
      <t>The tuition charged by institutions to those students who do not meet the institution’s or state’s residency requirements.</t>
    </r>
  </si>
  <si>
    <r>
      <t xml:space="preserve">Part-time student (undergraduate): </t>
    </r>
    <r>
      <rPr>
        <sz val="9"/>
        <color rgb="FF000000"/>
        <rFont val="Times New Roman"/>
        <family val="1"/>
      </rPr>
      <t>A student enrolled for fewer than 12 credits per semester or quarter, or fewer than 24 clock hours a week each term.</t>
    </r>
  </si>
  <si>
    <r>
      <t>*Personal counseling</t>
    </r>
    <r>
      <rPr>
        <sz val="9"/>
        <color rgb="FF000000"/>
        <rFont val="Times New Roman"/>
        <family val="1"/>
      </rPr>
      <t>: One-on-one or group counseling with trained professionals for students who want to explore personal, educational, or vocational issues.</t>
    </r>
  </si>
  <si>
    <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</si>
  <si>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</si>
  <si>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</si>
  <si>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</si>
  <si>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</si>
  <si>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</si>
  <si>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</si>
  <si>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</si>
  <si>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</si>
  <si>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t xml:space="preserve">Proprietary institution: </t>
    </r>
    <r>
      <rPr>
        <sz val="9"/>
        <color rgb="FF000000"/>
        <rFont val="Times New Roman"/>
        <family val="1"/>
      </rPr>
      <t>See</t>
    </r>
    <r>
      <rPr>
        <b/>
        <sz val="9"/>
        <color rgb="FF000000"/>
        <rFont val="Times New Roman"/>
        <family val="1"/>
      </rPr>
      <t xml:space="preserve"> Private for-profit institution.</t>
    </r>
  </si>
  <si>
    <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</si>
  <si>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</si>
  <si>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</si>
  <si>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</si>
  <si>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</si>
  <si>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</si>
  <si>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t xml:space="preserve">*Religious counseling: </t>
    </r>
    <r>
      <rPr>
        <sz val="9"/>
        <color rgb="FF000000"/>
        <rFont val="Times New Roman"/>
        <family val="1"/>
      </rPr>
      <t>One-on-one or group counseling with trained professionals for students who want to explore religious problems or issues.</t>
    </r>
  </si>
  <si>
    <r>
      <t xml:space="preserve">*Remedial services: </t>
    </r>
    <r>
      <rPr>
        <sz val="9"/>
        <color rgb="FF000000"/>
        <rFont val="Times New Roman"/>
        <family val="1"/>
      </rPr>
      <t>Instructional courses designed for students deficient in the general competencies necessary for a regular postsecondary curriculum and educational setting.</t>
    </r>
  </si>
  <si>
    <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</si>
  <si>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t xml:space="preserve">Resident alien or other eligible non-citizen: </t>
    </r>
    <r>
      <rPr>
        <sz val="9"/>
        <color rgb="FF000000"/>
        <rFont val="Times New Roman"/>
        <family val="1"/>
      </rPr>
      <t>A person who is not a citizen or national of the United States and who has been admitted as a legal immigrant for the purpose of obtaining permanent resident alien status (and who holds either an alien registration card [Form I-551 or I-151], a Temporary Resident Card [Form I-688], or an Arrival-Departure Record [Form I-94] with a notation that conveys legal immigrant status, such as Section 207 Refugee, Section 208 Asylee, Conditional Entrant Parolee or Cuban-Haitian).</t>
    </r>
  </si>
  <si>
    <r>
      <t xml:space="preserve">Room and board (charges)—on campus: </t>
    </r>
    <r>
      <rPr>
        <sz val="9"/>
        <color rgb="FF000000"/>
        <rFont val="Times New Roman"/>
        <family val="1"/>
      </rPr>
      <t>Assume double occupancy in institutional housing and 19 meals per week (or maximum meal plan).</t>
    </r>
  </si>
  <si>
    <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</si>
  <si>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</si>
  <si>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t xml:space="preserve">Student-designed major: </t>
    </r>
    <r>
      <rPr>
        <sz val="9"/>
        <color rgb="FF000000"/>
        <rFont val="Times New Roman"/>
        <family val="1"/>
      </rPr>
      <t>A program of study based on individual interests, designed with the assistance of an adviser.</t>
    </r>
  </si>
  <si>
    <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</si>
  <si>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</si>
  <si>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</si>
  <si>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</si>
  <si>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</si>
  <si>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</si>
  <si>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</si>
  <si>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t xml:space="preserve">Trimester calendar system: </t>
    </r>
    <r>
      <rPr>
        <sz val="9"/>
        <color rgb="FF000000"/>
        <rFont val="Times New Roman"/>
        <family val="1"/>
      </rPr>
      <t>An academic year consisting of 3 terms of about 15 weeks each.</t>
    </r>
  </si>
  <si>
    <r>
      <t xml:space="preserve">Tuition: </t>
    </r>
    <r>
      <rPr>
        <sz val="9"/>
        <color rgb="FF000000"/>
        <rFont val="Times New Roman"/>
        <family val="1"/>
      </rPr>
      <t xml:space="preserve">Amount of money charged to students for instructional services. Tuition may be charged per term, per course, or per credit. </t>
    </r>
  </si>
  <si>
    <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</si>
  <si>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t xml:space="preserve">Unit: </t>
    </r>
    <r>
      <rPr>
        <sz val="9"/>
        <color rgb="FF000000"/>
        <rFont val="Times New Roman"/>
        <family val="1"/>
      </rPr>
      <t>a standard of measurement representing hours of academic instruction (e.g., semester credit, quarter credit, clock hour).</t>
    </r>
  </si>
  <si>
    <r>
      <t xml:space="preserve">Undergraduate: </t>
    </r>
    <r>
      <rPr>
        <sz val="9"/>
        <color rgb="FF000000"/>
        <rFont val="Times New Roman"/>
        <family val="1"/>
      </rPr>
      <t>A student enrolled in a four- or five-year bachelor’s degree program, an associate degree program, or a vocational or technical program below the baccalaureate.</t>
    </r>
  </si>
  <si>
    <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</si>
  <si>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t xml:space="preserve">*Visually impaired: </t>
    </r>
    <r>
      <rPr>
        <sz val="9"/>
        <color rgb="FF000000"/>
        <rFont val="Times New Roman"/>
        <family val="1"/>
      </rPr>
      <t>Any person whose sight loss is not correctable and is sufficiently severe as to adversely affect educational performance.</t>
    </r>
  </si>
  <si>
    <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</si>
  <si>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t xml:space="preserve">Wait list: </t>
    </r>
    <r>
      <rPr>
        <sz val="9"/>
        <color rgb="FF000000"/>
        <rFont val="Times New Roman"/>
        <family val="1"/>
      </rPr>
      <t xml:space="preserve">List of students who meet the admission requirements but will only be offered a place in the class if space becomes available. </t>
    </r>
  </si>
  <si>
    <r>
      <t>Weekend college:</t>
    </r>
    <r>
      <rPr>
        <sz val="9"/>
        <color rgb="FF000000"/>
        <rFont val="Times New Roman"/>
        <family val="1"/>
      </rPr>
      <t xml:space="preserve"> A program that allows students to take a complete course of study and attend classes only on weekends. </t>
    </r>
  </si>
  <si>
    <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</si>
  <si>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*Women’s center: </t>
    </r>
    <r>
      <rPr>
        <sz val="9"/>
        <color rgb="FF000000"/>
        <rFont val="Times New Roman"/>
        <family val="1"/>
      </rPr>
      <t>Center with programs, academic activities, and/or services intended to promote an understanding of the evolving roles of women.</t>
    </r>
  </si>
  <si>
    <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</si>
  <si>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</si>
  <si>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</si>
  <si>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</si>
  <si>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t>Institutional scholarships and grants</t>
    </r>
    <r>
      <rPr>
        <sz val="9"/>
        <color rgb="FF000000"/>
        <rFont val="Times New Roman"/>
        <family val="1"/>
      </rPr>
      <t>: Endowed scholarships, annual gifts and tuition funded grants for which the institution determines the recipient.</t>
    </r>
  </si>
  <si>
    <r>
      <t xml:space="preserve">Financial need: </t>
    </r>
    <r>
      <rPr>
        <sz val="9"/>
        <color rgb="FF000000"/>
        <rFont val="Times New Roman"/>
        <family val="1"/>
      </rPr>
      <t xml:space="preserve">As determined by your institution using the federal methodology and/or your institution's own standards. </t>
    </r>
  </si>
  <si>
    <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</si>
  <si>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t xml:space="preserve">Need-based scholarship or grant aid: </t>
    </r>
    <r>
      <rPr>
        <sz val="9"/>
        <color rgb="FF000000"/>
        <rFont val="Times New Roman"/>
        <family val="1"/>
      </rPr>
      <t>Scholarships and grants from institutional, state, federal, or other sources for which a student must have financial need to qualify.</t>
    </r>
  </si>
  <si>
    <r>
      <t xml:space="preserve">Need-based self-help aid: </t>
    </r>
    <r>
      <rPr>
        <sz val="9"/>
        <color rgb="FF000000"/>
        <rFont val="Times New Roman"/>
        <family val="1"/>
      </rPr>
      <t>Loans and jobs from institutional, state, federal, or other sources for which a student must demonstrate financial need to qualify.</t>
    </r>
  </si>
  <si>
    <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</si>
  <si>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t>1.</t>
    </r>
    <r>
      <rPr>
        <sz val="7"/>
        <color rgb="FF000000"/>
        <rFont val="Times New Roman"/>
        <family val="1"/>
      </rPr>
      <t xml:space="preserve">        </t>
    </r>
    <r>
      <rPr>
        <sz val="9"/>
        <color rgb="FF000000"/>
        <rFont val="Times New Roman"/>
        <family val="1"/>
      </rPr>
      <t>Non-need institutional grants</t>
    </r>
  </si>
  <si>
    <r>
      <t>2.</t>
    </r>
    <r>
      <rPr>
        <sz val="7"/>
        <color rgb="FF000000"/>
        <rFont val="Times New Roman"/>
        <family val="1"/>
      </rPr>
      <t xml:space="preserve">        </t>
    </r>
    <r>
      <rPr>
        <sz val="9"/>
        <color rgb="FF000000"/>
        <rFont val="Times New Roman"/>
        <family val="1"/>
      </rPr>
      <t>Non-need tuition waivers</t>
    </r>
  </si>
  <si>
    <r>
      <t>3.</t>
    </r>
    <r>
      <rPr>
        <sz val="7"/>
        <color rgb="FF000000"/>
        <rFont val="Times New Roman"/>
        <family val="1"/>
      </rPr>
      <t xml:space="preserve">        </t>
    </r>
    <r>
      <rPr>
        <sz val="9"/>
        <color rgb="FF000000"/>
        <rFont val="Times New Roman"/>
        <family val="1"/>
      </rPr>
      <t>Non-need athletic awards</t>
    </r>
  </si>
  <si>
    <r>
      <t>4.</t>
    </r>
    <r>
      <rPr>
        <sz val="7"/>
        <color rgb="FF000000"/>
        <rFont val="Times New Roman"/>
        <family val="1"/>
      </rPr>
      <t xml:space="preserve">        </t>
    </r>
    <r>
      <rPr>
        <sz val="9"/>
        <color rgb="FF000000"/>
        <rFont val="Times New Roman"/>
        <family val="1"/>
      </rPr>
      <t>Non-need federal grants</t>
    </r>
  </si>
  <si>
    <r>
      <t>5.</t>
    </r>
    <r>
      <rPr>
        <sz val="7"/>
        <color rgb="FF000000"/>
        <rFont val="Times New Roman"/>
        <family val="1"/>
      </rPr>
      <t xml:space="preserve">        </t>
    </r>
    <r>
      <rPr>
        <sz val="9"/>
        <color rgb="FF000000"/>
        <rFont val="Times New Roman"/>
        <family val="1"/>
      </rPr>
      <t>Non-need state grants</t>
    </r>
  </si>
  <si>
    <r>
      <t>6.</t>
    </r>
    <r>
      <rPr>
        <sz val="7"/>
        <color rgb="FF000000"/>
        <rFont val="Times New Roman"/>
        <family val="1"/>
      </rPr>
      <t xml:space="preserve">        </t>
    </r>
    <r>
      <rPr>
        <sz val="9"/>
        <color rgb="FF000000"/>
        <rFont val="Times New Roman"/>
        <family val="1"/>
      </rPr>
      <t>Non-need outside grants</t>
    </r>
  </si>
  <si>
    <r>
      <t>7.</t>
    </r>
    <r>
      <rPr>
        <sz val="7"/>
        <color rgb="FF000000"/>
        <rFont val="Times New Roman"/>
        <family val="1"/>
      </rPr>
      <t xml:space="preserve">        </t>
    </r>
    <r>
      <rPr>
        <sz val="9"/>
        <color rgb="FF000000"/>
        <rFont val="Times New Roman"/>
        <family val="1"/>
      </rPr>
      <t>Non-need student loans</t>
    </r>
  </si>
  <si>
    <r>
      <t>8.</t>
    </r>
    <r>
      <rPr>
        <sz val="7"/>
        <color rgb="FF000000"/>
        <rFont val="Times New Roman"/>
        <family val="1"/>
      </rPr>
      <t xml:space="preserve">        </t>
    </r>
    <r>
      <rPr>
        <sz val="9"/>
        <color rgb="FF000000"/>
        <rFont val="Times New Roman"/>
        <family val="1"/>
      </rPr>
      <t>Non-need parent loans</t>
    </r>
  </si>
  <si>
    <r>
      <t>9.</t>
    </r>
    <r>
      <rPr>
        <sz val="7"/>
        <color rgb="FF000000"/>
        <rFont val="Times New Roman"/>
        <family val="1"/>
      </rPr>
      <t xml:space="preserve">        </t>
    </r>
    <r>
      <rPr>
        <sz val="9"/>
        <color rgb="FF000000"/>
        <rFont val="Times New Roman"/>
        <family val="1"/>
      </rPr>
      <t>Non-need work</t>
    </r>
  </si>
  <si>
    <r>
      <t xml:space="preserve">Non-need-based self-help aid: </t>
    </r>
    <r>
      <rPr>
        <sz val="9"/>
        <color rgb="FF000000"/>
        <rFont val="Times New Roman"/>
        <family val="1"/>
      </rPr>
      <t>Loans and jobs from institutional, state, or other sources for which a student need not demonstrate financial need to qualify.</t>
    </r>
  </si>
  <si>
    <r>
      <t>Work study and employment</t>
    </r>
    <r>
      <rPr>
        <sz val="9"/>
        <color rgb="FF000000"/>
        <rFont val="Times New Roman"/>
        <family val="1"/>
      </rPr>
      <t>: Federal and state work study aid, and any employment packaged by your institution in financial aid awards.</t>
    </r>
  </si>
  <si>
    <r>
      <rPr>
        <sz val="10"/>
        <rFont val="Arial"/>
        <family val="2"/>
      </rPr>
      <t>•</t>
    </r>
    <r>
      <rPr>
        <b/>
        <sz val="10"/>
        <rFont val="Arial"/>
        <family val="2"/>
      </rPr>
      <t xml:space="preserve">     Aid that is non-need-based but that was used to meet need should be counted as need-
      based aid.</t>
    </r>
  </si>
  <si>
    <t>Erin Guthrie</t>
  </si>
  <si>
    <t>Assistant Vice Provost, University Analytics and Institutional Research</t>
  </si>
  <si>
    <t>Planning &amp; Budgeting</t>
  </si>
  <si>
    <t>UW Tower, Box 359445</t>
  </si>
  <si>
    <t>Seattle, WA 98195 United States</t>
  </si>
  <si>
    <t>206-685-9956</t>
  </si>
  <si>
    <t>instres@uw.edu</t>
  </si>
  <si>
    <t>X</t>
  </si>
  <si>
    <t>http://opb.washington.edu/content/external-reporting</t>
  </si>
  <si>
    <t>University of Washington-Bothell</t>
  </si>
  <si>
    <t>Box 358500</t>
  </si>
  <si>
    <t>Bothell, WA 98011</t>
  </si>
  <si>
    <t>18115 Campus Way NE</t>
  </si>
  <si>
    <t>425.352.5000</t>
  </si>
  <si>
    <t>www.uwb.edu</t>
  </si>
  <si>
    <t>Office of Admissions, Box 358500</t>
  </si>
  <si>
    <t>425.352.5455</t>
  </si>
  <si>
    <t>uwbinfo@uw.edu</t>
  </si>
  <si>
    <t>http://www.uwb.edu/admissions</t>
  </si>
  <si>
    <t xml:space="preserve">One semester (.5) elective from required subject lists and .5 fine arts course </t>
  </si>
  <si>
    <t>x</t>
  </si>
  <si>
    <t>Varies</t>
  </si>
  <si>
    <t>WAFSA (form for Washington residents)</t>
  </si>
  <si>
    <t xml:space="preserve">Husky Promise is our guarantee to Washington state students that we will not let financial challenges stand in the way of discovering their potential or achieving a UW degree.  
The Husky Promise guarantees full tuition and standard fees will be covered by grant or scholarship support for eligible Washington state students.  You will not have to pay back these grants and scholarships.  You can also be assured that if tuition increases, the financial aid you receive will increase as well.  </t>
  </si>
  <si>
    <t>UW Seattle</t>
  </si>
  <si>
    <t>credits</t>
  </si>
  <si>
    <t>by petition</t>
  </si>
  <si>
    <t>https://www.uwb.edu/admissions/faq/faq-milvet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</si>
</sst>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5" formatCode="&quot;$&quot;#,##0_);\(&quot;$&quot;#,##0\)"/>
    <numFmt numFmtId="44" formatCode="_(&quot;$&quot;* #,##0.00_);_(&quot;$&quot;* \(#,##0.00\);_(&quot;$&quot;* &quot;-&quot;??_);_(@_)"/>
    <numFmt numFmtId="43" formatCode="_(* #,##0.00_);_(* \(#,##0.00\);_(* &quot;-&quot;??_);_(@_)"/>
    <numFmt numFmtId="164" formatCode="#,##0.0_);\(#,##0.0\)"/>
    <numFmt numFmtId="165" formatCode="mmmm\ d\,\ yyyy"/>
    <numFmt numFmtId="166" formatCode="&quot;$&quot;#,##0.00"/>
    <numFmt numFmtId="167" formatCode="m/d"/>
    <numFmt numFmtId="168" formatCode="&quot;$&quot;#,##0"/>
    <numFmt numFmtId="169" formatCode="&quot;$&quot;#,##0;[Red]&quot;$&quot;#,##0"/>
    <numFmt numFmtId="170" formatCode="0.0%"/>
    <numFmt numFmtId="171" formatCode="_(&quot;$&quot;\ \ \ #,##0_);_(&quot;$&quot;* \(#,##0\);_(&quot;$&quot;* &quot;-&quot;??_);_(@_)"/>
    <numFmt numFmtId="172" formatCode="_(&quot;$&quot;\ \ \ #,##0_);_(&quot;$&quot;* \(#,##0\);_(&quot;$&quot;\ \ &quot;0&quot;??_);_(@_)"/>
  </numFmts>
  <fonts count="58">
    <font>
      <sz val="10"/>
      <name val="Arial"/>
    </font>
    <font>
      <sz val="10"/>
      <name val="Arial"/>
      <family val="2"/>
    </font>
    <font>
      <b/>
      <sz val="14"/>
      <name val="Arial"/>
      <family val="2"/>
    </font>
    <font>
      <b/>
      <sz val="10"/>
      <name val="Arial"/>
      <family val="2"/>
    </font>
    <font>
      <sz val="10"/>
      <name val="Arial"/>
      <family val="2"/>
    </font>
    <font>
      <i/>
      <sz val="10"/>
      <name val="Arial"/>
      <family val="2"/>
    </font>
    <font>
      <b/>
      <sz val="9"/>
      <name val="Arial"/>
      <family val="2"/>
    </font>
    <font>
      <b/>
      <sz val="12"/>
      <name val="Arial"/>
      <family val="2"/>
    </font>
    <font>
      <sz val="8"/>
      <name val="Arial"/>
      <family val="2"/>
    </font>
    <font>
      <b/>
      <i/>
      <sz val="11"/>
      <name val="Arial"/>
      <family val="2"/>
    </font>
    <font>
      <b/>
      <sz val="11"/>
      <name val="Arial"/>
      <family val="2"/>
    </font>
    <font>
      <sz val="10"/>
      <color indexed="8"/>
      <name val="Arial"/>
      <family val="2"/>
    </font>
    <font>
      <b/>
      <sz val="10"/>
      <color indexed="8"/>
      <name val="Arial"/>
      <family val="2"/>
    </font>
    <font>
      <sz val="9"/>
      <color indexed="8"/>
      <name val="Arial"/>
      <family val="2"/>
    </font>
    <font>
      <b/>
      <sz val="9"/>
      <color indexed="8"/>
      <name val="Arial"/>
      <family val="2"/>
    </font>
    <font>
      <i/>
      <sz val="10"/>
      <color indexed="8"/>
      <name val="Arial"/>
      <family val="2"/>
    </font>
    <font>
      <sz val="9"/>
      <name val="Arial"/>
      <family val="2"/>
    </font>
    <font>
      <b/>
      <i/>
      <sz val="10"/>
      <name val="Arial"/>
      <family val="2"/>
    </font>
    <font>
      <u/>
      <sz val="9"/>
      <name val="Arial"/>
      <family val="2"/>
    </font>
    <font>
      <i/>
      <sz val="9"/>
      <name val="Arial"/>
      <family val="2"/>
    </font>
    <font>
      <u/>
      <sz val="10"/>
      <color indexed="12"/>
      <name val="Arial"/>
      <family val="2"/>
    </font>
    <font>
      <u/>
      <sz val="10"/>
      <name val="Arial"/>
      <family val="2"/>
    </font>
    <font>
      <b/>
      <sz val="8"/>
      <name val="Arial"/>
      <family val="2"/>
    </font>
    <font>
      <sz val="7"/>
      <name val="Arial"/>
      <family val="2"/>
    </font>
    <font>
      <b/>
      <sz val="10"/>
      <color theme="0"/>
      <name val="Arial"/>
      <family val="2"/>
    </font>
    <font>
      <sz val="10"/>
      <color theme="0"/>
      <name val="Arial"/>
      <family val="2"/>
    </font>
    <font>
      <sz val="8"/>
      <color rgb="FF222222"/>
      <name val="Arial"/>
      <family val="2"/>
    </font>
    <font>
      <sz val="7"/>
      <color rgb="FF222222"/>
      <name val="Arial"/>
      <family val="2"/>
    </font>
    <font>
      <b/>
      <sz val="10"/>
      <color rgb="FF222222"/>
      <name val="Arial"/>
      <family val="2"/>
    </font>
    <font>
      <b/>
      <i/>
      <sz val="10"/>
      <color rgb="FF222222"/>
      <name val="Arial"/>
      <family val="2"/>
    </font>
    <font>
      <sz val="10"/>
      <color rgb="FF000000"/>
      <name val="Arial"/>
      <family val="2"/>
    </font>
    <font>
      <sz val="9"/>
      <color rgb="FF000000"/>
      <name val="Arial"/>
      <family val="2"/>
    </font>
    <font>
      <sz val="12"/>
      <name val="Arial"/>
      <family val="2"/>
    </font>
    <font>
      <u/>
      <sz val="10"/>
      <color rgb="FF0000FF"/>
      <name val="Arial"/>
      <family val="2"/>
    </font>
    <font>
      <b/>
      <u/>
      <sz val="10"/>
      <name val="Arial"/>
      <family val="2"/>
    </font>
    <font>
      <sz val="9"/>
      <color rgb="FF222222"/>
      <name val="Arial"/>
      <family val="2"/>
    </font>
    <font>
      <sz val="10"/>
      <name val="Calibri"/>
      <family val="2"/>
    </font>
    <font>
      <b/>
      <i/>
      <sz val="10"/>
      <color indexed="8"/>
      <name val="Arial"/>
      <family val="2"/>
    </font>
    <font>
      <b/>
      <sz val="10"/>
      <color rgb="FFFF0000"/>
      <name val="Arial"/>
      <family val="2"/>
    </font>
    <font>
      <sz val="10"/>
      <color rgb="FFFF0000"/>
      <name val="Arial"/>
      <family val="2"/>
    </font>
    <font>
      <b/>
      <i/>
      <sz val="9"/>
      <name val="Arial"/>
      <family val="2"/>
    </font>
    <font>
      <b/>
      <sz val="12"/>
      <color indexed="8"/>
      <name val="Arial"/>
      <family val="2"/>
    </font>
    <font>
      <sz val="12"/>
      <color indexed="8"/>
      <name val="Arial"/>
      <family val="2"/>
    </font>
    <font>
      <sz val="9"/>
      <color rgb="FF000000"/>
      <name val="Symbol"/>
      <family val="1"/>
      <charset val="2"/>
    </font>
    <font>
      <sz val="7"/>
      <color rgb="FF000000"/>
      <name val="Times New Roman"/>
      <family val="1"/>
    </font>
    <font>
      <b/>
      <sz val="9"/>
      <color rgb="FF000000"/>
      <name val="Times New Roman"/>
      <family val="1"/>
    </font>
    <font>
      <sz val="9"/>
      <color rgb="FF000000"/>
      <name val="Times New Roman"/>
      <family val="1"/>
    </font>
    <font>
      <sz val="9"/>
      <name val="Times New Roman"/>
      <family val="1"/>
    </font>
    <font>
      <i/>
      <sz val="9"/>
      <color rgb="FF000000"/>
      <name val="Times New Roman"/>
      <family val="1"/>
    </font>
    <font>
      <b/>
      <sz val="9"/>
      <name val="Times New Roman"/>
      <family val="1"/>
    </font>
    <font>
      <sz val="9"/>
      <color rgb="FF0000FF"/>
      <name val="Arial"/>
      <family val="2"/>
    </font>
    <font>
      <b/>
      <sz val="9"/>
      <color rgb="FF000000"/>
      <name val="Adobe Garamond Pro"/>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name val="Times New Roman"/>
      <family val="1"/>
    </font>
    <font>
      <b/>
      <sz val="7"/>
      <name val="Arial"/>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cellStyleXfs>
  <cellXfs count="724">
    <xf numFmtId="0" fontId="0" fillId="0" borderId="0" xfId="0"/>
    <xf numFmtId="0" fontId="20" fillId="0" borderId="0" xfId="3" applyFont="1" applyBorder="1" applyAlignment="1" applyProtection="1">
      <alignment horizontal="left" vertical="top" wrapText="1"/>
    </xf>
    <xf numFmtId="0" fontId="11" fillId="0" borderId="0" xfId="3" applyFont="1" applyBorder="1" applyAlignment="1" applyProtection="1">
      <alignment vertical="top" wrapText="1"/>
    </xf>
    <xf numFmtId="0" fontId="1" fillId="0" borderId="0" xfId="0" applyFont="1" applyProtection="1"/>
    <xf numFmtId="0" fontId="1" fillId="0" borderId="0" xfId="0" applyFont="1" applyAlignment="1" applyProtection="1">
      <alignment horizontal="left" vertical="top"/>
    </xf>
    <xf numFmtId="0" fontId="3" fillId="0" borderId="0" xfId="0" applyFont="1" applyAlignment="1" applyProtection="1">
      <alignment horizontal="left" vertical="top"/>
    </xf>
    <xf numFmtId="0" fontId="3" fillId="0" borderId="0" xfId="0" applyFont="1" applyBorder="1" applyProtection="1"/>
    <xf numFmtId="0" fontId="1" fillId="0" borderId="0" xfId="0" applyFont="1" applyBorder="1" applyAlignment="1" applyProtection="1">
      <alignment horizontal="left" vertical="top" wrapText="1"/>
    </xf>
    <xf numFmtId="0" fontId="1" fillId="0" borderId="0" xfId="0" applyFont="1" applyBorder="1" applyProtection="1"/>
    <xf numFmtId="0" fontId="1" fillId="0" borderId="1" xfId="0" applyFont="1" applyBorder="1" applyAlignment="1" applyProtection="1">
      <alignment horizontal="left" vertical="top" wrapText="1"/>
    </xf>
    <xf numFmtId="0" fontId="1" fillId="0" borderId="0" xfId="0" applyFont="1" applyFill="1" applyBorder="1" applyProtection="1"/>
    <xf numFmtId="0" fontId="1" fillId="0" borderId="0" xfId="0" applyFont="1" applyBorder="1" applyAlignment="1" applyProtection="1">
      <alignment horizontal="left" vertical="top" wrapText="1" indent="1"/>
    </xf>
    <xf numFmtId="0" fontId="1" fillId="0" borderId="0" xfId="0" applyFont="1" applyBorder="1" applyAlignment="1" applyProtection="1">
      <alignment horizontal="center"/>
    </xf>
    <xf numFmtId="0" fontId="1" fillId="0" borderId="0" xfId="0" applyFont="1" applyFill="1" applyBorder="1" applyAlignment="1" applyProtection="1">
      <alignment horizontal="right"/>
    </xf>
    <xf numFmtId="0" fontId="3" fillId="0" borderId="0" xfId="0" applyFont="1" applyFill="1" applyAlignment="1" applyProtection="1">
      <alignment horizontal="left" vertical="top"/>
    </xf>
    <xf numFmtId="0" fontId="1" fillId="0" borderId="0" xfId="0" applyFont="1" applyFill="1" applyBorder="1" applyAlignment="1" applyProtection="1">
      <alignment horizontal="left" vertical="top" wrapText="1"/>
    </xf>
    <xf numFmtId="0" fontId="1" fillId="0" borderId="0" xfId="0" applyFont="1" applyAlignment="1" applyProtection="1">
      <alignment horizontal="left" vertical="top" wrapText="1"/>
    </xf>
    <xf numFmtId="0" fontId="1" fillId="0" borderId="0" xfId="0" applyFont="1" applyBorder="1" applyAlignment="1" applyProtection="1">
      <alignment vertical="top" wrapText="1"/>
    </xf>
    <xf numFmtId="0" fontId="1" fillId="0" borderId="2" xfId="0" applyFont="1" applyBorder="1" applyAlignment="1" applyProtection="1">
      <alignment vertical="top" wrapText="1"/>
    </xf>
    <xf numFmtId="0" fontId="11" fillId="0" borderId="0" xfId="0" applyFont="1" applyBorder="1" applyAlignment="1" applyProtection="1">
      <alignment vertical="top" wrapText="1"/>
    </xf>
    <xf numFmtId="0" fontId="1" fillId="0" borderId="0" xfId="0" applyFont="1" applyBorder="1" applyAlignment="1" applyProtection="1">
      <alignment horizontal="left" wrapText="1"/>
    </xf>
    <xf numFmtId="0" fontId="1" fillId="0" borderId="0" xfId="0" applyFont="1" applyBorder="1" applyAlignment="1" applyProtection="1">
      <alignment wrapText="1"/>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1" fillId="0" borderId="0" xfId="0" applyFont="1" applyAlignment="1" applyProtection="1"/>
    <xf numFmtId="0" fontId="1" fillId="0" borderId="0" xfId="0" applyFont="1" applyBorder="1" applyAlignment="1" applyProtection="1">
      <alignment horizontal="left" indent="1"/>
    </xf>
    <xf numFmtId="49" fontId="1" fillId="0" borderId="0" xfId="0" applyNumberFormat="1" applyFont="1" applyBorder="1" applyAlignment="1" applyProtection="1">
      <alignment horizontal="center" vertical="center"/>
    </xf>
    <xf numFmtId="0" fontId="3" fillId="0" borderId="0" xfId="0" applyFont="1" applyProtection="1"/>
    <xf numFmtId="14" fontId="1" fillId="0" borderId="0" xfId="0" quotePrefix="1" applyNumberFormat="1" applyFont="1" applyProtection="1"/>
    <xf numFmtId="49" fontId="1" fillId="0" borderId="0" xfId="0" quotePrefix="1" applyNumberFormat="1" applyFont="1" applyBorder="1" applyAlignment="1" applyProtection="1">
      <alignment horizontal="center" vertical="center"/>
    </xf>
    <xf numFmtId="0" fontId="38" fillId="0" borderId="0" xfId="0" applyFont="1" applyAlignment="1" applyProtection="1">
      <alignment horizontal="left" vertical="top" wrapText="1"/>
    </xf>
    <xf numFmtId="49" fontId="1" fillId="0" borderId="0" xfId="0" applyNumberFormat="1" applyFont="1" applyBorder="1" applyAlignment="1" applyProtection="1">
      <alignment horizontal="left" indent="1"/>
    </xf>
    <xf numFmtId="49" fontId="1" fillId="0" borderId="0" xfId="0" quotePrefix="1" applyNumberFormat="1" applyFont="1" applyBorder="1" applyAlignment="1" applyProtection="1">
      <alignment vertical="center"/>
    </xf>
    <xf numFmtId="0" fontId="1" fillId="0" borderId="0" xfId="0" applyFont="1" applyFill="1" applyBorder="1" applyAlignment="1" applyProtection="1">
      <alignment horizontal="left" wrapText="1" indent="1"/>
    </xf>
    <xf numFmtId="0" fontId="1" fillId="0" borderId="0" xfId="0" applyFont="1" applyFill="1" applyBorder="1" applyAlignment="1" applyProtection="1">
      <alignment horizontal="left" indent="1"/>
    </xf>
    <xf numFmtId="0" fontId="24" fillId="0" borderId="0" xfId="0" applyFont="1" applyAlignment="1" applyProtection="1">
      <alignment horizontal="left" vertical="top"/>
    </xf>
    <xf numFmtId="0" fontId="25" fillId="0" borderId="0" xfId="0" applyFont="1" applyFill="1" applyBorder="1" applyProtection="1"/>
    <xf numFmtId="49" fontId="25" fillId="0" borderId="0" xfId="0" applyNumberFormat="1" applyFont="1" applyBorder="1" applyAlignment="1" applyProtection="1">
      <alignment horizontal="center" vertical="center"/>
    </xf>
    <xf numFmtId="0" fontId="25" fillId="0" borderId="0" xfId="0" applyFont="1" applyAlignment="1" applyProtection="1">
      <alignment horizontal="left" vertical="top"/>
    </xf>
    <xf numFmtId="0" fontId="25" fillId="0" borderId="0" xfId="0" applyFont="1" applyProtection="1"/>
    <xf numFmtId="0" fontId="1" fillId="0" borderId="3"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xf>
    <xf numFmtId="0" fontId="11" fillId="0" borderId="1" xfId="0" applyFont="1" applyBorder="1" applyAlignment="1" applyProtection="1">
      <alignment horizontal="left" vertical="top" wrapText="1"/>
    </xf>
    <xf numFmtId="0" fontId="0" fillId="0" borderId="0" xfId="0" applyProtection="1"/>
    <xf numFmtId="0" fontId="0" fillId="0" borderId="0" xfId="0" applyAlignment="1" applyProtection="1">
      <alignment horizontal="left" vertical="top"/>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5" borderId="6" xfId="0" applyFont="1" applyFill="1" applyBorder="1" applyAlignment="1" applyProtection="1">
      <alignment vertical="center"/>
    </xf>
    <xf numFmtId="0" fontId="3" fillId="5" borderId="9" xfId="0" applyFont="1" applyFill="1" applyBorder="1" applyAlignment="1" applyProtection="1">
      <alignment horizontal="center" vertical="center"/>
    </xf>
    <xf numFmtId="0" fontId="3" fillId="5" borderId="5" xfId="0" applyFont="1" applyFill="1" applyBorder="1" applyAlignment="1" applyProtection="1">
      <alignment horizontal="center" vertical="center"/>
    </xf>
    <xf numFmtId="0" fontId="0" fillId="0" borderId="1" xfId="0" applyBorder="1" applyAlignment="1" applyProtection="1">
      <alignment horizontal="left" vertical="center" wrapText="1" indent="1"/>
    </xf>
    <xf numFmtId="0" fontId="0" fillId="0" borderId="6" xfId="0" applyBorder="1" applyAlignment="1" applyProtection="1">
      <alignment horizontal="right"/>
    </xf>
    <xf numFmtId="37" fontId="1" fillId="0" borderId="1" xfId="1" applyNumberFormat="1" applyBorder="1" applyAlignment="1" applyProtection="1">
      <alignment horizontal="right"/>
    </xf>
    <xf numFmtId="0" fontId="0" fillId="0" borderId="1" xfId="0" applyBorder="1" applyAlignment="1" applyProtection="1">
      <alignment horizontal="left" vertical="center" indent="1"/>
    </xf>
    <xf numFmtId="0" fontId="17" fillId="0" borderId="1" xfId="0" applyFont="1" applyBorder="1" applyAlignment="1" applyProtection="1">
      <alignment vertical="center"/>
    </xf>
    <xf numFmtId="37" fontId="3" fillId="0" borderId="1" xfId="1" applyNumberFormat="1" applyFont="1" applyBorder="1" applyAlignment="1" applyProtection="1">
      <alignment horizontal="right"/>
    </xf>
    <xf numFmtId="0" fontId="5" fillId="5" borderId="9" xfId="0" applyFont="1" applyFill="1" applyBorder="1" applyAlignment="1" applyProtection="1">
      <alignment horizontal="right"/>
    </xf>
    <xf numFmtId="0" fontId="5" fillId="5" borderId="5" xfId="0" applyFont="1" applyFill="1" applyBorder="1" applyAlignment="1" applyProtection="1">
      <alignment horizontal="right"/>
    </xf>
    <xf numFmtId="0" fontId="4" fillId="0" borderId="1" xfId="0" applyFont="1" applyBorder="1" applyAlignment="1" applyProtection="1">
      <alignment horizontal="left" vertical="center" indent="1"/>
    </xf>
    <xf numFmtId="0" fontId="4" fillId="0" borderId="1" xfId="0" applyFont="1" applyFill="1" applyBorder="1" applyAlignment="1" applyProtection="1">
      <alignment horizontal="right"/>
    </xf>
    <xf numFmtId="0" fontId="4" fillId="0" borderId="1" xfId="0" applyFont="1" applyBorder="1" applyAlignment="1" applyProtection="1">
      <alignment horizontal="left" vertical="center" wrapText="1" indent="1"/>
    </xf>
    <xf numFmtId="0" fontId="3" fillId="0" borderId="1" xfId="0" applyFont="1" applyFill="1" applyBorder="1" applyAlignment="1" applyProtection="1">
      <alignment horizontal="right"/>
    </xf>
    <xf numFmtId="37" fontId="3" fillId="0" borderId="1" xfId="0" applyNumberFormat="1" applyFont="1" applyFill="1" applyBorder="1" applyAlignment="1" applyProtection="1">
      <alignment horizontal="right"/>
    </xf>
    <xf numFmtId="0" fontId="5" fillId="0" borderId="0" xfId="0" applyFont="1" applyBorder="1" applyAlignment="1" applyProtection="1">
      <alignment vertical="center"/>
    </xf>
    <xf numFmtId="0" fontId="3" fillId="0" borderId="15" xfId="0" applyFont="1" applyFill="1" applyBorder="1" applyAlignment="1" applyProtection="1">
      <alignment horizontal="right"/>
    </xf>
    <xf numFmtId="0" fontId="3" fillId="0" borderId="0" xfId="0" applyFont="1" applyFill="1" applyBorder="1" applyAlignment="1" applyProtection="1">
      <alignment horizontal="right"/>
    </xf>
    <xf numFmtId="0" fontId="0" fillId="0" borderId="0" xfId="0" applyAlignment="1" applyProtection="1"/>
    <xf numFmtId="37" fontId="0" fillId="0" borderId="2" xfId="0" applyNumberFormat="1" applyBorder="1" applyAlignment="1" applyProtection="1"/>
    <xf numFmtId="37" fontId="1" fillId="0" borderId="0" xfId="1" applyNumberFormat="1" applyBorder="1" applyAlignment="1" applyProtection="1">
      <alignment horizontal="right"/>
    </xf>
    <xf numFmtId="0" fontId="0" fillId="0" borderId="0" xfId="0" applyFill="1" applyAlignment="1" applyProtection="1"/>
    <xf numFmtId="0" fontId="0" fillId="0" borderId="9" xfId="0" applyFill="1" applyBorder="1" applyAlignment="1" applyProtection="1"/>
    <xf numFmtId="37" fontId="0" fillId="0" borderId="0" xfId="0" applyNumberFormat="1" applyBorder="1" applyAlignment="1" applyProtection="1">
      <alignment horizontal="right"/>
    </xf>
    <xf numFmtId="0" fontId="3" fillId="0" borderId="0" xfId="0" applyFont="1" applyAlignment="1" applyProtection="1"/>
    <xf numFmtId="37" fontId="3" fillId="0" borderId="9" xfId="0" applyNumberFormat="1" applyFont="1" applyBorder="1" applyAlignment="1" applyProtection="1"/>
    <xf numFmtId="37" fontId="3" fillId="0" borderId="0" xfId="1" applyNumberFormat="1" applyFont="1" applyBorder="1" applyAlignment="1" applyProtection="1">
      <alignment horizontal="right"/>
    </xf>
    <xf numFmtId="0" fontId="3" fillId="0" borderId="0" xfId="0" applyFont="1" applyAlignment="1" applyProtection="1">
      <alignment horizontal="left"/>
    </xf>
    <xf numFmtId="0" fontId="6" fillId="5" borderId="1" xfId="0" applyFont="1" applyFill="1" applyBorder="1" applyAlignment="1" applyProtection="1">
      <alignment horizontal="center" vertical="center" wrapText="1"/>
    </xf>
    <xf numFmtId="0" fontId="16" fillId="5" borderId="1" xfId="0" applyFont="1" applyFill="1" applyBorder="1" applyAlignment="1" applyProtection="1">
      <alignment horizontal="center" vertical="center" wrapText="1"/>
    </xf>
    <xf numFmtId="37" fontId="0" fillId="0" borderId="1" xfId="0" applyNumberFormat="1" applyBorder="1" applyAlignment="1" applyProtection="1">
      <alignment horizontal="right"/>
    </xf>
    <xf numFmtId="37" fontId="3" fillId="0" borderId="1" xfId="0" applyNumberFormat="1" applyFont="1" applyBorder="1" applyAlignment="1" applyProtection="1">
      <alignment horizontal="right"/>
    </xf>
    <xf numFmtId="0" fontId="7" fillId="0" borderId="0" xfId="0" applyFont="1" applyProtection="1"/>
    <xf numFmtId="37" fontId="0" fillId="0" borderId="0" xfId="0" applyNumberFormat="1" applyBorder="1" applyProtection="1"/>
    <xf numFmtId="0" fontId="4" fillId="0" borderId="0" xfId="0" applyFont="1" applyBorder="1" applyProtection="1"/>
    <xf numFmtId="0" fontId="0" fillId="0" borderId="2" xfId="0" applyBorder="1" applyAlignment="1" applyProtection="1">
      <alignment horizontal="center"/>
    </xf>
    <xf numFmtId="0" fontId="1" fillId="0" borderId="0" xfId="0" applyFont="1" applyFill="1" applyBorder="1" applyAlignment="1" applyProtection="1">
      <alignment wrapText="1"/>
    </xf>
    <xf numFmtId="0" fontId="4" fillId="0" borderId="0" xfId="0" applyFont="1" applyFill="1" applyBorder="1" applyAlignment="1" applyProtection="1">
      <alignment wrapText="1"/>
    </xf>
    <xf numFmtId="0" fontId="4" fillId="0" borderId="0" xfId="0" applyFont="1" applyFill="1" applyBorder="1" applyProtection="1"/>
    <xf numFmtId="0" fontId="10"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4" fillId="0" borderId="0" xfId="0" applyFont="1" applyAlignment="1" applyProtection="1">
      <alignment horizontal="left" vertical="center" wrapText="1"/>
    </xf>
    <xf numFmtId="0" fontId="6" fillId="0" borderId="0" xfId="0" applyFont="1" applyAlignment="1" applyProtection="1">
      <alignment horizontal="left" vertical="top" wrapText="1"/>
    </xf>
    <xf numFmtId="0" fontId="16" fillId="0" borderId="1" xfId="0" applyFont="1" applyBorder="1" applyAlignment="1" applyProtection="1">
      <alignment horizontal="left" vertical="center" wrapText="1"/>
    </xf>
    <xf numFmtId="0" fontId="1" fillId="0" borderId="1" xfId="0" applyFont="1" applyBorder="1" applyAlignment="1" applyProtection="1">
      <alignment horizontal="left" vertical="center" wrapText="1"/>
    </xf>
    <xf numFmtId="0" fontId="8" fillId="0" borderId="1" xfId="0" applyFont="1" applyBorder="1" applyAlignment="1" applyProtection="1">
      <alignment horizontal="left" vertical="center" wrapText="1"/>
    </xf>
    <xf numFmtId="0" fontId="35" fillId="0" borderId="1" xfId="0" applyFont="1" applyBorder="1" applyAlignment="1" applyProtection="1">
      <alignment vertical="center" wrapText="1"/>
    </xf>
    <xf numFmtId="0" fontId="35" fillId="0" borderId="0" xfId="0" applyFont="1" applyBorder="1" applyAlignment="1" applyProtection="1">
      <alignment vertical="center" wrapText="1"/>
    </xf>
    <xf numFmtId="0" fontId="1" fillId="0" borderId="0" xfId="0" applyFont="1" applyBorder="1" applyAlignment="1" applyProtection="1">
      <alignment horizontal="left" vertical="center" wrapText="1"/>
    </xf>
    <xf numFmtId="0" fontId="6" fillId="0" borderId="0" xfId="0" applyFont="1" applyAlignment="1" applyProtection="1">
      <alignment horizontal="left" vertical="center" wrapText="1"/>
    </xf>
    <xf numFmtId="0" fontId="35" fillId="0" borderId="1"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0" fontId="27" fillId="0" borderId="1" xfId="0" applyFont="1" applyBorder="1" applyAlignment="1" applyProtection="1">
      <alignment horizontal="left" vertical="center" wrapText="1"/>
    </xf>
    <xf numFmtId="0" fontId="1" fillId="0" borderId="0" xfId="0" applyFont="1" applyAlignment="1" applyProtection="1">
      <alignment horizontal="right"/>
    </xf>
    <xf numFmtId="0" fontId="4" fillId="0" borderId="0" xfId="0" applyFont="1" applyAlignment="1" applyProtection="1">
      <alignment horizontal="left" vertical="top"/>
    </xf>
    <xf numFmtId="0" fontId="3" fillId="5" borderId="1" xfId="0" applyFont="1" applyFill="1" applyBorder="1" applyAlignment="1" applyProtection="1">
      <alignment horizontal="center"/>
    </xf>
    <xf numFmtId="0" fontId="4" fillId="0" borderId="1" xfId="0" applyFont="1" applyBorder="1" applyAlignment="1" applyProtection="1">
      <alignment horizontal="right" wrapText="1"/>
    </xf>
    <xf numFmtId="0" fontId="0" fillId="0" borderId="1" xfId="0" applyBorder="1" applyAlignment="1" applyProtection="1">
      <alignment horizontal="right"/>
    </xf>
    <xf numFmtId="0" fontId="4" fillId="0" borderId="0" xfId="0" applyFont="1" applyProtection="1"/>
    <xf numFmtId="0" fontId="3" fillId="0" borderId="0" xfId="0" applyFont="1" applyFill="1" applyBorder="1" applyAlignment="1" applyProtection="1">
      <alignment horizontal="left" vertical="top"/>
    </xf>
    <xf numFmtId="0" fontId="0" fillId="0" borderId="1" xfId="0" applyBorder="1" applyAlignment="1" applyProtection="1">
      <alignment horizontal="right" wrapText="1"/>
    </xf>
    <xf numFmtId="10" fontId="0" fillId="0" borderId="1" xfId="0" applyNumberFormat="1" applyBorder="1" applyAlignment="1" applyProtection="1">
      <alignment horizontal="center" vertical="center"/>
    </xf>
    <xf numFmtId="0" fontId="36" fillId="0" borderId="0" xfId="0" applyFont="1" applyAlignment="1" applyProtection="1">
      <alignment horizontal="right" vertical="top"/>
    </xf>
    <xf numFmtId="0" fontId="1" fillId="0" borderId="0" xfId="0" applyFont="1" applyAlignment="1" applyProtection="1">
      <alignment horizontal="right" vertical="top"/>
    </xf>
    <xf numFmtId="0" fontId="8" fillId="0" borderId="0" xfId="0" applyFont="1" applyBorder="1" applyAlignment="1" applyProtection="1">
      <alignment horizontal="center" wrapText="1"/>
    </xf>
    <xf numFmtId="0" fontId="12" fillId="0" borderId="0" xfId="0" applyFont="1" applyFill="1" applyBorder="1" applyAlignment="1" applyProtection="1"/>
    <xf numFmtId="0" fontId="1" fillId="0" borderId="0" xfId="0" applyFont="1" applyFill="1" applyBorder="1" applyAlignment="1" applyProtection="1"/>
    <xf numFmtId="0" fontId="1" fillId="0" borderId="2" xfId="0" applyFont="1" applyBorder="1" applyAlignment="1" applyProtection="1">
      <alignment horizontal="center" vertical="center"/>
    </xf>
    <xf numFmtId="0" fontId="16" fillId="0" borderId="0" xfId="0" applyFont="1" applyBorder="1" applyAlignment="1" applyProtection="1">
      <alignment horizontal="left"/>
    </xf>
    <xf numFmtId="0" fontId="1" fillId="0" borderId="0" xfId="0" applyFont="1" applyBorder="1" applyAlignment="1" applyProtection="1">
      <alignment horizontal="center" vertical="center"/>
    </xf>
    <xf numFmtId="0" fontId="1" fillId="0" borderId="2" xfId="0" applyFont="1" applyBorder="1" applyAlignment="1" applyProtection="1">
      <alignment horizontal="left" indent="2"/>
    </xf>
    <xf numFmtId="0" fontId="1" fillId="0" borderId="2" xfId="0" applyFont="1" applyBorder="1" applyProtection="1"/>
    <xf numFmtId="0" fontId="1" fillId="0" borderId="15" xfId="0" applyFont="1" applyBorder="1" applyAlignment="1" applyProtection="1">
      <alignment horizontal="center" vertical="center"/>
    </xf>
    <xf numFmtId="0" fontId="11" fillId="0" borderId="0" xfId="0" applyFont="1" applyFill="1" applyBorder="1" applyAlignment="1" applyProtection="1"/>
    <xf numFmtId="0" fontId="7" fillId="0" borderId="0" xfId="0" applyFont="1" applyAlignment="1" applyProtection="1">
      <alignment horizontal="left" vertical="top"/>
    </xf>
    <xf numFmtId="0" fontId="1" fillId="5" borderId="6" xfId="0" applyFont="1" applyFill="1" applyBorder="1" applyProtection="1"/>
    <xf numFmtId="0" fontId="6" fillId="5" borderId="1" xfId="0" applyFont="1" applyFill="1" applyBorder="1" applyAlignment="1" applyProtection="1">
      <alignment horizontal="center" wrapText="1"/>
    </xf>
    <xf numFmtId="0" fontId="6" fillId="5" borderId="5" xfId="0" applyFont="1" applyFill="1" applyBorder="1" applyAlignment="1" applyProtection="1">
      <alignment horizontal="center" wrapText="1"/>
    </xf>
    <xf numFmtId="0" fontId="1" fillId="0" borderId="7" xfId="0" applyFont="1" applyBorder="1" applyProtection="1"/>
    <xf numFmtId="0" fontId="1" fillId="0" borderId="6" xfId="0" applyFont="1" applyBorder="1" applyAlignment="1" applyProtection="1">
      <alignment vertical="center"/>
    </xf>
    <xf numFmtId="0" fontId="1" fillId="0" borderId="6" xfId="0" applyFont="1" applyBorder="1" applyAlignment="1" applyProtection="1">
      <alignment vertical="center" wrapText="1"/>
    </xf>
    <xf numFmtId="0" fontId="1" fillId="0" borderId="10" xfId="0" applyFont="1" applyBorder="1" applyAlignment="1" applyProtection="1">
      <alignment vertical="center"/>
    </xf>
    <xf numFmtId="0" fontId="11" fillId="0" borderId="1" xfId="0" applyFont="1" applyFill="1" applyBorder="1" applyProtection="1"/>
    <xf numFmtId="0" fontId="1" fillId="0" borderId="4" xfId="0" applyFont="1" applyBorder="1" applyAlignment="1" applyProtection="1">
      <alignment vertical="center"/>
    </xf>
    <xf numFmtId="0" fontId="7" fillId="0" borderId="0" xfId="0" applyFont="1" applyAlignment="1" applyProtection="1">
      <alignment vertical="top"/>
    </xf>
    <xf numFmtId="0" fontId="3"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left" vertical="top" wrapText="1" indent="2"/>
    </xf>
    <xf numFmtId="0" fontId="1" fillId="0" borderId="0" xfId="0" applyFont="1" applyFill="1" applyBorder="1" applyAlignment="1" applyProtection="1">
      <alignment horizontal="left" vertical="top" wrapText="1" indent="1"/>
    </xf>
    <xf numFmtId="0" fontId="1" fillId="0" borderId="0" xfId="0" applyFont="1" applyFill="1" applyBorder="1" applyAlignment="1" applyProtection="1">
      <alignment horizontal="center" vertical="center"/>
    </xf>
    <xf numFmtId="0" fontId="1" fillId="2" borderId="1" xfId="0" applyFont="1" applyFill="1" applyBorder="1" applyAlignment="1" applyProtection="1">
      <alignment vertical="center"/>
    </xf>
    <xf numFmtId="0" fontId="9" fillId="3" borderId="6" xfId="0" applyFont="1" applyFill="1" applyBorder="1" applyAlignment="1" applyProtection="1">
      <alignment vertical="center"/>
    </xf>
    <xf numFmtId="0" fontId="9" fillId="3" borderId="9" xfId="0" applyFont="1" applyFill="1" applyBorder="1" applyAlignment="1" applyProtection="1">
      <alignment vertical="center"/>
    </xf>
    <xf numFmtId="0" fontId="9" fillId="3" borderId="5" xfId="0" applyFont="1" applyFill="1" applyBorder="1" applyAlignment="1" applyProtection="1">
      <alignment vertical="center"/>
    </xf>
    <xf numFmtId="0" fontId="11" fillId="0" borderId="1" xfId="0" applyFont="1" applyFill="1" applyBorder="1" applyAlignment="1" applyProtection="1">
      <alignment horizontal="left" wrapText="1" indent="1"/>
    </xf>
    <xf numFmtId="0" fontId="1" fillId="0" borderId="1" xfId="0" applyFont="1" applyBorder="1" applyAlignment="1" applyProtection="1">
      <alignment horizontal="left" vertical="center" indent="1"/>
    </xf>
    <xf numFmtId="0" fontId="1" fillId="0" borderId="1" xfId="0" applyFont="1" applyFill="1" applyBorder="1" applyAlignment="1" applyProtection="1">
      <alignment horizontal="left" vertical="center" indent="1"/>
    </xf>
    <xf numFmtId="0" fontId="1" fillId="0" borderId="1" xfId="0" applyFont="1" applyBorder="1" applyAlignment="1" applyProtection="1">
      <alignment horizontal="left" vertical="center" wrapText="1" indent="1"/>
    </xf>
    <xf numFmtId="0" fontId="12" fillId="0" borderId="0" xfId="0" applyFont="1" applyProtection="1"/>
    <xf numFmtId="0" fontId="14" fillId="0" borderId="0" xfId="0" applyFont="1" applyAlignment="1" applyProtection="1">
      <alignment horizontal="center" vertical="top" wrapText="1"/>
    </xf>
    <xf numFmtId="0" fontId="1" fillId="0" borderId="0" xfId="0" applyFont="1" applyAlignment="1" applyProtection="1">
      <alignment wrapText="1"/>
    </xf>
    <xf numFmtId="0" fontId="14" fillId="0" borderId="1" xfId="0" applyFont="1" applyBorder="1" applyAlignment="1" applyProtection="1">
      <alignment horizontal="center" vertical="center" wrapText="1"/>
    </xf>
    <xf numFmtId="0" fontId="11" fillId="0" borderId="0" xfId="0" applyFont="1" applyFill="1" applyBorder="1" applyAlignment="1" applyProtection="1">
      <alignment horizontal="left" vertical="top" wrapText="1"/>
    </xf>
    <xf numFmtId="0" fontId="1" fillId="0" borderId="0" xfId="0" applyFont="1" applyBorder="1" applyAlignment="1" applyProtection="1">
      <alignment horizontal="center" vertical="center" wrapText="1"/>
    </xf>
    <xf numFmtId="0" fontId="14" fillId="0" borderId="0" xfId="0" applyFont="1" applyBorder="1" applyAlignment="1" applyProtection="1">
      <alignment horizontal="center" vertical="center" wrapText="1"/>
    </xf>
    <xf numFmtId="0" fontId="13" fillId="0" borderId="0" xfId="0" applyFont="1" applyAlignment="1" applyProtection="1">
      <alignment vertical="top" wrapText="1"/>
    </xf>
    <xf numFmtId="0" fontId="14" fillId="0" borderId="1" xfId="0" applyFont="1" applyBorder="1" applyAlignment="1" applyProtection="1">
      <alignment horizontal="center" vertical="top" wrapText="1"/>
    </xf>
    <xf numFmtId="0" fontId="3" fillId="0" borderId="1" xfId="0" applyFont="1" applyBorder="1" applyAlignment="1" applyProtection="1">
      <alignment horizontal="center" wrapText="1"/>
    </xf>
    <xf numFmtId="0" fontId="12" fillId="0" borderId="1" xfId="0" applyFont="1" applyBorder="1" applyAlignment="1" applyProtection="1">
      <alignment horizontal="center" vertical="top" wrapText="1"/>
    </xf>
    <xf numFmtId="0" fontId="11" fillId="0" borderId="1" xfId="0" applyFont="1" applyFill="1" applyBorder="1" applyAlignment="1" applyProtection="1">
      <alignment wrapText="1"/>
    </xf>
    <xf numFmtId="0" fontId="13" fillId="0" borderId="1" xfId="0" applyFont="1" applyBorder="1" applyAlignment="1" applyProtection="1">
      <alignment horizontal="center" vertical="center" wrapText="1"/>
    </xf>
    <xf numFmtId="0" fontId="11" fillId="0" borderId="1" xfId="0" applyFont="1" applyBorder="1" applyAlignment="1" applyProtection="1">
      <alignment vertical="top" wrapText="1"/>
    </xf>
    <xf numFmtId="0" fontId="11" fillId="0" borderId="1" xfId="0" applyFont="1" applyBorder="1" applyAlignment="1" applyProtection="1">
      <alignment wrapText="1"/>
    </xf>
    <xf numFmtId="0" fontId="11" fillId="0" borderId="0" xfId="0" applyFont="1" applyBorder="1" applyAlignment="1" applyProtection="1">
      <alignment wrapText="1"/>
    </xf>
    <xf numFmtId="0" fontId="13" fillId="0" borderId="0" xfId="0" applyFont="1" applyBorder="1" applyAlignment="1" applyProtection="1">
      <alignment vertical="top" wrapText="1"/>
    </xf>
    <xf numFmtId="0" fontId="3" fillId="0" borderId="0" xfId="0" applyFont="1" applyFill="1" applyAlignment="1" applyProtection="1">
      <alignment vertical="top" wrapText="1"/>
    </xf>
    <xf numFmtId="0" fontId="1" fillId="0" borderId="0" xfId="0" applyFont="1" applyFill="1" applyBorder="1" applyAlignment="1" applyProtection="1">
      <alignment vertical="top" wrapText="1"/>
    </xf>
    <xf numFmtId="0" fontId="1" fillId="0" borderId="1" xfId="0" applyFont="1" applyFill="1" applyBorder="1" applyAlignment="1" applyProtection="1">
      <alignment horizontal="center" vertical="center" wrapText="1"/>
    </xf>
    <xf numFmtId="0" fontId="1" fillId="0" borderId="0" xfId="0" applyFont="1" applyFill="1" applyBorder="1" applyAlignment="1" applyProtection="1">
      <alignment horizontal="center" vertical="top" wrapText="1"/>
    </xf>
    <xf numFmtId="0" fontId="16" fillId="0" borderId="0" xfId="0" applyFont="1" applyFill="1" applyBorder="1" applyAlignment="1" applyProtection="1">
      <alignment vertical="top" wrapText="1"/>
    </xf>
    <xf numFmtId="0" fontId="1" fillId="0" borderId="0" xfId="0" applyFont="1" applyAlignment="1" applyProtection="1">
      <alignment vertical="top" wrapText="1"/>
    </xf>
    <xf numFmtId="0" fontId="13" fillId="0" borderId="0" xfId="0" applyFont="1" applyFill="1" applyBorder="1" applyAlignment="1" applyProtection="1">
      <alignment vertical="top" wrapText="1"/>
    </xf>
    <xf numFmtId="0" fontId="1" fillId="0" borderId="0" xfId="0" applyFont="1" applyFill="1" applyAlignment="1" applyProtection="1">
      <alignment horizontal="left" vertical="top"/>
    </xf>
    <xf numFmtId="0" fontId="3" fillId="0" borderId="2" xfId="0" applyFont="1" applyFill="1" applyBorder="1" applyAlignment="1" applyProtection="1">
      <alignment horizontal="center"/>
    </xf>
    <xf numFmtId="0" fontId="3" fillId="0" borderId="0" xfId="0" applyFont="1" applyFill="1" applyBorder="1" applyAlignment="1" applyProtection="1">
      <alignment horizontal="center"/>
    </xf>
    <xf numFmtId="0" fontId="11" fillId="0" borderId="0" xfId="0" applyFont="1" applyFill="1" applyBorder="1" applyAlignment="1" applyProtection="1">
      <alignment vertical="top" wrapText="1"/>
    </xf>
    <xf numFmtId="0" fontId="1" fillId="0" borderId="0"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1" fillId="0" borderId="0" xfId="0" applyFont="1" applyFill="1" applyBorder="1" applyAlignment="1" applyProtection="1">
      <alignment horizontal="left" indent="1"/>
    </xf>
    <xf numFmtId="0" fontId="13" fillId="0" borderId="0" xfId="0" applyFont="1" applyBorder="1" applyAlignment="1" applyProtection="1">
      <alignment horizontal="left" vertical="top" wrapText="1" indent="1"/>
    </xf>
    <xf numFmtId="0" fontId="13" fillId="0" borderId="0" xfId="0" applyFont="1" applyBorder="1" applyAlignment="1" applyProtection="1">
      <alignment horizontal="center" vertical="top" wrapText="1"/>
    </xf>
    <xf numFmtId="9" fontId="1" fillId="0" borderId="0" xfId="4" applyFont="1" applyBorder="1" applyAlignment="1" applyProtection="1">
      <alignment horizontal="center"/>
    </xf>
    <xf numFmtId="0" fontId="1" fillId="0" borderId="2" xfId="0" applyFont="1" applyBorder="1" applyAlignment="1" applyProtection="1">
      <alignment horizontal="center"/>
    </xf>
    <xf numFmtId="165" fontId="1" fillId="0" borderId="0" xfId="0" applyNumberFormat="1" applyFont="1" applyBorder="1" applyAlignment="1" applyProtection="1">
      <alignment horizontal="center" vertical="center"/>
    </xf>
    <xf numFmtId="0" fontId="1" fillId="0" borderId="0" xfId="0" applyFont="1" applyBorder="1" applyAlignment="1" applyProtection="1">
      <alignment horizontal="left" vertical="top"/>
    </xf>
    <xf numFmtId="0" fontId="3" fillId="0" borderId="1" xfId="0" applyFont="1" applyFill="1" applyBorder="1" applyAlignment="1" applyProtection="1">
      <alignment horizontal="left" vertical="top"/>
    </xf>
    <xf numFmtId="0" fontId="11" fillId="0" borderId="0" xfId="0" applyFont="1" applyFill="1" applyBorder="1" applyAlignment="1" applyProtection="1">
      <alignment horizontal="left" vertical="top" wrapText="1" indent="1"/>
    </xf>
    <xf numFmtId="0" fontId="1" fillId="0" borderId="0" xfId="0" applyFont="1" applyBorder="1" applyAlignment="1" applyProtection="1">
      <alignment horizontal="left" wrapText="1" indent="1"/>
    </xf>
    <xf numFmtId="0" fontId="13" fillId="0" borderId="0" xfId="0" applyFont="1" applyBorder="1" applyAlignment="1" applyProtection="1">
      <alignment horizontal="center" vertical="center" wrapText="1"/>
    </xf>
    <xf numFmtId="0" fontId="1" fillId="0" borderId="0" xfId="0" applyFont="1" applyAlignment="1" applyProtection="1">
      <alignment horizontal="left" indent="1"/>
    </xf>
    <xf numFmtId="0" fontId="12" fillId="0" borderId="0" xfId="0" applyFont="1" applyAlignment="1" applyProtection="1">
      <alignment wrapText="1"/>
    </xf>
    <xf numFmtId="0" fontId="11" fillId="0" borderId="0" xfId="0" applyFont="1" applyAlignment="1" applyProtection="1">
      <alignment horizontal="left" wrapText="1"/>
    </xf>
    <xf numFmtId="0" fontId="12" fillId="0" borderId="0" xfId="0" applyFont="1" applyAlignment="1" applyProtection="1">
      <alignment horizontal="left" vertical="top" wrapText="1"/>
    </xf>
    <xf numFmtId="0" fontId="11" fillId="0" borderId="0" xfId="0" applyFont="1" applyBorder="1" applyAlignment="1" applyProtection="1">
      <alignment horizontal="left" vertical="top"/>
    </xf>
    <xf numFmtId="9" fontId="1" fillId="0" borderId="2" xfId="0" applyNumberFormat="1" applyFont="1" applyBorder="1" applyAlignment="1" applyProtection="1">
      <alignment horizontal="center" vertical="center" wrapText="1"/>
    </xf>
    <xf numFmtId="0" fontId="11" fillId="0" borderId="2" xfId="0" applyFont="1" applyBorder="1" applyAlignment="1" applyProtection="1">
      <alignment horizontal="center" vertical="top" wrapText="1"/>
    </xf>
    <xf numFmtId="1" fontId="1" fillId="0" borderId="0" xfId="0" applyNumberFormat="1" applyFont="1" applyBorder="1" applyAlignment="1" applyProtection="1">
      <alignment horizontal="right" vertical="center" wrapText="1"/>
    </xf>
    <xf numFmtId="0" fontId="11" fillId="0" borderId="14" xfId="0" applyFont="1" applyBorder="1" applyAlignment="1" applyProtection="1">
      <alignment horizontal="left" vertical="top" indent="4"/>
    </xf>
    <xf numFmtId="9"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1" fillId="0" borderId="1" xfId="0" applyFont="1" applyFill="1" applyBorder="1" applyProtection="1"/>
    <xf numFmtId="0" fontId="1" fillId="0" borderId="1" xfId="0" applyFont="1" applyFill="1" applyBorder="1" applyAlignment="1" applyProtection="1">
      <alignment wrapText="1"/>
    </xf>
    <xf numFmtId="0" fontId="1" fillId="0" borderId="1" xfId="0" applyFont="1" applyBorder="1" applyProtection="1"/>
    <xf numFmtId="9" fontId="1" fillId="0" borderId="0" xfId="0" applyNumberFormat="1" applyFont="1" applyProtection="1"/>
    <xf numFmtId="0" fontId="3"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1" fillId="0" borderId="1" xfId="0" applyFont="1" applyBorder="1" applyAlignment="1" applyProtection="1">
      <alignment horizontal="center"/>
    </xf>
    <xf numFmtId="10" fontId="1" fillId="0" borderId="1" xfId="0" applyNumberFormat="1" applyFont="1" applyBorder="1" applyAlignment="1" applyProtection="1">
      <alignment horizontal="right"/>
    </xf>
    <xf numFmtId="0" fontId="12" fillId="5" borderId="1" xfId="0" applyFont="1" applyFill="1" applyBorder="1" applyAlignment="1" applyProtection="1">
      <alignment horizontal="center" vertical="top"/>
    </xf>
    <xf numFmtId="0" fontId="11" fillId="0" borderId="0" xfId="0" applyFont="1" applyAlignment="1" applyProtection="1">
      <alignment horizontal="left" vertical="top"/>
    </xf>
    <xf numFmtId="0" fontId="30" fillId="0" borderId="1" xfId="0" applyFont="1" applyBorder="1" applyAlignment="1" applyProtection="1">
      <alignment horizontal="center"/>
    </xf>
    <xf numFmtId="10" fontId="11" fillId="0" borderId="1" xfId="0" applyNumberFormat="1" applyFont="1" applyBorder="1" applyAlignment="1" applyProtection="1">
      <alignment horizontal="left" vertical="top"/>
    </xf>
    <xf numFmtId="0" fontId="3" fillId="0" borderId="0" xfId="0" applyFont="1" applyBorder="1" applyAlignment="1" applyProtection="1">
      <alignment horizontal="left" vertical="top"/>
    </xf>
    <xf numFmtId="10" fontId="11" fillId="0" borderId="0" xfId="0" applyNumberFormat="1" applyFont="1" applyBorder="1" applyAlignment="1" applyProtection="1">
      <alignment horizontal="left" vertical="top"/>
    </xf>
    <xf numFmtId="10" fontId="1" fillId="0" borderId="1" xfId="4" applyNumberFormat="1" applyFont="1" applyBorder="1" applyAlignment="1" applyProtection="1">
      <alignment horizontal="right"/>
    </xf>
    <xf numFmtId="0" fontId="1" fillId="0" borderId="1" xfId="0" quotePrefix="1" applyFont="1" applyBorder="1" applyAlignment="1" applyProtection="1">
      <alignment horizontal="center"/>
    </xf>
    <xf numFmtId="0" fontId="3" fillId="5" borderId="1" xfId="0" applyFont="1" applyFill="1" applyBorder="1" applyAlignment="1" applyProtection="1">
      <alignment horizontal="center" vertical="top" wrapText="1"/>
    </xf>
    <xf numFmtId="9" fontId="1" fillId="0" borderId="1" xfId="0" applyNumberFormat="1" applyFont="1" applyBorder="1" applyAlignment="1" applyProtection="1">
      <alignment horizontal="right"/>
    </xf>
    <xf numFmtId="9" fontId="1" fillId="0" borderId="0" xfId="4" applyFont="1" applyBorder="1" applyAlignment="1" applyProtection="1">
      <alignment horizontal="left"/>
    </xf>
    <xf numFmtId="0" fontId="1" fillId="0" borderId="1" xfId="0" applyFont="1" applyBorder="1" applyAlignment="1" applyProtection="1">
      <alignment horizontal="right" wrapText="1"/>
    </xf>
    <xf numFmtId="9" fontId="1" fillId="0" borderId="7" xfId="4" applyFont="1" applyBorder="1" applyAlignment="1" applyProtection="1">
      <alignment horizontal="right"/>
    </xf>
    <xf numFmtId="0" fontId="11" fillId="0" borderId="0" xfId="0" applyFont="1" applyAlignment="1" applyProtection="1">
      <alignment horizontal="left" vertical="top" wrapText="1"/>
    </xf>
    <xf numFmtId="0" fontId="12" fillId="5" borderId="1" xfId="0" applyFont="1" applyFill="1" applyBorder="1" applyAlignment="1" applyProtection="1">
      <alignment horizontal="center" vertical="top" wrapText="1"/>
    </xf>
    <xf numFmtId="10" fontId="1" fillId="0" borderId="3" xfId="0" applyNumberFormat="1" applyFont="1" applyBorder="1" applyProtection="1"/>
    <xf numFmtId="0" fontId="1" fillId="0" borderId="15" xfId="0" applyFont="1" applyBorder="1" applyAlignment="1" applyProtection="1">
      <alignment horizontal="left"/>
    </xf>
    <xf numFmtId="10" fontId="1" fillId="0" borderId="15" xfId="0" applyNumberFormat="1" applyFont="1" applyBorder="1" applyProtection="1"/>
    <xf numFmtId="164" fontId="1" fillId="0" borderId="0" xfId="0" applyNumberFormat="1" applyFont="1" applyBorder="1" applyAlignment="1" applyProtection="1">
      <alignment horizontal="center"/>
    </xf>
    <xf numFmtId="10" fontId="1" fillId="0" borderId="1" xfId="0" applyNumberFormat="1" applyFont="1" applyBorder="1" applyAlignment="1" applyProtection="1">
      <alignment horizontal="center" vertical="center"/>
    </xf>
    <xf numFmtId="0" fontId="1" fillId="0" borderId="0" xfId="0" applyFont="1" applyAlignment="1" applyProtection="1">
      <alignment horizontal="center"/>
    </xf>
    <xf numFmtId="0" fontId="11" fillId="0" borderId="1" xfId="0" applyFont="1" applyFill="1" applyBorder="1" applyAlignment="1" applyProtection="1">
      <alignment horizontal="center" vertical="center"/>
    </xf>
    <xf numFmtId="0" fontId="13" fillId="0" borderId="0" xfId="0" applyFont="1" applyFill="1" applyAlignment="1" applyProtection="1">
      <alignment vertical="top" wrapText="1"/>
    </xf>
    <xf numFmtId="0" fontId="1" fillId="0" borderId="0" xfId="0" applyFont="1" applyFill="1" applyProtection="1"/>
    <xf numFmtId="0" fontId="11" fillId="0" borderId="0" xfId="0" applyFont="1" applyFill="1" applyBorder="1" applyAlignment="1" applyProtection="1">
      <alignment horizontal="left"/>
    </xf>
    <xf numFmtId="0" fontId="1" fillId="0" borderId="2" xfId="0" applyFont="1" applyFill="1" applyBorder="1" applyAlignment="1" applyProtection="1">
      <alignment horizontal="center"/>
    </xf>
    <xf numFmtId="0" fontId="1" fillId="0" borderId="0" xfId="0" applyFont="1" applyFill="1" applyBorder="1" applyAlignment="1" applyProtection="1">
      <alignment vertical="center"/>
    </xf>
    <xf numFmtId="0" fontId="3" fillId="0" borderId="0" xfId="0" applyFont="1" applyFill="1" applyBorder="1" applyAlignment="1" applyProtection="1">
      <alignment horizontal="left" vertical="top" wrapText="1"/>
    </xf>
    <xf numFmtId="0" fontId="1" fillId="0" borderId="0" xfId="0" applyFont="1" applyFill="1" applyBorder="1" applyAlignment="1" applyProtection="1">
      <alignment horizontal="center" wrapText="1"/>
    </xf>
    <xf numFmtId="0" fontId="11" fillId="0" borderId="0" xfId="0" applyFont="1" applyBorder="1" applyProtection="1"/>
    <xf numFmtId="167" fontId="1" fillId="0" borderId="0" xfId="0" applyNumberFormat="1" applyFont="1" applyBorder="1" applyAlignment="1" applyProtection="1">
      <alignment horizontal="right" vertical="top"/>
    </xf>
    <xf numFmtId="0" fontId="11" fillId="5" borderId="1" xfId="0" applyFont="1" applyFill="1" applyBorder="1" applyProtection="1"/>
    <xf numFmtId="167" fontId="3" fillId="5" borderId="1" xfId="0" applyNumberFormat="1" applyFont="1" applyFill="1" applyBorder="1" applyAlignment="1" applyProtection="1">
      <alignment horizontal="center" vertical="top"/>
    </xf>
    <xf numFmtId="0" fontId="11" fillId="0" borderId="1" xfId="0" applyFont="1" applyBorder="1" applyProtection="1"/>
    <xf numFmtId="167" fontId="1" fillId="0" borderId="1" xfId="0" applyNumberFormat="1" applyFont="1" applyBorder="1" applyAlignment="1" applyProtection="1">
      <alignment horizontal="center" vertical="center"/>
    </xf>
    <xf numFmtId="0" fontId="11" fillId="0" borderId="0" xfId="0" applyFont="1" applyFill="1" applyProtection="1"/>
    <xf numFmtId="0" fontId="11" fillId="0" borderId="0" xfId="0" applyFont="1" applyBorder="1" applyAlignment="1" applyProtection="1">
      <alignment horizontal="left" indent="1"/>
    </xf>
    <xf numFmtId="16" fontId="1" fillId="0" borderId="9" xfId="0" applyNumberFormat="1" applyFont="1" applyBorder="1" applyAlignment="1" applyProtection="1">
      <alignment horizontal="center"/>
    </xf>
    <xf numFmtId="0" fontId="1" fillId="0" borderId="9" xfId="0" applyFont="1" applyBorder="1" applyAlignment="1" applyProtection="1">
      <alignment horizontal="center"/>
    </xf>
    <xf numFmtId="0" fontId="11" fillId="0" borderId="0" xfId="0" applyFont="1" applyBorder="1" applyAlignment="1" applyProtection="1">
      <alignment horizontal="left" vertical="top" wrapText="1"/>
    </xf>
    <xf numFmtId="4" fontId="1" fillId="0" borderId="0" xfId="0" applyNumberFormat="1" applyFont="1" applyBorder="1" applyAlignment="1" applyProtection="1">
      <alignment horizontal="right" vertical="top"/>
    </xf>
    <xf numFmtId="167" fontId="1" fillId="0" borderId="0" xfId="0" applyNumberFormat="1" applyFont="1" applyBorder="1" applyAlignment="1" applyProtection="1">
      <alignment horizontal="center" vertical="top"/>
    </xf>
    <xf numFmtId="0" fontId="1" fillId="0" borderId="2" xfId="0" applyFont="1" applyFill="1" applyBorder="1" applyAlignment="1" applyProtection="1">
      <alignment horizontal="center" vertical="center"/>
    </xf>
    <xf numFmtId="0" fontId="3" fillId="0" borderId="0" xfId="0" applyFont="1" applyFill="1" applyAlignment="1" applyProtection="1">
      <alignment horizontal="left"/>
    </xf>
    <xf numFmtId="0" fontId="1" fillId="0" borderId="0" xfId="0" applyFont="1" applyFill="1" applyBorder="1" applyAlignment="1" applyProtection="1">
      <alignment horizontal="left"/>
    </xf>
    <xf numFmtId="0" fontId="1" fillId="0" borderId="0" xfId="0" applyFont="1" applyAlignment="1" applyProtection="1">
      <alignment horizontal="left"/>
    </xf>
    <xf numFmtId="0" fontId="1" fillId="0" borderId="0" xfId="0" applyFont="1" applyBorder="1" applyAlignment="1" applyProtection="1">
      <alignment horizontal="left"/>
    </xf>
    <xf numFmtId="167" fontId="1" fillId="0" borderId="2" xfId="0" applyNumberFormat="1" applyFont="1" applyBorder="1" applyAlignment="1" applyProtection="1">
      <alignment horizontal="center"/>
    </xf>
    <xf numFmtId="0" fontId="1" fillId="0" borderId="0" xfId="0" applyFont="1" applyFill="1" applyAlignment="1" applyProtection="1"/>
    <xf numFmtId="0" fontId="3" fillId="5" borderId="1" xfId="0" applyFont="1" applyFill="1" applyBorder="1" applyAlignment="1" applyProtection="1">
      <alignment vertical="center"/>
    </xf>
    <xf numFmtId="0" fontId="3" fillId="0" borderId="0" xfId="0" applyFont="1" applyBorder="1" applyAlignment="1" applyProtection="1">
      <alignment horizontal="center" vertical="center"/>
    </xf>
    <xf numFmtId="0" fontId="1" fillId="0" borderId="1" xfId="0" applyFont="1" applyBorder="1" applyAlignment="1" applyProtection="1">
      <alignment vertical="center"/>
    </xf>
    <xf numFmtId="37" fontId="1" fillId="0" borderId="1" xfId="1" applyNumberFormat="1" applyFont="1" applyBorder="1" applyAlignment="1" applyProtection="1">
      <alignment horizontal="center" vertical="center"/>
    </xf>
    <xf numFmtId="37" fontId="1" fillId="0" borderId="0" xfId="1" applyNumberFormat="1" applyFont="1" applyBorder="1" applyAlignment="1" applyProtection="1">
      <alignment vertical="center"/>
    </xf>
    <xf numFmtId="0" fontId="3" fillId="0" borderId="1" xfId="0" applyFont="1" applyBorder="1" applyAlignment="1" applyProtection="1">
      <alignment vertical="center"/>
    </xf>
    <xf numFmtId="37" fontId="3" fillId="0" borderId="1" xfId="1" applyNumberFormat="1" applyFont="1" applyBorder="1" applyAlignment="1" applyProtection="1">
      <alignment horizontal="center" vertical="center"/>
    </xf>
    <xf numFmtId="0" fontId="1" fillId="0" borderId="0" xfId="0" applyFont="1" applyBorder="1" applyAlignment="1" applyProtection="1">
      <alignment horizontal="left" vertical="center" indent="1"/>
    </xf>
    <xf numFmtId="49" fontId="32" fillId="0" borderId="0" xfId="0" applyNumberFormat="1" applyFont="1" applyBorder="1" applyAlignment="1" applyProtection="1">
      <alignment horizontal="center" vertical="center"/>
    </xf>
    <xf numFmtId="0" fontId="1" fillId="0" borderId="2" xfId="0" applyFont="1" applyBorder="1" applyAlignment="1" applyProtection="1"/>
    <xf numFmtId="0" fontId="3" fillId="5" borderId="1" xfId="0" applyFont="1" applyFill="1" applyBorder="1" applyProtection="1"/>
    <xf numFmtId="0" fontId="22" fillId="5" borderId="1" xfId="0" applyFont="1" applyFill="1" applyBorder="1" applyAlignment="1" applyProtection="1">
      <alignment horizontal="center" vertical="center" wrapText="1"/>
    </xf>
    <xf numFmtId="0" fontId="1" fillId="0" borderId="2" xfId="0" applyFont="1" applyBorder="1" applyAlignment="1" applyProtection="1">
      <alignment horizontal="center" wrapText="1"/>
    </xf>
    <xf numFmtId="0" fontId="1" fillId="5" borderId="1" xfId="0" applyFont="1" applyFill="1" applyBorder="1" applyProtection="1"/>
    <xf numFmtId="49" fontId="1" fillId="0" borderId="1" xfId="0" applyNumberFormat="1" applyFont="1" applyBorder="1" applyAlignment="1" applyProtection="1">
      <alignment horizontal="center" vertical="center"/>
    </xf>
    <xf numFmtId="167" fontId="1" fillId="0" borderId="0" xfId="0" applyNumberFormat="1" applyFont="1" applyBorder="1" applyAlignment="1" applyProtection="1">
      <alignment horizontal="right"/>
    </xf>
    <xf numFmtId="2" fontId="1" fillId="0" borderId="2" xfId="0" applyNumberFormat="1" applyFont="1" applyBorder="1" applyAlignment="1" applyProtection="1">
      <alignment horizontal="center" wrapText="1"/>
    </xf>
    <xf numFmtId="0" fontId="3" fillId="0" borderId="0" xfId="0" applyFont="1" applyAlignment="1" applyProtection="1">
      <alignment vertical="top" wrapText="1"/>
    </xf>
    <xf numFmtId="0" fontId="1" fillId="0" borderId="2" xfId="0" applyFont="1" applyBorder="1" applyAlignment="1" applyProtection="1">
      <alignment horizontal="center" vertical="top" wrapText="1"/>
    </xf>
    <xf numFmtId="0" fontId="1" fillId="0" borderId="2" xfId="0" applyFont="1" applyFill="1" applyBorder="1" applyAlignment="1" applyProtection="1">
      <alignment horizontal="center" vertical="top" wrapText="1"/>
    </xf>
    <xf numFmtId="0" fontId="16" fillId="0" borderId="0" xfId="0" applyFont="1" applyBorder="1" applyAlignment="1" applyProtection="1">
      <alignment wrapText="1"/>
    </xf>
    <xf numFmtId="0" fontId="1" fillId="0" borderId="0" xfId="0" applyFont="1" applyBorder="1" applyAlignment="1" applyProtection="1">
      <alignment vertical="top"/>
    </xf>
    <xf numFmtId="0" fontId="2" fillId="0" borderId="0" xfId="0" applyFont="1" applyFill="1" applyAlignment="1" applyProtection="1">
      <alignment horizontal="center" vertical="center"/>
    </xf>
    <xf numFmtId="49" fontId="1" fillId="0" borderId="0" xfId="0" applyNumberFormat="1" applyFont="1" applyBorder="1" applyAlignment="1" applyProtection="1">
      <alignment horizontal="center"/>
    </xf>
    <xf numFmtId="0" fontId="3" fillId="0" borderId="0" xfId="0" applyFont="1" applyAlignment="1" applyProtection="1">
      <alignment horizontal="left" vertical="top" wrapText="1"/>
    </xf>
    <xf numFmtId="0" fontId="7" fillId="0" borderId="0" xfId="0" applyFont="1" applyFill="1" applyAlignment="1" applyProtection="1">
      <alignment vertical="top" wrapText="1"/>
    </xf>
    <xf numFmtId="9" fontId="3" fillId="5" borderId="1" xfId="0" applyNumberFormat="1" applyFont="1" applyFill="1" applyBorder="1" applyAlignment="1" applyProtection="1">
      <alignment horizontal="center" vertical="center" wrapText="1"/>
    </xf>
    <xf numFmtId="9" fontId="12" fillId="5" borderId="1" xfId="0" applyNumberFormat="1" applyFont="1" applyFill="1" applyBorder="1" applyAlignment="1" applyProtection="1">
      <alignment horizontal="center" vertical="center" wrapText="1"/>
    </xf>
    <xf numFmtId="9" fontId="1" fillId="0" borderId="1" xfId="4" applyNumberFormat="1" applyFont="1" applyBorder="1" applyAlignment="1" applyProtection="1">
      <alignment horizontal="center" vertical="center"/>
    </xf>
    <xf numFmtId="9" fontId="1" fillId="0" borderId="1" xfId="0" applyNumberFormat="1" applyFont="1" applyBorder="1" applyAlignment="1" applyProtection="1">
      <alignment horizontal="center" vertical="center"/>
    </xf>
    <xf numFmtId="1" fontId="1" fillId="0" borderId="1" xfId="0" applyNumberFormat="1" applyFont="1" applyBorder="1" applyAlignment="1" applyProtection="1">
      <alignment horizontal="center" vertical="center"/>
    </xf>
    <xf numFmtId="0" fontId="12" fillId="5" borderId="1"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49" fontId="1" fillId="0" borderId="0" xfId="0" applyNumberFormat="1" applyFont="1" applyBorder="1" applyAlignment="1" applyProtection="1">
      <alignment horizontal="left" vertical="center" indent="1"/>
    </xf>
    <xf numFmtId="0" fontId="1" fillId="0" borderId="0" xfId="0" applyFont="1" applyFill="1" applyAlignment="1" applyProtection="1">
      <alignment horizontal="left" vertical="center"/>
    </xf>
    <xf numFmtId="0" fontId="11" fillId="0" borderId="0" xfId="0" applyFont="1" applyProtection="1"/>
    <xf numFmtId="0" fontId="3" fillId="0" borderId="1" xfId="0" applyFont="1" applyFill="1" applyBorder="1" applyAlignment="1" applyProtection="1">
      <alignment horizontal="center"/>
    </xf>
    <xf numFmtId="0" fontId="1" fillId="5" borderId="1" xfId="0" applyFont="1" applyFill="1" applyBorder="1" applyAlignment="1" applyProtection="1">
      <alignment horizontal="center"/>
    </xf>
    <xf numFmtId="0" fontId="11" fillId="0" borderId="1" xfId="0" applyFont="1" applyBorder="1" applyAlignment="1" applyProtection="1">
      <alignment horizontal="left" vertical="top" wrapText="1" indent="1"/>
    </xf>
    <xf numFmtId="168" fontId="1" fillId="0" borderId="1" xfId="2" applyNumberFormat="1" applyFont="1" applyBorder="1" applyAlignment="1" applyProtection="1">
      <alignment horizontal="center" vertical="center"/>
    </xf>
    <xf numFmtId="0" fontId="12" fillId="5" borderId="1" xfId="0" applyFont="1" applyFill="1" applyBorder="1" applyAlignment="1" applyProtection="1">
      <alignment horizontal="left" vertical="top" wrapText="1"/>
    </xf>
    <xf numFmtId="168" fontId="1" fillId="5" borderId="1" xfId="2" applyNumberFormat="1" applyFont="1" applyFill="1" applyBorder="1" applyAlignment="1" applyProtection="1">
      <alignment horizontal="right"/>
    </xf>
    <xf numFmtId="0" fontId="1" fillId="0" borderId="1" xfId="0" applyFont="1" applyBorder="1" applyAlignment="1" applyProtection="1">
      <alignment horizontal="left" vertical="top" wrapText="1" indent="1"/>
    </xf>
    <xf numFmtId="0" fontId="3" fillId="5" borderId="6" xfId="0" applyFont="1" applyFill="1" applyBorder="1" applyAlignment="1" applyProtection="1">
      <alignment horizontal="left" vertical="top" wrapText="1"/>
    </xf>
    <xf numFmtId="168" fontId="1" fillId="5" borderId="9" xfId="2" applyNumberFormat="1" applyFont="1" applyFill="1" applyBorder="1" applyAlignment="1" applyProtection="1">
      <alignment horizontal="right"/>
    </xf>
    <xf numFmtId="168" fontId="1" fillId="5" borderId="5" xfId="2" applyNumberFormat="1" applyFont="1" applyFill="1" applyBorder="1" applyAlignment="1" applyProtection="1">
      <alignment horizontal="right"/>
    </xf>
    <xf numFmtId="168" fontId="1" fillId="0" borderId="0" xfId="0" applyNumberFormat="1" applyFont="1" applyBorder="1" applyAlignment="1" applyProtection="1">
      <alignment horizontal="right"/>
    </xf>
    <xf numFmtId="0" fontId="1" fillId="0" borderId="0" xfId="0" applyFont="1" applyBorder="1" applyAlignment="1" applyProtection="1">
      <alignment horizontal="left" vertical="top" wrapText="1" indent="3"/>
    </xf>
    <xf numFmtId="49" fontId="1" fillId="0" borderId="5" xfId="0" applyNumberFormat="1" applyFont="1" applyBorder="1" applyAlignment="1" applyProtection="1">
      <alignment horizontal="center" vertical="center"/>
    </xf>
    <xf numFmtId="10" fontId="1" fillId="0" borderId="9" xfId="0" applyNumberFormat="1" applyFont="1" applyBorder="1" applyAlignment="1" applyProtection="1">
      <alignment horizontal="center"/>
    </xf>
    <xf numFmtId="168" fontId="1" fillId="0" borderId="1" xfId="0" applyNumberFormat="1" applyFont="1" applyBorder="1" applyAlignment="1" applyProtection="1">
      <alignment horizontal="center" vertical="center"/>
    </xf>
    <xf numFmtId="168" fontId="1" fillId="2" borderId="1" xfId="0" applyNumberFormat="1" applyFont="1" applyFill="1" applyBorder="1" applyAlignment="1" applyProtection="1">
      <alignment horizontal="right"/>
    </xf>
    <xf numFmtId="166"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left" vertical="top" wrapText="1" indent="2"/>
    </xf>
    <xf numFmtId="0" fontId="11" fillId="0" borderId="0" xfId="0" applyFont="1" applyAlignment="1" applyProtection="1">
      <alignment horizontal="left" vertical="top" wrapText="1" indent="2"/>
    </xf>
    <xf numFmtId="0" fontId="3"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49" fontId="1" fillId="0" borderId="1" xfId="0" applyNumberFormat="1" applyFont="1" applyBorder="1" applyAlignment="1" applyProtection="1">
      <alignment horizontal="center" vertical="center" wrapText="1"/>
    </xf>
    <xf numFmtId="0" fontId="3" fillId="5" borderId="1" xfId="0" applyFont="1" applyFill="1" applyBorder="1" applyAlignment="1" applyProtection="1">
      <alignment horizontal="center" wrapText="1"/>
    </xf>
    <xf numFmtId="0" fontId="3" fillId="0" borderId="6" xfId="0" applyFont="1" applyFill="1" applyBorder="1" applyAlignment="1" applyProtection="1"/>
    <xf numFmtId="0" fontId="3" fillId="0" borderId="9" xfId="0" applyFont="1" applyFill="1" applyBorder="1" applyAlignment="1" applyProtection="1"/>
    <xf numFmtId="0" fontId="3" fillId="5" borderId="1" xfId="0" applyFont="1" applyFill="1" applyBorder="1" applyAlignment="1" applyProtection="1"/>
    <xf numFmtId="0" fontId="3" fillId="5" borderId="5" xfId="0" applyFont="1" applyFill="1" applyBorder="1" applyAlignment="1" applyProtection="1"/>
    <xf numFmtId="5" fontId="1" fillId="0" borderId="1" xfId="0" applyNumberFormat="1" applyFont="1" applyBorder="1" applyAlignment="1" applyProtection="1">
      <alignment horizontal="right"/>
    </xf>
    <xf numFmtId="169" fontId="3" fillId="0" borderId="1" xfId="0" applyNumberFormat="1" applyFont="1" applyBorder="1" applyProtection="1"/>
    <xf numFmtId="169" fontId="1" fillId="0" borderId="1" xfId="0" applyNumberFormat="1" applyFont="1" applyBorder="1" applyAlignment="1" applyProtection="1">
      <alignment horizontal="right"/>
    </xf>
    <xf numFmtId="169" fontId="1" fillId="0" borderId="5" xfId="0" applyNumberFormat="1" applyFont="1" applyBorder="1" applyAlignment="1" applyProtection="1">
      <alignment horizontal="right"/>
    </xf>
    <xf numFmtId="0" fontId="16" fillId="5" borderId="1" xfId="0" applyFont="1" applyFill="1" applyBorder="1" applyProtection="1"/>
    <xf numFmtId="0" fontId="16" fillId="5" borderId="5" xfId="0" applyFont="1" applyFill="1" applyBorder="1" applyProtection="1"/>
    <xf numFmtId="0" fontId="6" fillId="0" borderId="1" xfId="0" applyFont="1" applyBorder="1" applyAlignment="1" applyProtection="1">
      <alignment vertical="top"/>
    </xf>
    <xf numFmtId="0" fontId="16" fillId="0" borderId="5" xfId="0" applyFont="1" applyBorder="1" applyAlignment="1" applyProtection="1">
      <alignment vertical="top" wrapText="1"/>
    </xf>
    <xf numFmtId="0" fontId="16" fillId="0" borderId="1" xfId="0" applyFont="1" applyBorder="1" applyAlignment="1" applyProtection="1">
      <alignment horizontal="center" vertical="center"/>
    </xf>
    <xf numFmtId="170" fontId="16" fillId="0" borderId="1" xfId="4" applyNumberFormat="1" applyFont="1" applyBorder="1" applyAlignment="1" applyProtection="1">
      <alignment horizontal="center" vertical="center"/>
    </xf>
    <xf numFmtId="171" fontId="16" fillId="0" borderId="1" xfId="2" applyNumberFormat="1" applyFont="1" applyBorder="1" applyAlignment="1" applyProtection="1">
      <alignment horizontal="center" vertical="center"/>
    </xf>
    <xf numFmtId="0" fontId="6" fillId="0" borderId="1" xfId="0" applyFont="1" applyBorder="1" applyAlignment="1" applyProtection="1">
      <alignment vertical="center"/>
    </xf>
    <xf numFmtId="0" fontId="16" fillId="0" borderId="5" xfId="0" applyFont="1" applyBorder="1" applyAlignment="1" applyProtection="1">
      <alignment vertical="center" wrapText="1"/>
    </xf>
    <xf numFmtId="0" fontId="16" fillId="0" borderId="1" xfId="0" applyFont="1" applyBorder="1" applyAlignment="1" applyProtection="1">
      <alignment vertical="top"/>
    </xf>
    <xf numFmtId="172" fontId="16" fillId="0" borderId="1" xfId="2" applyNumberFormat="1" applyFont="1" applyBorder="1" applyAlignment="1" applyProtection="1">
      <alignment horizontal="center" vertical="center"/>
    </xf>
    <xf numFmtId="0" fontId="16" fillId="0" borderId="0" xfId="0" applyFont="1" applyFill="1" applyBorder="1" applyAlignment="1" applyProtection="1">
      <alignment vertical="top"/>
    </xf>
    <xf numFmtId="0" fontId="11" fillId="0" borderId="0" xfId="0" applyFont="1" applyFill="1" applyAlignment="1" applyProtection="1">
      <alignment wrapText="1"/>
    </xf>
    <xf numFmtId="0" fontId="1" fillId="0" borderId="0" xfId="0" applyFont="1" applyFill="1" applyAlignment="1" applyProtection="1">
      <alignment wrapText="1"/>
    </xf>
    <xf numFmtId="1" fontId="3" fillId="0" borderId="1" xfId="0" applyNumberFormat="1" applyFont="1" applyFill="1" applyBorder="1" applyAlignment="1" applyProtection="1">
      <alignment horizontal="center" vertical="center" wrapText="1"/>
    </xf>
    <xf numFmtId="0" fontId="3" fillId="0" borderId="0" xfId="0" applyFont="1" applyFill="1" applyAlignment="1" applyProtection="1">
      <alignment horizontal="left" vertical="center"/>
    </xf>
    <xf numFmtId="0" fontId="1" fillId="0" borderId="1" xfId="0" applyFont="1" applyFill="1" applyBorder="1" applyAlignment="1" applyProtection="1">
      <alignment horizontal="left" vertical="center" wrapText="1"/>
    </xf>
    <xf numFmtId="0" fontId="16" fillId="0" borderId="12" xfId="0" applyFont="1" applyFill="1" applyBorder="1" applyAlignment="1" applyProtection="1">
      <alignment vertical="center" wrapText="1"/>
    </xf>
    <xf numFmtId="3" fontId="1" fillId="0" borderId="12" xfId="0" applyNumberFormat="1" applyFont="1" applyFill="1" applyBorder="1" applyAlignment="1" applyProtection="1">
      <alignment horizontal="center" vertical="center" wrapText="1"/>
    </xf>
    <xf numFmtId="10" fontId="1" fillId="0" borderId="12" xfId="0" applyNumberFormat="1" applyFont="1" applyFill="1" applyBorder="1" applyAlignment="1" applyProtection="1">
      <alignment horizontal="center" vertical="center" wrapText="1"/>
    </xf>
    <xf numFmtId="168" fontId="1" fillId="0" borderId="12" xfId="0" applyNumberFormat="1" applyFont="1" applyFill="1" applyBorder="1" applyAlignment="1" applyProtection="1">
      <alignment horizontal="center" vertical="center" wrapText="1"/>
    </xf>
    <xf numFmtId="0" fontId="16" fillId="0" borderId="1" xfId="0" applyFont="1" applyFill="1" applyBorder="1" applyAlignment="1" applyProtection="1">
      <alignment vertical="center" wrapText="1"/>
    </xf>
    <xf numFmtId="3" fontId="1" fillId="0" borderId="1" xfId="0" applyNumberFormat="1" applyFont="1" applyFill="1" applyBorder="1" applyAlignment="1" applyProtection="1">
      <alignment horizontal="center" vertical="center" wrapText="1"/>
    </xf>
    <xf numFmtId="10" fontId="1" fillId="0" borderId="1" xfId="0" applyNumberFormat="1" applyFont="1" applyFill="1" applyBorder="1" applyAlignment="1" applyProtection="1">
      <alignment horizontal="center" vertical="center" wrapText="1"/>
    </xf>
    <xf numFmtId="168" fontId="1" fillId="0" borderId="1" xfId="0" applyNumberFormat="1" applyFont="1" applyFill="1" applyBorder="1" applyAlignment="1" applyProtection="1">
      <alignment horizontal="center" vertical="center"/>
    </xf>
    <xf numFmtId="0" fontId="1" fillId="0" borderId="1" xfId="0" applyFont="1" applyFill="1" applyBorder="1" applyAlignment="1" applyProtection="1">
      <alignment vertical="center"/>
    </xf>
    <xf numFmtId="168" fontId="1" fillId="0" borderId="7" xfId="0" applyNumberFormat="1" applyFont="1" applyFill="1" applyBorder="1" applyAlignment="1" applyProtection="1">
      <alignment horizontal="center" vertical="center"/>
    </xf>
    <xf numFmtId="168" fontId="1" fillId="0" borderId="5" xfId="0" applyNumberFormat="1" applyFont="1" applyFill="1" applyBorder="1" applyAlignment="1" applyProtection="1">
      <alignment horizontal="center" vertical="center"/>
    </xf>
    <xf numFmtId="0" fontId="7" fillId="0" borderId="0" xfId="0" applyFont="1" applyAlignment="1" applyProtection="1">
      <alignment horizontal="left" vertical="top" wrapText="1"/>
    </xf>
    <xf numFmtId="1" fontId="1" fillId="0" borderId="2" xfId="0" applyNumberFormat="1" applyFont="1" applyBorder="1" applyAlignment="1" applyProtection="1">
      <alignment horizontal="center"/>
    </xf>
    <xf numFmtId="168" fontId="1" fillId="0" borderId="2" xfId="0" applyNumberFormat="1" applyFont="1" applyBorder="1" applyAlignment="1" applyProtection="1">
      <alignment horizontal="center"/>
    </xf>
    <xf numFmtId="172" fontId="1" fillId="0" borderId="0" xfId="2" applyNumberFormat="1" applyFont="1" applyBorder="1" applyAlignment="1" applyProtection="1">
      <alignment horizontal="center"/>
    </xf>
    <xf numFmtId="0" fontId="1" fillId="0" borderId="0" xfId="0" applyFont="1" applyBorder="1" applyAlignment="1" applyProtection="1">
      <alignment horizontal="left" vertical="top" indent="1"/>
    </xf>
    <xf numFmtId="0" fontId="1" fillId="0" borderId="0" xfId="0" quotePrefix="1" applyFont="1" applyBorder="1" applyAlignment="1" applyProtection="1">
      <alignment horizontal="center"/>
    </xf>
    <xf numFmtId="167" fontId="1" fillId="0" borderId="0" xfId="0" applyNumberFormat="1" applyFont="1" applyBorder="1" applyProtection="1"/>
    <xf numFmtId="167" fontId="1" fillId="0" borderId="0" xfId="0" applyNumberFormat="1" applyFont="1" applyBorder="1" applyAlignment="1" applyProtection="1">
      <alignment horizontal="center" vertical="center"/>
    </xf>
    <xf numFmtId="0" fontId="1" fillId="3" borderId="0" xfId="0" applyFont="1" applyFill="1" applyBorder="1" applyAlignment="1" applyProtection="1"/>
    <xf numFmtId="0" fontId="11" fillId="0" borderId="0" xfId="0" applyFont="1" applyBorder="1" applyAlignment="1" applyProtection="1">
      <alignment horizontal="left"/>
    </xf>
    <xf numFmtId="0" fontId="1" fillId="0" borderId="0" xfId="0" applyFont="1" applyBorder="1" applyAlignment="1" applyProtection="1">
      <alignment horizontal="left" indent="2"/>
    </xf>
    <xf numFmtId="0" fontId="1" fillId="0" borderId="2" xfId="0" applyFont="1" applyBorder="1" applyAlignment="1" applyProtection="1">
      <alignment horizontal="left" indent="1"/>
    </xf>
    <xf numFmtId="2" fontId="1" fillId="0" borderId="1" xfId="0" applyNumberFormat="1" applyFont="1" applyBorder="1" applyAlignment="1" applyProtection="1">
      <alignment horizontal="center" vertical="center"/>
    </xf>
    <xf numFmtId="0" fontId="1" fillId="0" borderId="0" xfId="0" applyFont="1" applyAlignment="1" applyProtection="1">
      <alignment vertical="top"/>
    </xf>
    <xf numFmtId="0" fontId="6" fillId="5" borderId="1" xfId="0" applyFont="1" applyFill="1" applyBorder="1" applyAlignment="1" applyProtection="1">
      <alignment horizontal="center"/>
    </xf>
    <xf numFmtId="0" fontId="1" fillId="2" borderId="1" xfId="0" applyFont="1" applyFill="1" applyBorder="1" applyAlignment="1" applyProtection="1">
      <alignment horizontal="center"/>
    </xf>
    <xf numFmtId="0" fontId="3" fillId="0" borderId="0" xfId="0" applyFont="1" applyAlignment="1" applyProtection="1">
      <alignment vertical="top"/>
    </xf>
    <xf numFmtId="0" fontId="1" fillId="0" borderId="0" xfId="0" applyFont="1" applyFill="1" applyAlignment="1" applyProtection="1">
      <alignment horizontal="center" vertical="top" wrapText="1"/>
    </xf>
    <xf numFmtId="0" fontId="16" fillId="0" borderId="1" xfId="0" applyFont="1" applyFill="1" applyBorder="1" applyAlignment="1" applyProtection="1">
      <alignment horizontal="center" vertical="top" wrapText="1"/>
    </xf>
    <xf numFmtId="0" fontId="16" fillId="0" borderId="6" xfId="0" applyFont="1" applyFill="1" applyBorder="1" applyAlignment="1" applyProtection="1">
      <alignment horizontal="center" vertical="top" wrapText="1"/>
    </xf>
    <xf numFmtId="0" fontId="16" fillId="0" borderId="9" xfId="0" applyFont="1" applyFill="1" applyBorder="1" applyAlignment="1" applyProtection="1">
      <alignment horizontal="center" vertical="top" wrapText="1"/>
    </xf>
    <xf numFmtId="0" fontId="16" fillId="0" borderId="5" xfId="0" applyFont="1" applyFill="1" applyBorder="1" applyAlignment="1" applyProtection="1">
      <alignment horizontal="center" vertical="top" wrapText="1"/>
    </xf>
    <xf numFmtId="0" fontId="1" fillId="0" borderId="0" xfId="0" applyFont="1" applyFill="1" applyAlignment="1" applyProtection="1">
      <alignment vertical="top" wrapText="1"/>
    </xf>
    <xf numFmtId="0" fontId="16"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6" fillId="0" borderId="0" xfId="0" applyFont="1" applyAlignment="1" applyProtection="1">
      <alignment wrapText="1"/>
    </xf>
    <xf numFmtId="0" fontId="5" fillId="0" borderId="0" xfId="0" applyFont="1" applyProtection="1"/>
    <xf numFmtId="0" fontId="1" fillId="0" borderId="1" xfId="0" applyNumberFormat="1" applyFont="1" applyBorder="1" applyAlignment="1" applyProtection="1">
      <alignment horizontal="center" vertical="center"/>
    </xf>
    <xf numFmtId="0" fontId="1" fillId="0" borderId="1" xfId="0" applyFont="1" applyBorder="1" applyAlignment="1" applyProtection="1">
      <alignment horizontal="right"/>
    </xf>
    <xf numFmtId="0" fontId="11" fillId="0" borderId="1" xfId="0" applyFont="1" applyBorder="1" applyAlignment="1" applyProtection="1">
      <alignment vertical="top"/>
    </xf>
    <xf numFmtId="0" fontId="1" fillId="0" borderId="0" xfId="0" applyFont="1" applyFill="1" applyAlignment="1" applyProtection="1">
      <alignment vertical="top"/>
    </xf>
    <xf numFmtId="0" fontId="1" fillId="0" borderId="1" xfId="0" applyFont="1" applyFill="1" applyBorder="1" applyAlignment="1" applyProtection="1">
      <alignment horizontal="center" vertical="center"/>
    </xf>
    <xf numFmtId="0" fontId="1" fillId="0" borderId="0" xfId="0" applyFont="1" applyFill="1" applyAlignment="1" applyProtection="1">
      <alignment horizontal="right" vertical="top"/>
    </xf>
    <xf numFmtId="0" fontId="8" fillId="0" borderId="0" xfId="0" applyFont="1" applyAlignment="1" applyProtection="1">
      <alignment wrapText="1"/>
    </xf>
    <xf numFmtId="49" fontId="3" fillId="0" borderId="1" xfId="0" applyNumberFormat="1" applyFont="1" applyBorder="1" applyAlignment="1" applyProtection="1">
      <alignment horizontal="center"/>
    </xf>
    <xf numFmtId="0" fontId="11" fillId="0" borderId="16" xfId="0" applyFont="1" applyBorder="1" applyAlignment="1" applyProtection="1">
      <alignment vertical="top" wrapText="1"/>
    </xf>
    <xf numFmtId="0" fontId="11" fillId="0" borderId="17" xfId="0" applyFont="1" applyBorder="1" applyAlignment="1" applyProtection="1">
      <alignment vertical="top" wrapText="1"/>
    </xf>
    <xf numFmtId="0" fontId="11" fillId="0" borderId="17" xfId="0" quotePrefix="1" applyFont="1" applyBorder="1" applyAlignment="1" applyProtection="1">
      <alignment horizontal="center" vertical="top" wrapText="1"/>
    </xf>
    <xf numFmtId="0" fontId="11" fillId="4" borderId="18" xfId="0" applyFont="1" applyFill="1" applyBorder="1" applyAlignment="1" applyProtection="1">
      <alignment vertical="top" wrapText="1"/>
    </xf>
    <xf numFmtId="0" fontId="11" fillId="0" borderId="19" xfId="0" applyFont="1" applyBorder="1" applyAlignment="1" applyProtection="1">
      <alignment vertical="top" wrapText="1"/>
    </xf>
    <xf numFmtId="0" fontId="11" fillId="0" borderId="19" xfId="0" quotePrefix="1" applyFont="1" applyBorder="1" applyAlignment="1" applyProtection="1">
      <alignment horizontal="center" vertical="top" wrapText="1"/>
    </xf>
    <xf numFmtId="0" fontId="11" fillId="0" borderId="18" xfId="0" applyFont="1" applyBorder="1" applyAlignment="1" applyProtection="1">
      <alignment vertical="top" wrapText="1"/>
    </xf>
    <xf numFmtId="0" fontId="11" fillId="0" borderId="19" xfId="0" applyFont="1" applyFill="1" applyBorder="1" applyAlignment="1" applyProtection="1">
      <alignment vertical="top" wrapText="1"/>
    </xf>
    <xf numFmtId="0" fontId="11" fillId="0" borderId="19" xfId="0" quotePrefix="1" applyFont="1" applyFill="1" applyBorder="1" applyAlignment="1" applyProtection="1">
      <alignment horizontal="center" vertical="top" wrapText="1"/>
    </xf>
    <xf numFmtId="0" fontId="11" fillId="0" borderId="18" xfId="0" applyFont="1" applyFill="1" applyBorder="1" applyAlignment="1" applyProtection="1">
      <alignment vertical="top" wrapText="1"/>
    </xf>
    <xf numFmtId="0" fontId="11" fillId="0" borderId="19" xfId="0" applyFont="1" applyFill="1" applyBorder="1" applyAlignment="1" applyProtection="1">
      <alignment horizontal="center" vertical="top" wrapText="1"/>
    </xf>
    <xf numFmtId="0" fontId="1" fillId="0" borderId="18" xfId="0" applyFont="1" applyFill="1" applyBorder="1" applyAlignment="1" applyProtection="1">
      <alignment vertical="top" wrapText="1"/>
    </xf>
    <xf numFmtId="0" fontId="3" fillId="0" borderId="1" xfId="0" applyFont="1" applyFill="1" applyBorder="1" applyAlignment="1" applyProtection="1">
      <alignment vertical="center"/>
    </xf>
    <xf numFmtId="10" fontId="1" fillId="0" borderId="1" xfId="4" applyNumberFormat="1" applyFont="1" applyFill="1" applyBorder="1" applyAlignment="1" applyProtection="1">
      <alignment horizontal="center" vertical="center"/>
    </xf>
    <xf numFmtId="49" fontId="1" fillId="0" borderId="1" xfId="0" applyNumberFormat="1" applyFont="1" applyFill="1" applyBorder="1" applyAlignment="1" applyProtection="1">
      <alignment horizontal="left" vertical="center" indent="2"/>
    </xf>
    <xf numFmtId="10" fontId="3" fillId="0" borderId="1" xfId="4" applyNumberFormat="1" applyFont="1" applyBorder="1" applyAlignment="1" applyProtection="1">
      <alignment horizontal="center" vertical="center"/>
    </xf>
    <xf numFmtId="0" fontId="2" fillId="2" borderId="13" xfId="0" applyFont="1" applyFill="1" applyBorder="1" applyAlignment="1" applyProtection="1">
      <alignment horizontal="center" vertical="center" wrapText="1"/>
    </xf>
    <xf numFmtId="0" fontId="0" fillId="0" borderId="0" xfId="0" applyAlignment="1" applyProtection="1">
      <alignment wrapText="1"/>
    </xf>
    <xf numFmtId="0" fontId="43" fillId="0" borderId="0" xfId="0" applyFont="1" applyAlignment="1" applyProtection="1">
      <alignment horizontal="justify" vertical="center"/>
    </xf>
    <xf numFmtId="0" fontId="46" fillId="0" borderId="0" xfId="0" applyFont="1" applyAlignment="1" applyProtection="1">
      <alignment horizontal="justify" vertical="center"/>
    </xf>
    <xf numFmtId="0" fontId="45" fillId="0" borderId="0" xfId="0" applyFont="1" applyAlignment="1" applyProtection="1">
      <alignment horizontal="justify" vertical="center"/>
    </xf>
    <xf numFmtId="0" fontId="49" fillId="0" borderId="0" xfId="0" applyFont="1" applyAlignment="1" applyProtection="1">
      <alignment horizontal="justify" vertical="center"/>
    </xf>
    <xf numFmtId="0" fontId="47" fillId="0" borderId="0" xfId="0" applyFont="1" applyAlignment="1" applyProtection="1">
      <alignment horizontal="justify" vertical="center"/>
    </xf>
    <xf numFmtId="0" fontId="51" fillId="0" borderId="0" xfId="0" applyFont="1" applyAlignment="1" applyProtection="1">
      <alignment horizontal="justify" vertical="center"/>
    </xf>
    <xf numFmtId="0" fontId="54" fillId="0" borderId="0" xfId="0" applyFont="1" applyAlignment="1" applyProtection="1">
      <alignment horizontal="justify" vertical="center"/>
    </xf>
    <xf numFmtId="0" fontId="48" fillId="0" borderId="0" xfId="0" applyFont="1" applyAlignment="1" applyProtection="1">
      <alignment horizontal="justify" vertical="center"/>
    </xf>
    <xf numFmtId="0" fontId="55" fillId="0" borderId="0" xfId="0" applyFont="1" applyAlignment="1" applyProtection="1">
      <alignment horizontal="justify" vertical="center"/>
    </xf>
    <xf numFmtId="0" fontId="56" fillId="0" borderId="0" xfId="0" applyFont="1" applyAlignment="1" applyProtection="1">
      <alignment horizontal="center" vertical="center"/>
    </xf>
    <xf numFmtId="0" fontId="0" fillId="0" borderId="13" xfId="0" applyBorder="1" applyAlignment="1" applyProtection="1">
      <alignment horizontal="left" vertical="top" wrapText="1"/>
    </xf>
    <xf numFmtId="0" fontId="57" fillId="5" borderId="1" xfId="0" applyFont="1" applyFill="1" applyBorder="1" applyAlignment="1" applyProtection="1">
      <alignment horizontal="center" vertical="center" wrapText="1"/>
    </xf>
    <xf numFmtId="0" fontId="1" fillId="0" borderId="2" xfId="0" applyFont="1" applyBorder="1" applyAlignment="1" applyProtection="1">
      <alignment horizontal="left" vertical="top"/>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xf>
    <xf numFmtId="0" fontId="1" fillId="0" borderId="5" xfId="0" applyFont="1" applyBorder="1" applyAlignment="1">
      <alignment horizontal="left" vertical="top" wrapText="1"/>
    </xf>
    <xf numFmtId="0" fontId="20" fillId="0" borderId="5" xfId="3" applyFont="1" applyBorder="1" applyAlignment="1" applyProtection="1">
      <alignment horizontal="left" vertical="top" wrapText="1"/>
    </xf>
    <xf numFmtId="2" fontId="1" fillId="0" borderId="3" xfId="0" applyNumberFormat="1" applyFont="1" applyBorder="1" applyAlignment="1" applyProtection="1">
      <alignment horizontal="center" vertical="center"/>
    </xf>
    <xf numFmtId="0" fontId="0" fillId="0" borderId="1" xfId="0" applyFill="1" applyBorder="1" applyAlignment="1">
      <alignment horizontal="center" vertical="center"/>
    </xf>
    <xf numFmtId="0" fontId="0" fillId="0" borderId="5" xfId="0" applyFill="1" applyBorder="1" applyAlignment="1">
      <alignment horizontal="center" vertical="center"/>
    </xf>
    <xf numFmtId="0" fontId="0" fillId="0" borderId="1" xfId="0" applyFill="1" applyBorder="1" applyAlignment="1">
      <alignment horizontal="left" vertical="center"/>
    </xf>
    <xf numFmtId="0" fontId="1" fillId="0" borderId="1" xfId="0" applyFont="1" applyBorder="1" applyAlignment="1">
      <alignment horizontal="center" vertical="center"/>
    </xf>
    <xf numFmtId="0" fontId="9" fillId="3" borderId="9" xfId="0" applyFont="1" applyFill="1" applyBorder="1" applyAlignment="1">
      <alignment vertical="center"/>
    </xf>
    <xf numFmtId="0" fontId="9" fillId="3" borderId="5" xfId="0" applyFont="1" applyFill="1" applyBorder="1" applyAlignment="1">
      <alignment vertical="center"/>
    </xf>
    <xf numFmtId="10" fontId="11" fillId="0" borderId="19" xfId="0" applyNumberFormat="1" applyFont="1" applyBorder="1" applyAlignment="1" applyProtection="1">
      <alignment vertical="top" wrapText="1"/>
    </xf>
    <xf numFmtId="10" fontId="11" fillId="0" borderId="19" xfId="0" applyNumberFormat="1" applyFont="1" applyFill="1" applyBorder="1" applyAlignment="1" applyProtection="1">
      <alignment vertical="top" wrapText="1"/>
    </xf>
    <xf numFmtId="16" fontId="1" fillId="0" borderId="2" xfId="0" applyNumberFormat="1" applyFont="1" applyBorder="1" applyAlignment="1" applyProtection="1">
      <alignment horizontal="center"/>
    </xf>
    <xf numFmtId="16" fontId="1" fillId="0" borderId="2" xfId="0" applyNumberFormat="1" applyFont="1" applyBorder="1" applyAlignment="1" applyProtection="1">
      <alignment horizontal="left" indent="4"/>
    </xf>
    <xf numFmtId="49" fontId="1" fillId="0" borderId="1" xfId="0" applyNumberFormat="1" applyFont="1" applyBorder="1" applyAlignment="1">
      <alignment horizontal="center" vertical="center"/>
    </xf>
    <xf numFmtId="49" fontId="1" fillId="0" borderId="1" xfId="0" applyNumberFormat="1" applyFont="1" applyBorder="1" applyAlignment="1">
      <alignment horizontal="center"/>
    </xf>
    <xf numFmtId="49" fontId="32" fillId="0" borderId="1" xfId="0" applyNumberFormat="1" applyFont="1" applyBorder="1" applyAlignment="1">
      <alignment horizontal="center" vertical="center"/>
    </xf>
    <xf numFmtId="2" fontId="1" fillId="0" borderId="1" xfId="0" applyNumberFormat="1" applyFont="1" applyBorder="1" applyAlignment="1">
      <alignment horizontal="right" wrapText="1"/>
    </xf>
    <xf numFmtId="167" fontId="1" fillId="0" borderId="1" xfId="0" applyNumberFormat="1" applyFont="1" applyBorder="1" applyAlignment="1">
      <alignment horizontal="right"/>
    </xf>
    <xf numFmtId="166" fontId="1" fillId="0" borderId="1" xfId="0" applyNumberFormat="1" applyFont="1" applyBorder="1"/>
    <xf numFmtId="14" fontId="1" fillId="0" borderId="1" xfId="0" applyNumberFormat="1" applyFont="1" applyBorder="1"/>
    <xf numFmtId="0" fontId="1" fillId="0" borderId="1" xfId="0" applyFont="1" applyBorder="1" applyAlignment="1" applyProtection="1">
      <alignment horizontal="center" vertical="center"/>
    </xf>
    <xf numFmtId="0" fontId="11" fillId="0" borderId="6" xfId="0" applyFont="1" applyBorder="1" applyAlignment="1">
      <alignment horizontal="left" vertical="top" wrapText="1"/>
    </xf>
    <xf numFmtId="0" fontId="11" fillId="0" borderId="5" xfId="0" applyFont="1" applyBorder="1" applyAlignment="1">
      <alignment horizontal="left" vertical="top" wrapText="1"/>
    </xf>
    <xf numFmtId="0" fontId="11" fillId="0" borderId="1" xfId="0" applyFont="1" applyBorder="1" applyAlignment="1">
      <alignment horizontal="left" vertical="top" wrapText="1"/>
    </xf>
    <xf numFmtId="0" fontId="20" fillId="0" borderId="1" xfId="3" applyBorder="1" applyAlignment="1" applyProtection="1">
      <alignment horizontal="left" vertical="top" wrapText="1"/>
    </xf>
    <xf numFmtId="0" fontId="2" fillId="2" borderId="0" xfId="0" applyFont="1" applyFill="1" applyAlignment="1" applyProtection="1">
      <alignment horizontal="center" vertical="center"/>
    </xf>
    <xf numFmtId="0" fontId="1" fillId="0" borderId="0" xfId="0" applyFont="1" applyAlignment="1" applyProtection="1"/>
    <xf numFmtId="0" fontId="1" fillId="0" borderId="0" xfId="0" applyFont="1" applyAlignment="1" applyProtection="1">
      <alignment horizontal="left" vertical="top" wrapText="1"/>
    </xf>
    <xf numFmtId="0" fontId="1" fillId="0" borderId="0" xfId="0" applyFont="1" applyFill="1" applyBorder="1" applyAlignment="1" applyProtection="1">
      <alignment horizontal="left" vertical="top" wrapText="1"/>
    </xf>
    <xf numFmtId="0" fontId="1" fillId="0" borderId="6" xfId="0" applyFont="1" applyBorder="1" applyAlignment="1" applyProtection="1">
      <alignment horizontal="left" vertical="top" wrapText="1"/>
    </xf>
    <xf numFmtId="0" fontId="1" fillId="0" borderId="9"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20" fillId="0" borderId="6" xfId="3" applyBorder="1" applyAlignment="1" applyProtection="1">
      <alignment horizontal="center" vertical="center"/>
    </xf>
    <xf numFmtId="0" fontId="1" fillId="0" borderId="9"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0" xfId="0" applyFont="1" applyBorder="1" applyAlignment="1" applyProtection="1">
      <alignment horizontal="left" wrapText="1"/>
    </xf>
    <xf numFmtId="0" fontId="1" fillId="0" borderId="2" xfId="0" applyFont="1" applyBorder="1" applyAlignment="1" applyProtection="1">
      <alignment horizontal="left"/>
    </xf>
    <xf numFmtId="0" fontId="3" fillId="0" borderId="2" xfId="0" applyFont="1" applyBorder="1" applyAlignment="1" applyProtection="1">
      <alignment horizontal="left"/>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20" fillId="0" borderId="2" xfId="3" applyFill="1" applyBorder="1" applyAlignment="1" applyProtection="1">
      <alignment horizontal="left" wrapText="1"/>
    </xf>
    <xf numFmtId="0" fontId="1" fillId="0" borderId="2" xfId="0" applyFont="1" applyFill="1" applyBorder="1" applyAlignment="1" applyProtection="1">
      <alignment horizontal="left" wrapText="1"/>
    </xf>
    <xf numFmtId="0" fontId="1" fillId="0" borderId="15" xfId="0" applyFont="1" applyFill="1" applyBorder="1" applyAlignment="1" applyProtection="1">
      <alignment horizontal="left" vertical="top" wrapText="1"/>
    </xf>
    <xf numFmtId="0" fontId="38" fillId="0" borderId="0" xfId="0" applyFont="1" applyAlignment="1" applyProtection="1">
      <alignment horizontal="left" vertical="top" wrapText="1"/>
    </xf>
    <xf numFmtId="0" fontId="1" fillId="0" borderId="14" xfId="0" applyFont="1" applyBorder="1" applyAlignment="1" applyProtection="1">
      <alignment horizontal="left" vertical="top" wrapText="1"/>
    </xf>
    <xf numFmtId="0" fontId="0" fillId="0" borderId="20" xfId="0" applyBorder="1" applyAlignment="1" applyProtection="1">
      <alignment horizontal="left" vertical="top" wrapText="1"/>
    </xf>
    <xf numFmtId="0" fontId="0" fillId="0" borderId="0" xfId="0" applyAlignment="1" applyProtection="1">
      <alignment horizontal="left" vertical="top" wrapText="1"/>
    </xf>
    <xf numFmtId="0" fontId="6" fillId="0" borderId="3"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16" fillId="0" borderId="6" xfId="0" applyFont="1" applyBorder="1" applyAlignment="1" applyProtection="1">
      <alignment horizontal="left" vertical="top" wrapText="1"/>
    </xf>
    <xf numFmtId="0" fontId="16" fillId="0" borderId="9" xfId="0" applyFont="1" applyBorder="1" applyAlignment="1" applyProtection="1">
      <alignment horizontal="left" vertical="top" wrapText="1"/>
    </xf>
    <xf numFmtId="0" fontId="29" fillId="0" borderId="0" xfId="0" applyFont="1" applyBorder="1" applyAlignment="1" applyProtection="1">
      <alignment horizontal="center" vertical="center" wrapText="1"/>
    </xf>
    <xf numFmtId="0" fontId="28" fillId="0" borderId="0"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26" fillId="5" borderId="1"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3" fillId="0" borderId="1" xfId="0" applyFont="1" applyBorder="1" applyAlignment="1" applyProtection="1">
      <alignment horizontal="center" vertical="center"/>
    </xf>
    <xf numFmtId="0" fontId="3" fillId="0" borderId="0" xfId="0" applyFont="1" applyFill="1" applyBorder="1" applyAlignment="1" applyProtection="1">
      <alignment horizontal="left" wrapText="1"/>
    </xf>
    <xf numFmtId="0" fontId="0" fillId="0" borderId="0" xfId="0" applyFill="1" applyBorder="1" applyAlignment="1" applyProtection="1">
      <alignment horizontal="left" wrapText="1"/>
    </xf>
    <xf numFmtId="0" fontId="1" fillId="0" borderId="0" xfId="0" applyFont="1" applyFill="1" applyBorder="1" applyAlignment="1" applyProtection="1">
      <alignment horizontal="left" vertical="center" wrapText="1"/>
    </xf>
    <xf numFmtId="0" fontId="1" fillId="0" borderId="0" xfId="3" applyFont="1" applyAlignment="1" applyProtection="1">
      <alignment vertical="top" wrapText="1"/>
    </xf>
    <xf numFmtId="0" fontId="0" fillId="0" borderId="3" xfId="0" applyFill="1" applyBorder="1" applyAlignment="1" applyProtection="1">
      <alignment horizontal="center" vertical="center"/>
    </xf>
    <xf numFmtId="0" fontId="0" fillId="0" borderId="12" xfId="0" applyFill="1" applyBorder="1" applyAlignment="1" applyProtection="1">
      <alignment horizontal="center" vertical="center"/>
    </xf>
    <xf numFmtId="0" fontId="1" fillId="0" borderId="0" xfId="0" applyFont="1" applyAlignment="1" applyProtection="1">
      <alignment horizontal="left" vertical="center" wrapText="1"/>
    </xf>
    <xf numFmtId="0" fontId="17" fillId="5" borderId="3" xfId="0" applyFont="1" applyFill="1" applyBorder="1" applyAlignment="1" applyProtection="1">
      <alignment horizontal="center" vertical="center" wrapText="1"/>
    </xf>
    <xf numFmtId="0" fontId="17" fillId="5" borderId="12"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0" fillId="0" borderId="1" xfId="0" applyFill="1" applyBorder="1" applyAlignment="1" applyProtection="1">
      <alignment vertical="center"/>
    </xf>
    <xf numFmtId="0" fontId="0" fillId="0" borderId="6" xfId="0" applyFill="1" applyBorder="1" applyAlignment="1" applyProtection="1">
      <alignment vertical="center" wrapText="1"/>
    </xf>
    <xf numFmtId="0" fontId="0" fillId="0" borderId="5" xfId="0" applyFill="1" applyBorder="1" applyAlignment="1" applyProtection="1">
      <alignment vertical="center" wrapText="1"/>
    </xf>
    <xf numFmtId="0" fontId="11" fillId="0" borderId="6" xfId="0" applyFont="1" applyFill="1" applyBorder="1" applyAlignment="1" applyProtection="1"/>
    <xf numFmtId="0" fontId="0" fillId="0" borderId="5" xfId="0" applyFill="1" applyBorder="1" applyAlignment="1" applyProtection="1"/>
    <xf numFmtId="0" fontId="4" fillId="0" borderId="6" xfId="0" applyFont="1" applyFill="1" applyBorder="1" applyAlignment="1" applyProtection="1"/>
    <xf numFmtId="0" fontId="3" fillId="0" borderId="1" xfId="0" applyFont="1" applyBorder="1" applyAlignment="1" applyProtection="1">
      <alignment vertical="center"/>
    </xf>
    <xf numFmtId="0" fontId="0" fillId="5" borderId="1" xfId="0" applyFill="1" applyBorder="1" applyAlignment="1" applyProtection="1">
      <alignment vertical="center"/>
    </xf>
    <xf numFmtId="0" fontId="0" fillId="0" borderId="1" xfId="0" applyBorder="1" applyAlignment="1" applyProtection="1">
      <alignment vertical="center"/>
    </xf>
    <xf numFmtId="0" fontId="1" fillId="0" borderId="0" xfId="0" applyFont="1" applyAlignment="1" applyProtection="1">
      <alignment horizontal="left" vertical="top" wrapText="1" indent="1"/>
    </xf>
    <xf numFmtId="0" fontId="1" fillId="0" borderId="0" xfId="0" applyFont="1" applyBorder="1" applyAlignment="1" applyProtection="1">
      <alignment horizontal="left" vertical="top" wrapText="1"/>
    </xf>
    <xf numFmtId="0" fontId="17" fillId="0" borderId="2" xfId="0" applyFont="1" applyBorder="1" applyAlignment="1" applyProtection="1">
      <alignment horizontal="center" vertical="center" wrapText="1"/>
    </xf>
    <xf numFmtId="0" fontId="1" fillId="0" borderId="0" xfId="0" applyFont="1" applyBorder="1" applyAlignment="1" applyProtection="1">
      <alignment horizontal="left" vertical="top" wrapText="1" indent="4"/>
    </xf>
    <xf numFmtId="0" fontId="1" fillId="0" borderId="2" xfId="0" applyFont="1" applyBorder="1" applyAlignment="1" applyProtection="1">
      <alignment horizontal="left" vertical="top" wrapText="1" indent="4"/>
    </xf>
    <xf numFmtId="0" fontId="0" fillId="5" borderId="1" xfId="0" applyFill="1" applyBorder="1" applyAlignment="1" applyProtection="1">
      <alignment horizontal="center"/>
    </xf>
    <xf numFmtId="0" fontId="8" fillId="0" borderId="6" xfId="0" applyFont="1" applyBorder="1" applyAlignment="1" applyProtection="1">
      <alignment horizontal="left" vertical="top" wrapText="1"/>
    </xf>
    <xf numFmtId="0" fontId="8" fillId="0" borderId="9" xfId="0" applyFont="1" applyBorder="1" applyAlignment="1" applyProtection="1">
      <alignment horizontal="left" vertical="top" wrapText="1"/>
    </xf>
    <xf numFmtId="0" fontId="1" fillId="0" borderId="2" xfId="0" applyFont="1" applyBorder="1" applyAlignment="1" applyProtection="1">
      <alignment horizontal="left" wrapText="1"/>
    </xf>
    <xf numFmtId="0" fontId="1" fillId="0" borderId="0" xfId="0" applyFont="1" applyBorder="1" applyAlignment="1" applyProtection="1">
      <alignment horizontal="left" vertical="top" wrapText="1" indent="10"/>
    </xf>
    <xf numFmtId="0" fontId="12" fillId="0" borderId="0" xfId="0" applyFont="1" applyAlignment="1" applyProtection="1">
      <alignment horizontal="left" vertical="top" wrapText="1"/>
    </xf>
    <xf numFmtId="0" fontId="3" fillId="0" borderId="0" xfId="0" applyFont="1" applyAlignment="1" applyProtection="1">
      <alignment horizontal="left"/>
    </xf>
    <xf numFmtId="0" fontId="1" fillId="0" borderId="0" xfId="0" applyFont="1" applyAlignment="1" applyProtection="1">
      <alignment horizontal="left"/>
    </xf>
    <xf numFmtId="0" fontId="1" fillId="2" borderId="3" xfId="0" applyFont="1" applyFill="1" applyBorder="1" applyAlignment="1" applyProtection="1">
      <alignment horizontal="center" vertical="top" wrapText="1"/>
    </xf>
    <xf numFmtId="0" fontId="1" fillId="2" borderId="12" xfId="0" applyFont="1" applyFill="1" applyBorder="1" applyAlignment="1" applyProtection="1">
      <alignment horizontal="center" vertical="top" wrapText="1"/>
    </xf>
    <xf numFmtId="0" fontId="3" fillId="5" borderId="1" xfId="0" applyFont="1" applyFill="1" applyBorder="1" applyAlignment="1" applyProtection="1">
      <alignment horizontal="center" vertical="top" wrapText="1"/>
    </xf>
    <xf numFmtId="0" fontId="12" fillId="5" borderId="1" xfId="0" applyFont="1" applyFill="1" applyBorder="1" applyAlignment="1" applyProtection="1">
      <alignment horizontal="center" vertical="top" wrapText="1"/>
    </xf>
    <xf numFmtId="0" fontId="3" fillId="0" borderId="0" xfId="0" applyFont="1" applyAlignment="1" applyProtection="1">
      <alignment horizontal="left" indent="1"/>
    </xf>
    <xf numFmtId="0" fontId="11" fillId="0" borderId="0" xfId="0" applyFont="1" applyFill="1" applyBorder="1" applyAlignment="1" applyProtection="1">
      <alignment horizontal="left"/>
    </xf>
    <xf numFmtId="0" fontId="1" fillId="0" borderId="10" xfId="0" applyFont="1" applyBorder="1" applyAlignment="1" applyProtection="1">
      <alignment horizontal="left"/>
    </xf>
    <xf numFmtId="0" fontId="1" fillId="0" borderId="11" xfId="0" applyFont="1" applyBorder="1" applyAlignment="1" applyProtection="1">
      <alignment horizontal="left"/>
    </xf>
    <xf numFmtId="0" fontId="3" fillId="0" borderId="0" xfId="0" applyFont="1" applyBorder="1" applyAlignment="1" applyProtection="1">
      <alignment horizontal="left" vertical="top" wrapText="1"/>
    </xf>
    <xf numFmtId="0" fontId="1" fillId="0" borderId="20" xfId="0" applyFont="1" applyBorder="1" applyAlignment="1" applyProtection="1">
      <alignment horizontal="left" vertical="top" wrapText="1"/>
    </xf>
    <xf numFmtId="0" fontId="11" fillId="0" borderId="14" xfId="0" applyFont="1" applyBorder="1" applyAlignment="1" applyProtection="1">
      <alignment horizontal="left" vertical="top" wrapText="1"/>
    </xf>
    <xf numFmtId="0" fontId="12" fillId="0" borderId="0" xfId="0" applyFont="1" applyFill="1" applyBorder="1" applyAlignment="1" applyProtection="1"/>
    <xf numFmtId="0" fontId="1" fillId="0" borderId="0" xfId="0" applyFont="1" applyFill="1" applyBorder="1" applyAlignment="1" applyProtection="1"/>
    <xf numFmtId="0" fontId="3" fillId="0" borderId="0" xfId="0" applyFont="1" applyFill="1" applyBorder="1" applyAlignment="1" applyProtection="1">
      <alignment horizontal="left" vertical="top" wrapText="1"/>
    </xf>
    <xf numFmtId="0" fontId="11" fillId="0" borderId="0" xfId="0" applyFont="1" applyFill="1" applyBorder="1" applyAlignment="1" applyProtection="1"/>
    <xf numFmtId="0" fontId="11" fillId="0" borderId="0" xfId="0" applyFont="1" applyFill="1" applyBorder="1" applyAlignment="1" applyProtection="1">
      <alignment horizontal="left" indent="12"/>
    </xf>
    <xf numFmtId="0" fontId="1" fillId="0" borderId="0" xfId="0" applyFont="1" applyBorder="1" applyAlignment="1" applyProtection="1">
      <alignment horizontal="left" vertical="center" wrapText="1"/>
    </xf>
    <xf numFmtId="0" fontId="3" fillId="5" borderId="1" xfId="0" applyFont="1" applyFill="1" applyBorder="1" applyAlignment="1" applyProtection="1">
      <alignment horizontal="center"/>
    </xf>
    <xf numFmtId="0" fontId="11" fillId="0" borderId="0" xfId="0" applyFont="1" applyAlignment="1" applyProtection="1">
      <alignment horizontal="left" vertical="top" wrapText="1"/>
    </xf>
    <xf numFmtId="0" fontId="1" fillId="0" borderId="2" xfId="0" applyFont="1" applyFill="1" applyBorder="1" applyAlignment="1" applyProtection="1">
      <alignment horizontal="center" wrapText="1"/>
    </xf>
    <xf numFmtId="0" fontId="11" fillId="0" borderId="0" xfId="0" applyFont="1" applyFill="1" applyBorder="1" applyAlignment="1" applyProtection="1">
      <alignment horizontal="left" vertical="top" wrapText="1" indent="1"/>
    </xf>
    <xf numFmtId="0" fontId="1" fillId="0" borderId="6" xfId="0" applyFont="1" applyBorder="1" applyAlignment="1" applyProtection="1"/>
    <xf numFmtId="0" fontId="1" fillId="0" borderId="9" xfId="0" applyFont="1" applyBorder="1" applyAlignment="1" applyProtection="1"/>
    <xf numFmtId="0" fontId="1" fillId="0" borderId="5" xfId="0" applyFont="1" applyBorder="1" applyAlignment="1" applyProtection="1"/>
    <xf numFmtId="0" fontId="3" fillId="0" borderId="2" xfId="0" applyFont="1" applyBorder="1" applyAlignment="1" applyProtection="1">
      <alignment vertical="top" wrapText="1"/>
    </xf>
    <xf numFmtId="0" fontId="1" fillId="0" borderId="2" xfId="0" applyFont="1" applyBorder="1" applyAlignment="1" applyProtection="1">
      <alignment vertical="top" wrapText="1"/>
    </xf>
    <xf numFmtId="0" fontId="1" fillId="0" borderId="0" xfId="0" applyFont="1" applyBorder="1" applyAlignment="1" applyProtection="1">
      <alignment horizontal="left" vertical="top" wrapText="1" indent="1"/>
    </xf>
    <xf numFmtId="0" fontId="1" fillId="0" borderId="0" xfId="0" applyFont="1" applyAlignment="1" applyProtection="1">
      <alignment vertical="top" wrapText="1"/>
    </xf>
    <xf numFmtId="0" fontId="3" fillId="0" borderId="0" xfId="0" applyFont="1" applyAlignment="1" applyProtection="1">
      <alignment vertical="top" wrapText="1"/>
    </xf>
    <xf numFmtId="0" fontId="1" fillId="0" borderId="0" xfId="0" applyFont="1" applyAlignment="1" applyProtection="1">
      <alignment vertical="top"/>
    </xf>
    <xf numFmtId="0" fontId="1" fillId="0" borderId="0" xfId="0" applyFont="1" applyFill="1" applyBorder="1" applyAlignment="1" applyProtection="1">
      <alignment horizontal="left" wrapText="1" indent="1"/>
    </xf>
    <xf numFmtId="0" fontId="11" fillId="0" borderId="0" xfId="0" applyFont="1" applyBorder="1" applyAlignment="1" applyProtection="1">
      <alignment horizontal="left" vertical="top" wrapText="1" indent="1"/>
    </xf>
    <xf numFmtId="0" fontId="16" fillId="0" borderId="0" xfId="0" applyFont="1" applyBorder="1" applyAlignment="1" applyProtection="1">
      <alignment horizontal="left"/>
    </xf>
    <xf numFmtId="0" fontId="13" fillId="0" borderId="0" xfId="0" applyFont="1" applyFill="1" applyBorder="1" applyAlignment="1" applyProtection="1">
      <alignment horizontal="left" indent="1"/>
    </xf>
    <xf numFmtId="0" fontId="13" fillId="0" borderId="14" xfId="0" applyFont="1" applyFill="1" applyBorder="1" applyAlignment="1" applyProtection="1">
      <alignment horizontal="left" indent="1"/>
    </xf>
    <xf numFmtId="0" fontId="13" fillId="0" borderId="0" xfId="0" applyFont="1" applyFill="1" applyAlignment="1" applyProtection="1">
      <alignment vertical="top" wrapText="1"/>
    </xf>
    <xf numFmtId="0" fontId="3" fillId="0" borderId="14" xfId="0" applyFont="1" applyBorder="1" applyAlignment="1" applyProtection="1">
      <alignment horizontal="left" vertical="top" wrapText="1"/>
    </xf>
    <xf numFmtId="0" fontId="1" fillId="0" borderId="0" xfId="0" applyFont="1" applyAlignment="1" applyProtection="1">
      <alignment horizontal="center" vertical="center"/>
    </xf>
    <xf numFmtId="0" fontId="11" fillId="0" borderId="0" xfId="0" applyFont="1" applyFill="1" applyBorder="1" applyAlignment="1" applyProtection="1">
      <alignment horizontal="left" indent="1"/>
    </xf>
    <xf numFmtId="0" fontId="1" fillId="0" borderId="0" xfId="0" applyFont="1" applyFill="1" applyBorder="1" applyAlignment="1" applyProtection="1">
      <alignment horizontal="left" indent="1"/>
    </xf>
    <xf numFmtId="0" fontId="1" fillId="0" borderId="6" xfId="0" applyFont="1" applyFill="1" applyBorder="1" applyAlignment="1" applyProtection="1"/>
    <xf numFmtId="0" fontId="11" fillId="0" borderId="6" xfId="0" applyFont="1" applyBorder="1" applyAlignment="1" applyProtection="1"/>
    <xf numFmtId="0" fontId="1" fillId="0" borderId="0" xfId="0" applyFont="1" applyBorder="1" applyAlignment="1" applyProtection="1">
      <alignment horizontal="left"/>
    </xf>
    <xf numFmtId="0" fontId="1" fillId="0" borderId="9" xfId="0" applyFont="1" applyFill="1" applyBorder="1" applyAlignment="1" applyProtection="1"/>
    <xf numFmtId="0" fontId="1" fillId="0" borderId="5" xfId="0" applyFont="1" applyFill="1" applyBorder="1" applyAlignment="1" applyProtection="1"/>
    <xf numFmtId="0" fontId="1" fillId="0" borderId="1" xfId="0" applyFont="1" applyFill="1" applyBorder="1" applyAlignment="1" applyProtection="1"/>
    <xf numFmtId="0" fontId="3" fillId="0" borderId="0" xfId="0" applyFont="1" applyAlignment="1" applyProtection="1">
      <alignment horizontal="left" vertical="top"/>
    </xf>
    <xf numFmtId="0" fontId="1" fillId="0" borderId="0" xfId="0" applyFont="1" applyAlignment="1" applyProtection="1">
      <alignment horizontal="left" vertical="top"/>
    </xf>
    <xf numFmtId="0" fontId="1" fillId="0" borderId="0" xfId="0" applyFont="1" applyAlignment="1" applyProtection="1">
      <alignment wrapText="1"/>
    </xf>
    <xf numFmtId="0" fontId="1" fillId="0" borderId="1" xfId="0" applyFont="1" applyFill="1" applyBorder="1" applyAlignment="1" applyProtection="1">
      <alignment horizontal="left" vertical="top" wrapText="1"/>
    </xf>
    <xf numFmtId="0" fontId="1" fillId="0" borderId="1" xfId="0" applyFont="1" applyBorder="1" applyAlignment="1" applyProtection="1">
      <alignment horizontal="left" vertical="top"/>
    </xf>
    <xf numFmtId="0" fontId="1" fillId="0" borderId="1" xfId="0" applyFont="1" applyBorder="1" applyAlignment="1" applyProtection="1">
      <alignment horizontal="left" vertical="top" wrapText="1"/>
    </xf>
    <xf numFmtId="0" fontId="1" fillId="0" borderId="1" xfId="0" applyFont="1" applyBorder="1" applyAlignment="1" applyProtection="1"/>
    <xf numFmtId="0" fontId="1" fillId="0" borderId="0" xfId="0" applyFont="1" applyBorder="1" applyAlignment="1" applyProtection="1">
      <alignment horizontal="left" vertical="top" wrapText="1" indent="3"/>
    </xf>
    <xf numFmtId="0" fontId="1" fillId="0" borderId="14" xfId="0" applyFont="1" applyBorder="1" applyAlignment="1" applyProtection="1">
      <alignment horizontal="left" vertical="top" wrapText="1" indent="8"/>
    </xf>
    <xf numFmtId="0" fontId="1" fillId="0" borderId="20" xfId="0" applyFont="1" applyBorder="1" applyAlignment="1" applyProtection="1">
      <alignment horizontal="left" vertical="top" wrapText="1" indent="8"/>
    </xf>
    <xf numFmtId="0" fontId="1" fillId="0" borderId="7" xfId="0" applyFont="1" applyBorder="1" applyAlignment="1" applyProtection="1">
      <alignment horizontal="left" vertical="top" wrapText="1" indent="8"/>
    </xf>
    <xf numFmtId="0" fontId="1" fillId="0" borderId="0" xfId="0" applyFont="1" applyFill="1" applyAlignment="1" applyProtection="1">
      <alignment horizontal="left" wrapText="1"/>
    </xf>
    <xf numFmtId="0" fontId="3" fillId="0" borderId="0" xfId="0" applyFont="1" applyAlignment="1" applyProtection="1">
      <alignment horizontal="left" vertical="top" wrapText="1"/>
    </xf>
    <xf numFmtId="0" fontId="1" fillId="0" borderId="0" xfId="0" applyFont="1" applyBorder="1" applyAlignment="1" applyProtection="1">
      <alignment horizontal="left" wrapText="1" indent="1"/>
    </xf>
    <xf numFmtId="0" fontId="1" fillId="0" borderId="0" xfId="0" applyFont="1" applyBorder="1" applyAlignment="1" applyProtection="1">
      <alignment horizontal="left" vertical="top" indent="6"/>
    </xf>
    <xf numFmtId="0" fontId="12" fillId="0" borderId="0" xfId="0" applyFont="1" applyAlignment="1" applyProtection="1">
      <alignment horizontal="left" vertical="top" wrapText="1" indent="2"/>
    </xf>
    <xf numFmtId="0" fontId="1" fillId="0" borderId="0" xfId="0" applyFont="1" applyAlignment="1" applyProtection="1">
      <alignment horizontal="left" vertical="center" wrapText="1" indent="1"/>
    </xf>
    <xf numFmtId="0" fontId="1" fillId="0" borderId="7" xfId="0" applyFont="1" applyBorder="1" applyAlignment="1" applyProtection="1">
      <alignment horizontal="left" vertical="center" wrapText="1" indent="1"/>
    </xf>
    <xf numFmtId="0" fontId="1" fillId="0" borderId="0" xfId="0" applyFont="1" applyBorder="1" applyAlignment="1" applyProtection="1">
      <alignment horizontal="left" vertical="center" wrapText="1" indent="1"/>
    </xf>
    <xf numFmtId="0" fontId="11" fillId="0" borderId="7" xfId="0" applyFont="1" applyBorder="1" applyAlignment="1" applyProtection="1">
      <alignment horizontal="left" vertical="center" wrapText="1" indent="1"/>
    </xf>
    <xf numFmtId="0" fontId="11" fillId="0" borderId="0" xfId="0" applyFont="1" applyBorder="1" applyAlignment="1" applyProtection="1">
      <alignment horizontal="left" vertical="center" wrapText="1" indent="1"/>
    </xf>
    <xf numFmtId="0" fontId="11" fillId="0" borderId="0" xfId="0" applyFont="1" applyFill="1" applyBorder="1" applyAlignment="1" applyProtection="1">
      <alignment horizontal="left" vertical="top" wrapText="1"/>
    </xf>
    <xf numFmtId="0" fontId="3" fillId="0" borderId="0" xfId="0" applyFont="1" applyFill="1" applyAlignment="1" applyProtection="1">
      <alignment horizontal="left" vertical="top" wrapText="1"/>
    </xf>
    <xf numFmtId="0" fontId="1" fillId="0" borderId="0" xfId="0" applyFont="1" applyFill="1" applyBorder="1" applyAlignment="1" applyProtection="1">
      <alignment vertical="top" wrapText="1"/>
    </xf>
    <xf numFmtId="0" fontId="1" fillId="0" borderId="0" xfId="0" applyFont="1" applyFill="1" applyBorder="1" applyAlignment="1" applyProtection="1">
      <alignment horizontal="left" vertical="top" wrapText="1" indent="2"/>
    </xf>
    <xf numFmtId="0" fontId="1" fillId="0" borderId="0" xfId="0" applyFont="1" applyFill="1" applyBorder="1" applyAlignment="1" applyProtection="1">
      <alignment horizontal="left" vertical="top" wrapText="1" indent="1"/>
    </xf>
    <xf numFmtId="0" fontId="1" fillId="0" borderId="14" xfId="0" applyFont="1" applyFill="1" applyBorder="1" applyAlignment="1" applyProtection="1">
      <alignment horizontal="left" vertical="top" wrapText="1"/>
    </xf>
    <xf numFmtId="0" fontId="12" fillId="0" borderId="14" xfId="0" applyFont="1" applyFill="1" applyBorder="1" applyAlignment="1" applyProtection="1"/>
    <xf numFmtId="0" fontId="1" fillId="0" borderId="20" xfId="0" applyFont="1" applyFill="1" applyBorder="1" applyAlignment="1" applyProtection="1"/>
    <xf numFmtId="0" fontId="1" fillId="0" borderId="7" xfId="0" applyFont="1" applyFill="1" applyBorder="1" applyAlignment="1" applyProtection="1"/>
    <xf numFmtId="0" fontId="12" fillId="0" borderId="6" xfId="0" applyFont="1" applyBorder="1" applyAlignment="1" applyProtection="1">
      <alignment horizontal="center" vertical="top" wrapText="1"/>
    </xf>
    <xf numFmtId="0" fontId="1" fillId="0" borderId="9" xfId="0" applyFont="1" applyBorder="1" applyAlignment="1" applyProtection="1">
      <alignment horizontal="center" vertical="top" wrapText="1"/>
    </xf>
    <xf numFmtId="0" fontId="1" fillId="0" borderId="9" xfId="0" applyFont="1" applyBorder="1" applyAlignment="1" applyProtection="1">
      <alignment wrapText="1"/>
    </xf>
    <xf numFmtId="0" fontId="1" fillId="0" borderId="5" xfId="0" applyFont="1" applyBorder="1" applyAlignment="1" applyProtection="1">
      <alignment wrapText="1"/>
    </xf>
    <xf numFmtId="0" fontId="1" fillId="0" borderId="14" xfId="0" applyFont="1" applyBorder="1" applyAlignment="1" applyProtection="1">
      <alignment wrapText="1"/>
    </xf>
    <xf numFmtId="0" fontId="1" fillId="0" borderId="20" xfId="0" applyFont="1" applyBorder="1" applyAlignment="1" applyProtection="1">
      <alignment wrapText="1"/>
    </xf>
    <xf numFmtId="0" fontId="1" fillId="0" borderId="7" xfId="0" applyFont="1" applyBorder="1" applyAlignment="1" applyProtection="1">
      <alignment wrapText="1"/>
    </xf>
    <xf numFmtId="0" fontId="11" fillId="0" borderId="0" xfId="0" applyFont="1" applyBorder="1" applyAlignment="1" applyProtection="1">
      <alignment vertical="top" wrapText="1"/>
    </xf>
    <xf numFmtId="0" fontId="1" fillId="0" borderId="10" xfId="0" applyFont="1" applyBorder="1" applyAlignment="1" applyProtection="1">
      <alignment horizontal="left" vertical="top" wrapText="1"/>
    </xf>
    <xf numFmtId="0" fontId="1" fillId="0" borderId="15" xfId="0" applyFont="1" applyBorder="1" applyAlignment="1" applyProtection="1">
      <alignment horizontal="left" vertical="top" wrapText="1"/>
    </xf>
    <xf numFmtId="0" fontId="1" fillId="0" borderId="11" xfId="0" applyFont="1" applyBorder="1" applyAlignment="1" applyProtection="1">
      <alignment horizontal="left" vertical="top" wrapText="1"/>
    </xf>
    <xf numFmtId="0" fontId="1" fillId="0" borderId="4"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1" fillId="0" borderId="1" xfId="0" applyFont="1" applyBorder="1" applyAlignment="1" applyProtection="1">
      <alignment horizontal="center" vertical="center" wrapText="1"/>
    </xf>
    <xf numFmtId="0" fontId="16" fillId="0" borderId="8" xfId="0" applyFont="1" applyBorder="1" applyAlignment="1" applyProtection="1">
      <alignment wrapText="1"/>
    </xf>
    <xf numFmtId="0" fontId="1" fillId="0" borderId="12" xfId="0" applyFont="1" applyBorder="1" applyAlignment="1" applyProtection="1">
      <alignment wrapText="1"/>
    </xf>
    <xf numFmtId="0" fontId="1" fillId="0" borderId="11" xfId="0" applyFont="1" applyBorder="1" applyAlignment="1" applyProtection="1">
      <alignment wrapText="1"/>
    </xf>
    <xf numFmtId="0" fontId="1" fillId="0" borderId="3" xfId="0" applyFont="1" applyBorder="1" applyAlignment="1" applyProtection="1">
      <alignment wrapText="1"/>
    </xf>
    <xf numFmtId="0" fontId="1" fillId="0" borderId="1" xfId="0" applyFont="1" applyBorder="1" applyAlignment="1" applyProtection="1">
      <alignment horizontal="center" vertical="center"/>
    </xf>
    <xf numFmtId="0" fontId="1" fillId="0" borderId="0" xfId="0" applyFont="1" applyBorder="1" applyAlignment="1" applyProtection="1">
      <alignment horizontal="left" vertical="top"/>
    </xf>
    <xf numFmtId="0" fontId="20" fillId="0" borderId="2" xfId="3" applyBorder="1" applyAlignment="1" applyProtection="1">
      <alignment horizontal="center"/>
    </xf>
    <xf numFmtId="0" fontId="1" fillId="0" borderId="2" xfId="0" applyFont="1" applyBorder="1" applyAlignment="1" applyProtection="1">
      <alignment horizontal="center"/>
    </xf>
    <xf numFmtId="0" fontId="7" fillId="0" borderId="0" xfId="0" applyFont="1" applyAlignment="1" applyProtection="1">
      <alignment horizontal="left" vertical="top"/>
    </xf>
    <xf numFmtId="0" fontId="1" fillId="0" borderId="7" xfId="0" applyFont="1" applyBorder="1" applyAlignment="1" applyProtection="1">
      <alignment horizontal="left" vertical="top" wrapText="1"/>
    </xf>
    <xf numFmtId="0" fontId="1" fillId="0" borderId="0" xfId="0" applyFont="1" applyFill="1" applyBorder="1" applyAlignment="1" applyProtection="1">
      <alignment horizontal="left" indent="2"/>
    </xf>
    <xf numFmtId="0" fontId="1" fillId="0" borderId="14" xfId="0" applyFont="1" applyFill="1" applyBorder="1" applyAlignment="1" applyProtection="1">
      <alignment horizontal="left" indent="2"/>
    </xf>
    <xf numFmtId="0" fontId="31" fillId="0" borderId="8" xfId="0" applyFont="1" applyBorder="1" applyAlignment="1" applyProtection="1">
      <alignment vertical="center" wrapText="1"/>
    </xf>
    <xf numFmtId="0" fontId="16" fillId="0" borderId="12" xfId="0" applyFont="1" applyBorder="1" applyAlignment="1" applyProtection="1">
      <alignment wrapText="1"/>
    </xf>
    <xf numFmtId="0" fontId="16" fillId="0" borderId="5" xfId="0" applyFont="1" applyBorder="1" applyAlignment="1" applyProtection="1">
      <alignment wrapText="1"/>
    </xf>
    <xf numFmtId="0" fontId="16" fillId="0" borderId="1" xfId="0" applyFont="1" applyBorder="1" applyAlignment="1" applyProtection="1">
      <alignment wrapText="1"/>
    </xf>
    <xf numFmtId="0" fontId="16" fillId="0" borderId="11" xfId="0" applyFont="1" applyBorder="1" applyAlignment="1" applyProtection="1">
      <alignment wrapText="1"/>
    </xf>
    <xf numFmtId="0" fontId="16" fillId="0" borderId="3" xfId="0" applyFont="1" applyBorder="1" applyAlignment="1" applyProtection="1">
      <alignment wrapText="1"/>
    </xf>
    <xf numFmtId="0" fontId="30" fillId="0" borderId="14" xfId="0" applyFont="1" applyBorder="1" applyAlignment="1" applyProtection="1">
      <alignment wrapText="1"/>
    </xf>
    <xf numFmtId="0" fontId="1" fillId="0" borderId="3" xfId="0" applyFont="1" applyBorder="1" applyAlignment="1" applyProtection="1">
      <alignment horizontal="center" vertical="center"/>
    </xf>
    <xf numFmtId="0" fontId="1" fillId="0" borderId="20"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3"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6" fillId="0" borderId="2" xfId="0" applyFont="1" applyBorder="1" applyAlignment="1" applyProtection="1">
      <alignment horizontal="left" wrapText="1"/>
    </xf>
    <xf numFmtId="0" fontId="1" fillId="0" borderId="7" xfId="0" applyFont="1" applyBorder="1" applyAlignment="1" applyProtection="1">
      <alignment horizontal="left" vertical="top" wrapText="1" indent="1"/>
    </xf>
    <xf numFmtId="0" fontId="1" fillId="0" borderId="6" xfId="0" applyFont="1" applyBorder="1" applyAlignment="1">
      <alignment horizontal="left" vertical="top" wrapText="1"/>
    </xf>
    <xf numFmtId="0" fontId="1" fillId="0" borderId="5" xfId="0" applyFont="1" applyBorder="1" applyAlignment="1">
      <alignment horizontal="left" vertical="top" wrapText="1"/>
    </xf>
    <xf numFmtId="0" fontId="1" fillId="5" borderId="1" xfId="0" applyFont="1" applyFill="1" applyBorder="1" applyAlignment="1" applyProtection="1"/>
    <xf numFmtId="0" fontId="3" fillId="0" borderId="2" xfId="0" applyFont="1" applyFill="1" applyBorder="1" applyAlignment="1" applyProtection="1">
      <alignment horizontal="left" vertical="top" wrapText="1"/>
    </xf>
    <xf numFmtId="0" fontId="3" fillId="0" borderId="2" xfId="0" applyFont="1" applyFill="1" applyBorder="1" applyAlignment="1" applyProtection="1">
      <alignment wrapText="1"/>
    </xf>
    <xf numFmtId="49" fontId="1" fillId="0" borderId="6" xfId="0" applyNumberFormat="1" applyFont="1" applyBorder="1" applyAlignment="1" applyProtection="1">
      <alignment horizontal="center" vertical="center"/>
    </xf>
    <xf numFmtId="49" fontId="1" fillId="0" borderId="5" xfId="0" applyNumberFormat="1" applyFont="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3" fillId="0" borderId="2" xfId="0" applyFont="1" applyBorder="1" applyAlignment="1" applyProtection="1">
      <alignment horizontal="left" vertical="top" wrapText="1"/>
    </xf>
    <xf numFmtId="0" fontId="1" fillId="0" borderId="2" xfId="0" applyFont="1" applyBorder="1" applyAlignment="1" applyProtection="1">
      <alignment wrapText="1"/>
    </xf>
    <xf numFmtId="0" fontId="1" fillId="0" borderId="0" xfId="0" applyFont="1" applyBorder="1" applyAlignment="1" applyProtection="1">
      <alignment wrapText="1"/>
    </xf>
    <xf numFmtId="0" fontId="3" fillId="5" borderId="6" xfId="0" applyFont="1" applyFill="1" applyBorder="1" applyAlignment="1" applyProtection="1">
      <alignment horizontal="center" vertical="center" wrapText="1"/>
    </xf>
    <xf numFmtId="0" fontId="3" fillId="5" borderId="5" xfId="0" applyFont="1" applyFill="1" applyBorder="1" applyAlignment="1" applyProtection="1">
      <alignment horizontal="center" vertical="center" wrapText="1"/>
    </xf>
    <xf numFmtId="0" fontId="11" fillId="0" borderId="7" xfId="0" applyFont="1" applyFill="1" applyBorder="1" applyAlignment="1" applyProtection="1">
      <alignment horizontal="left" wrapText="1" indent="1"/>
    </xf>
    <xf numFmtId="0" fontId="11" fillId="0" borderId="0" xfId="0" applyFont="1" applyFill="1" applyBorder="1" applyAlignment="1" applyProtection="1">
      <alignment horizontal="left" wrapText="1" indent="1"/>
    </xf>
    <xf numFmtId="0" fontId="3" fillId="0" borderId="0" xfId="0" applyFont="1" applyAlignment="1" applyProtection="1">
      <alignment horizontal="left" vertical="top" wrapText="1" indent="1"/>
    </xf>
    <xf numFmtId="17" fontId="1" fillId="0" borderId="2" xfId="0" applyNumberFormat="1" applyFont="1" applyFill="1" applyBorder="1" applyAlignment="1" applyProtection="1">
      <alignment horizontal="left" wrapText="1"/>
    </xf>
    <xf numFmtId="0" fontId="1" fillId="0" borderId="2" xfId="0" applyFont="1" applyFill="1" applyBorder="1" applyAlignment="1" applyProtection="1">
      <alignment horizontal="left" vertical="top" wrapText="1"/>
    </xf>
    <xf numFmtId="0" fontId="11" fillId="3" borderId="14" xfId="0" applyFont="1" applyFill="1" applyBorder="1" applyAlignment="1" applyProtection="1">
      <alignment horizontal="left" vertical="top" wrapText="1"/>
    </xf>
    <xf numFmtId="0" fontId="1" fillId="3" borderId="20" xfId="0" applyFont="1" applyFill="1" applyBorder="1" applyAlignment="1" applyProtection="1">
      <alignment horizontal="left" vertical="top" wrapText="1"/>
    </xf>
    <xf numFmtId="0" fontId="3" fillId="0" borderId="14" xfId="0" applyFont="1" applyFill="1" applyBorder="1" applyAlignment="1" applyProtection="1">
      <alignment horizontal="center" vertical="center"/>
    </xf>
    <xf numFmtId="0" fontId="3" fillId="0" borderId="6" xfId="0" applyFont="1" applyBorder="1" applyAlignment="1" applyProtection="1">
      <alignment horizontal="left" vertical="top" wrapText="1"/>
    </xf>
    <xf numFmtId="0" fontId="3" fillId="0" borderId="9"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8" fillId="0" borderId="0" xfId="0" applyFont="1" applyFill="1" applyBorder="1" applyAlignment="1" applyProtection="1">
      <alignment horizontal="left" vertical="center" wrapText="1"/>
    </xf>
    <xf numFmtId="0" fontId="8" fillId="0" borderId="15" xfId="0" applyFont="1" applyFill="1" applyBorder="1" applyAlignment="1" applyProtection="1">
      <alignment horizontal="left" vertical="center" wrapText="1"/>
    </xf>
    <xf numFmtId="0" fontId="3" fillId="0" borderId="14" xfId="0" applyFont="1" applyFill="1" applyBorder="1" applyAlignment="1" applyProtection="1">
      <alignment horizontal="left" vertical="top" wrapText="1"/>
    </xf>
    <xf numFmtId="0" fontId="1" fillId="0" borderId="20" xfId="0" applyFont="1" applyFill="1" applyBorder="1" applyAlignment="1" applyProtection="1">
      <alignment horizontal="left" vertical="top" wrapText="1"/>
    </xf>
    <xf numFmtId="0" fontId="21" fillId="0" borderId="0" xfId="0" applyFont="1" applyAlignment="1" applyProtection="1">
      <alignment horizontal="left" vertical="top" wrapText="1"/>
    </xf>
    <xf numFmtId="0" fontId="1" fillId="0" borderId="6" xfId="0" applyFont="1" applyFill="1" applyBorder="1" applyAlignment="1" applyProtection="1">
      <alignment horizontal="left" vertical="top" wrapText="1" indent="2"/>
    </xf>
    <xf numFmtId="0" fontId="1" fillId="0" borderId="9" xfId="0" applyFont="1" applyFill="1" applyBorder="1" applyAlignment="1" applyProtection="1">
      <alignment horizontal="left" vertical="top" wrapText="1" indent="2"/>
    </xf>
    <xf numFmtId="0" fontId="1" fillId="0" borderId="5" xfId="0" applyFont="1" applyFill="1" applyBorder="1" applyAlignment="1" applyProtection="1">
      <alignment horizontal="left" vertical="top" wrapText="1" indent="2"/>
    </xf>
    <xf numFmtId="0" fontId="38" fillId="0" borderId="2" xfId="0" applyFont="1" applyFill="1" applyBorder="1" applyAlignment="1" applyProtection="1">
      <alignment horizontal="left" vertical="top" wrapText="1"/>
    </xf>
    <xf numFmtId="0" fontId="12" fillId="0" borderId="0" xfId="0" applyFont="1" applyFill="1" applyAlignment="1" applyProtection="1">
      <alignment wrapText="1"/>
    </xf>
    <xf numFmtId="0" fontId="1" fillId="0" borderId="0" xfId="0" applyFont="1" applyFill="1" applyAlignment="1" applyProtection="1">
      <alignment wrapText="1"/>
    </xf>
    <xf numFmtId="0" fontId="7" fillId="0" borderId="0" xfId="0" applyFont="1" applyAlignment="1" applyProtection="1">
      <alignment horizontal="left" vertical="top" wrapText="1"/>
    </xf>
    <xf numFmtId="0" fontId="3" fillId="5" borderId="10" xfId="0" applyFont="1" applyFill="1" applyBorder="1" applyAlignment="1" applyProtection="1">
      <alignment horizontal="center" vertical="center" wrapText="1"/>
    </xf>
    <xf numFmtId="0" fontId="3" fillId="5" borderId="11" xfId="0" applyFont="1" applyFill="1" applyBorder="1" applyAlignment="1" applyProtection="1">
      <alignment horizontal="center" vertical="center" wrapText="1"/>
    </xf>
    <xf numFmtId="0" fontId="3" fillId="5" borderId="4" xfId="0" applyFont="1" applyFill="1" applyBorder="1" applyAlignment="1" applyProtection="1">
      <alignment horizontal="center" vertical="center" wrapText="1"/>
    </xf>
    <xf numFmtId="0" fontId="3" fillId="5" borderId="8" xfId="0" applyFont="1" applyFill="1" applyBorder="1" applyAlignment="1" applyProtection="1">
      <alignment horizontal="center" vertical="center" wrapText="1"/>
    </xf>
    <xf numFmtId="0" fontId="1" fillId="0" borderId="0" xfId="0" applyFont="1" applyFill="1" applyBorder="1" applyAlignment="1" applyProtection="1">
      <alignment horizontal="left" vertical="top" indent="1"/>
    </xf>
    <xf numFmtId="0" fontId="1" fillId="0" borderId="0" xfId="0" applyFont="1" applyBorder="1" applyAlignment="1" applyProtection="1">
      <alignment horizontal="left" vertical="top" indent="1"/>
    </xf>
    <xf numFmtId="0" fontId="3" fillId="5" borderId="21" xfId="0" applyFont="1" applyFill="1" applyBorder="1" applyAlignment="1" applyProtection="1">
      <alignment horizontal="center" vertical="center" wrapText="1"/>
    </xf>
    <xf numFmtId="0" fontId="3" fillId="5" borderId="22" xfId="0" applyFont="1" applyFill="1" applyBorder="1" applyAlignment="1" applyProtection="1">
      <alignment horizontal="center" vertical="center" wrapText="1"/>
    </xf>
    <xf numFmtId="0" fontId="3" fillId="5" borderId="23" xfId="0" applyFont="1" applyFill="1" applyBorder="1" applyAlignment="1" applyProtection="1">
      <alignment horizontal="center" vertical="center" wrapText="1"/>
    </xf>
    <xf numFmtId="0" fontId="3" fillId="5" borderId="24" xfId="0" applyFont="1" applyFill="1" applyBorder="1" applyAlignment="1" applyProtection="1">
      <alignment horizontal="center" vertical="center" wrapText="1"/>
    </xf>
    <xf numFmtId="0" fontId="1" fillId="0" borderId="0" xfId="0" applyFont="1" applyBorder="1" applyAlignment="1" applyProtection="1">
      <alignment horizontal="left" indent="1"/>
    </xf>
    <xf numFmtId="0" fontId="1" fillId="5" borderId="6" xfId="0" applyFont="1" applyFill="1" applyBorder="1" applyProtection="1"/>
    <xf numFmtId="0" fontId="1" fillId="5" borderId="9" xfId="0" applyFont="1" applyFill="1" applyBorder="1" applyProtection="1"/>
    <xf numFmtId="0" fontId="1" fillId="5" borderId="5" xfId="0" applyFont="1" applyFill="1" applyBorder="1" applyProtection="1"/>
    <xf numFmtId="0" fontId="3" fillId="0" borderId="6" xfId="0" applyFont="1" applyBorder="1" applyAlignment="1" applyProtection="1">
      <alignment horizontal="left" vertical="top" wrapText="1" indent="2"/>
    </xf>
    <xf numFmtId="0" fontId="3" fillId="0" borderId="9" xfId="0" applyFont="1" applyBorder="1" applyAlignment="1" applyProtection="1">
      <alignment horizontal="left" vertical="top" wrapText="1" indent="2"/>
    </xf>
    <xf numFmtId="0" fontId="3" fillId="0" borderId="5" xfId="0" applyFont="1" applyBorder="1" applyAlignment="1" applyProtection="1">
      <alignment horizontal="left" vertical="top" wrapText="1" indent="2"/>
    </xf>
    <xf numFmtId="0" fontId="1" fillId="0" borderId="0" xfId="0" applyFont="1" applyBorder="1" applyAlignment="1" applyProtection="1">
      <alignment horizontal="left" vertical="center" indent="1"/>
    </xf>
    <xf numFmtId="0" fontId="1" fillId="0" borderId="6" xfId="0" applyFont="1" applyBorder="1" applyAlignment="1" applyProtection="1">
      <alignment horizontal="left" vertical="top" wrapText="1" indent="2"/>
    </xf>
    <xf numFmtId="0" fontId="1" fillId="0" borderId="9" xfId="0" applyFont="1" applyBorder="1" applyAlignment="1" applyProtection="1">
      <alignment horizontal="left" vertical="top" wrapText="1" indent="2"/>
    </xf>
    <xf numFmtId="0" fontId="1" fillId="0" borderId="5" xfId="0" applyFont="1" applyBorder="1" applyAlignment="1" applyProtection="1">
      <alignment horizontal="left" vertical="top" wrapText="1" indent="2"/>
    </xf>
    <xf numFmtId="0" fontId="10" fillId="0" borderId="0" xfId="0" applyFont="1" applyAlignment="1" applyProtection="1">
      <alignment horizontal="left" vertical="top"/>
    </xf>
    <xf numFmtId="0" fontId="11" fillId="0" borderId="0" xfId="0" applyFont="1" applyFill="1" applyAlignment="1" applyProtection="1">
      <alignment horizontal="left" wrapText="1"/>
    </xf>
    <xf numFmtId="0" fontId="12" fillId="0" borderId="0" xfId="0" applyFont="1" applyFill="1" applyAlignment="1" applyProtection="1">
      <alignment horizontal="left" wrapText="1"/>
    </xf>
    <xf numFmtId="0" fontId="12" fillId="0" borderId="0" xfId="0" applyFont="1" applyAlignment="1" applyProtection="1">
      <alignment horizontal="left" vertical="top" wrapText="1" indent="3"/>
    </xf>
    <xf numFmtId="0" fontId="1" fillId="0" borderId="1" xfId="0" applyFont="1" applyBorder="1" applyProtection="1"/>
    <xf numFmtId="0" fontId="1" fillId="5" borderId="1" xfId="0" applyFont="1" applyFill="1" applyBorder="1" applyProtection="1"/>
    <xf numFmtId="0" fontId="41" fillId="0" borderId="0" xfId="0" applyFont="1" applyAlignment="1" applyProtection="1">
      <alignment horizontal="left" vertical="top" wrapText="1"/>
    </xf>
    <xf numFmtId="0" fontId="42" fillId="0" borderId="0" xfId="0" applyFont="1" applyAlignment="1" applyProtection="1">
      <alignment horizontal="left" vertical="top" wrapText="1"/>
    </xf>
    <xf numFmtId="0" fontId="11" fillId="0" borderId="0" xfId="0" applyFont="1" applyAlignment="1" applyProtection="1">
      <alignment horizontal="center" vertical="top" wrapText="1"/>
    </xf>
    <xf numFmtId="0" fontId="3" fillId="0" borderId="0" xfId="0" applyFont="1" applyFill="1" applyAlignment="1" applyProtection="1">
      <alignment horizontal="left" vertical="center" wrapText="1"/>
    </xf>
    <xf numFmtId="0" fontId="1" fillId="0" borderId="0" xfId="0" applyFont="1" applyFill="1" applyAlignment="1" applyProtection="1">
      <alignment horizontal="left" vertical="center" wrapText="1"/>
    </xf>
    <xf numFmtId="0" fontId="3" fillId="5" borderId="25"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wrapText="1"/>
    </xf>
    <xf numFmtId="0" fontId="1" fillId="0" borderId="1" xfId="5" applyFont="1" applyBorder="1" applyAlignment="1">
      <alignment wrapText="1"/>
    </xf>
    <xf numFmtId="0" fontId="1" fillId="0" borderId="1" xfId="5" applyBorder="1" applyAlignment="1">
      <alignment wrapText="1"/>
    </xf>
    <xf numFmtId="0" fontId="3" fillId="0" borderId="0" xfId="0" applyFont="1" applyFill="1" applyAlignment="1" applyProtection="1">
      <alignment horizontal="left" vertical="top"/>
    </xf>
    <xf numFmtId="0" fontId="16" fillId="0" borderId="1" xfId="0" applyFont="1" applyFill="1" applyBorder="1" applyAlignment="1" applyProtection="1">
      <alignment vertical="top" wrapText="1"/>
    </xf>
    <xf numFmtId="0" fontId="3" fillId="0" borderId="2" xfId="0" applyFont="1" applyBorder="1" applyAlignment="1" applyProtection="1">
      <alignment horizontal="left" vertical="center"/>
    </xf>
    <xf numFmtId="0" fontId="1" fillId="0" borderId="1" xfId="0" applyFont="1" applyBorder="1" applyAlignment="1" applyProtection="1">
      <alignment vertical="top"/>
    </xf>
    <xf numFmtId="0" fontId="3"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9" xfId="0" applyFont="1" applyFill="1" applyBorder="1" applyAlignment="1" applyProtection="1">
      <alignment horizontal="left" vertical="top" wrapText="1"/>
    </xf>
    <xf numFmtId="0" fontId="1" fillId="0" borderId="5" xfId="0" applyFont="1" applyFill="1" applyBorder="1" applyAlignment="1" applyProtection="1">
      <alignment horizontal="left" vertical="top" wrapText="1"/>
    </xf>
    <xf numFmtId="0" fontId="3" fillId="0" borderId="6"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17" fillId="0" borderId="0" xfId="0" applyFont="1" applyAlignment="1" applyProtection="1">
      <alignment horizontal="left" vertical="top" wrapText="1"/>
    </xf>
    <xf numFmtId="0" fontId="1" fillId="0" borderId="0" xfId="0" applyFont="1" applyAlignment="1" applyProtection="1">
      <alignment horizontal="left" vertical="top" wrapText="1" indent="2"/>
    </xf>
    <xf numFmtId="0" fontId="3" fillId="0" borderId="4"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1" fillId="0" borderId="0" xfId="0" applyFont="1" applyProtection="1"/>
    <xf numFmtId="0" fontId="16" fillId="0" borderId="8" xfId="0" applyFont="1" applyFill="1" applyBorder="1" applyAlignment="1" applyProtection="1">
      <alignment vertical="top" wrapText="1"/>
    </xf>
    <xf numFmtId="0" fontId="16" fillId="0" borderId="12" xfId="0" applyFont="1" applyFill="1" applyBorder="1" applyAlignment="1" applyProtection="1">
      <alignment vertical="top" wrapText="1"/>
    </xf>
    <xf numFmtId="0" fontId="16" fillId="0" borderId="4" xfId="0" applyFont="1" applyFill="1" applyBorder="1" applyAlignment="1" applyProtection="1">
      <alignment vertical="top" wrapText="1"/>
    </xf>
    <xf numFmtId="0" fontId="19" fillId="0" borderId="0" xfId="0" applyFont="1" applyFill="1" applyAlignment="1" applyProtection="1">
      <alignment horizontal="left" vertical="top" wrapText="1"/>
    </xf>
    <xf numFmtId="0" fontId="16" fillId="0" borderId="0" xfId="0" applyFont="1" applyFill="1" applyAlignment="1" applyProtection="1">
      <alignment horizontal="left" vertical="top" wrapText="1"/>
    </xf>
    <xf numFmtId="0" fontId="19" fillId="0" borderId="0" xfId="0" applyFont="1" applyAlignment="1" applyProtection="1">
      <alignment horizontal="left" vertical="top" wrapText="1"/>
    </xf>
    <xf numFmtId="0" fontId="16" fillId="0" borderId="0" xfId="0" applyFont="1" applyAlignment="1" applyProtection="1">
      <alignment horizontal="left" vertical="top" wrapText="1"/>
    </xf>
    <xf numFmtId="0" fontId="16" fillId="0" borderId="1" xfId="0" applyFont="1" applyFill="1" applyBorder="1" applyAlignment="1" applyProtection="1">
      <alignment vertical="center" wrapText="1"/>
    </xf>
    <xf numFmtId="0" fontId="3" fillId="0" borderId="0" xfId="0" applyFont="1" applyFill="1" applyAlignment="1" applyProtection="1">
      <alignment vertical="top" wrapText="1"/>
    </xf>
    <xf numFmtId="0" fontId="1" fillId="0" borderId="0" xfId="0" applyFont="1" applyFill="1" applyAlignment="1" applyProtection="1">
      <alignment vertical="top" wrapText="1"/>
    </xf>
    <xf numFmtId="0" fontId="2" fillId="6" borderId="0" xfId="0" applyFont="1" applyFill="1" applyAlignment="1" applyProtection="1">
      <alignment horizontal="center" vertical="center"/>
    </xf>
  </cellXfs>
  <cellStyles count="6">
    <cellStyle name="Comma" xfId="1" builtinId="3"/>
    <cellStyle name="Currency" xfId="2" builtinId="4"/>
    <cellStyle name="Hyperlink" xfId="3" builtinId="8"/>
    <cellStyle name="Normal" xfId="0" builtinId="0"/>
    <cellStyle name="Normal 2" xfId="5"/>
    <cellStyle name="Percent" xfId="4"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uwbinfo@uw.edu" TargetMode="External"/><Relationship Id="rId2" Type="http://schemas.openxmlformats.org/officeDocument/2006/relationships/hyperlink" Target="http://www.uwb.edu/" TargetMode="External"/><Relationship Id="rId1" Type="http://schemas.openxmlformats.org/officeDocument/2006/relationships/hyperlink" Target="http://opb.washington.edu/content/external-reporting" TargetMode="External"/><Relationship Id="rId5" Type="http://schemas.openxmlformats.org/officeDocument/2006/relationships/printerSettings" Target="../printerSettings/printerSettings1.bin"/><Relationship Id="rId4" Type="http://schemas.openxmlformats.org/officeDocument/2006/relationships/hyperlink" Target="http://www.uwb.edu/admission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nces.ed.gov/ipeds/pdf/Reporting_Study_Abroad%20Students_5.31.17.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uwb.edu/admissions/faq/faq-milve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showGridLines="0" showRowColHeaders="0" tabSelected="1" showRuler="0" view="pageLayout" topLeftCell="A10" zoomScaleNormal="100" workbookViewId="0">
      <selection activeCell="D11" sqref="D11"/>
    </sheetView>
  </sheetViews>
  <sheetFormatPr defaultColWidth="0" defaultRowHeight="12.75" zeroHeight="1"/>
  <cols>
    <col min="1" max="1" width="4.5703125" style="4" bestFit="1" customWidth="1"/>
    <col min="2" max="2" width="36.140625" style="3" customWidth="1"/>
    <col min="3" max="3" width="4" style="3" customWidth="1"/>
    <col min="4" max="4" width="45.5703125" style="3" customWidth="1"/>
    <col min="5" max="6" width="3.85546875" style="3" customWidth="1"/>
    <col min="7" max="7" width="9.140625" style="3" customWidth="1"/>
    <col min="8" max="16384" width="0" style="3" hidden="1"/>
  </cols>
  <sheetData>
    <row r="1" spans="1:6" ht="18">
      <c r="A1" s="443" t="s">
        <v>137</v>
      </c>
      <c r="B1" s="443"/>
      <c r="C1" s="443"/>
      <c r="D1" s="444"/>
    </row>
    <row r="2" spans="1:6">
      <c r="C2" s="445"/>
      <c r="D2" s="445"/>
    </row>
    <row r="3" spans="1:6">
      <c r="A3" s="5" t="s">
        <v>84</v>
      </c>
      <c r="B3" s="6" t="s">
        <v>85</v>
      </c>
      <c r="C3" s="7"/>
      <c r="D3" s="7"/>
    </row>
    <row r="4" spans="1:6">
      <c r="A4" s="5"/>
      <c r="B4" s="8" t="s">
        <v>86</v>
      </c>
      <c r="C4" s="7"/>
      <c r="D4" s="418" t="s">
        <v>1143</v>
      </c>
    </row>
    <row r="5" spans="1:6" ht="25.5">
      <c r="A5" s="5"/>
      <c r="B5" s="8" t="s">
        <v>87</v>
      </c>
      <c r="C5" s="7"/>
      <c r="D5" s="418" t="s">
        <v>1144</v>
      </c>
    </row>
    <row r="6" spans="1:6">
      <c r="A6" s="5"/>
      <c r="B6" s="8" t="s">
        <v>88</v>
      </c>
      <c r="C6" s="7"/>
      <c r="D6" s="418" t="s">
        <v>1145</v>
      </c>
    </row>
    <row r="7" spans="1:6">
      <c r="A7" s="5"/>
      <c r="B7" s="8" t="s">
        <v>139</v>
      </c>
      <c r="C7" s="7"/>
      <c r="D7" s="418" t="s">
        <v>1146</v>
      </c>
    </row>
    <row r="8" spans="1:6">
      <c r="A8" s="5"/>
      <c r="B8" s="10" t="s">
        <v>89</v>
      </c>
      <c r="C8" s="7"/>
      <c r="D8" s="418" t="s">
        <v>1147</v>
      </c>
    </row>
    <row r="9" spans="1:6">
      <c r="A9" s="5"/>
      <c r="B9" s="8" t="s">
        <v>90</v>
      </c>
      <c r="C9" s="7"/>
      <c r="D9" s="418" t="s">
        <v>1148</v>
      </c>
    </row>
    <row r="10" spans="1:6">
      <c r="A10" s="5"/>
      <c r="B10" s="8" t="s">
        <v>91</v>
      </c>
      <c r="C10" s="7"/>
      <c r="D10" s="418"/>
    </row>
    <row r="11" spans="1:6">
      <c r="A11" s="5"/>
      <c r="B11" s="8" t="s">
        <v>92</v>
      </c>
      <c r="C11" s="7"/>
      <c r="D11" s="419" t="s">
        <v>1149</v>
      </c>
    </row>
    <row r="12" spans="1:6">
      <c r="A12" s="5"/>
      <c r="B12" s="8"/>
      <c r="C12" s="7"/>
      <c r="D12" s="1"/>
    </row>
    <row r="13" spans="1:6">
      <c r="A13" s="5"/>
      <c r="B13" s="453" t="s">
        <v>93</v>
      </c>
      <c r="C13" s="40" t="s">
        <v>1150</v>
      </c>
      <c r="D13" s="11" t="s">
        <v>354</v>
      </c>
      <c r="E13" s="12"/>
      <c r="F13" s="12"/>
    </row>
    <row r="14" spans="1:6">
      <c r="A14" s="5"/>
      <c r="B14" s="453"/>
      <c r="C14" s="41"/>
      <c r="D14" s="11" t="s">
        <v>355</v>
      </c>
      <c r="E14" s="12"/>
      <c r="F14" s="12"/>
    </row>
    <row r="15" spans="1:6">
      <c r="A15" s="5"/>
      <c r="B15" s="13"/>
      <c r="C15" s="7"/>
      <c r="D15" s="7"/>
      <c r="E15" s="12"/>
      <c r="F15" s="12"/>
    </row>
    <row r="16" spans="1:6">
      <c r="A16" s="5"/>
      <c r="B16" s="8" t="s">
        <v>94</v>
      </c>
      <c r="C16" s="7"/>
      <c r="D16" s="7"/>
    </row>
    <row r="17" spans="1:5">
      <c r="A17" s="5"/>
      <c r="B17" s="450" t="s">
        <v>1151</v>
      </c>
      <c r="C17" s="451"/>
      <c r="D17" s="452"/>
    </row>
    <row r="18" spans="1:5">
      <c r="A18" s="5"/>
      <c r="B18" s="8"/>
      <c r="C18" s="7"/>
      <c r="D18" s="7"/>
    </row>
    <row r="19" spans="1:5" ht="53.25" customHeight="1">
      <c r="A19" s="14" t="s">
        <v>253</v>
      </c>
      <c r="B19" s="446" t="s">
        <v>491</v>
      </c>
      <c r="C19" s="446"/>
      <c r="D19" s="446"/>
    </row>
    <row r="20" spans="1:5" ht="29.25" customHeight="1">
      <c r="A20" s="5"/>
      <c r="B20" s="447"/>
      <c r="C20" s="448"/>
      <c r="D20" s="449"/>
    </row>
    <row r="21" spans="1:5">
      <c r="C21" s="16"/>
      <c r="D21" s="16"/>
    </row>
    <row r="22" spans="1:5">
      <c r="A22" s="5" t="s">
        <v>486</v>
      </c>
      <c r="B22" s="6" t="s">
        <v>138</v>
      </c>
      <c r="C22" s="17"/>
      <c r="D22" s="18"/>
    </row>
    <row r="23" spans="1:5">
      <c r="A23" s="5"/>
      <c r="B23" s="8" t="s">
        <v>259</v>
      </c>
      <c r="C23" s="19"/>
      <c r="D23" s="441" t="s">
        <v>1152</v>
      </c>
      <c r="E23" s="441"/>
    </row>
    <row r="24" spans="1:5">
      <c r="A24" s="5"/>
      <c r="B24" s="8" t="s">
        <v>139</v>
      </c>
      <c r="C24" s="19"/>
      <c r="D24" s="441" t="s">
        <v>1153</v>
      </c>
      <c r="E24" s="441"/>
    </row>
    <row r="25" spans="1:5">
      <c r="A25" s="5"/>
      <c r="B25" s="20" t="s">
        <v>89</v>
      </c>
      <c r="C25" s="19"/>
      <c r="D25" s="441" t="s">
        <v>1154</v>
      </c>
      <c r="E25" s="441"/>
    </row>
    <row r="26" spans="1:5">
      <c r="A26" s="5"/>
      <c r="B26" s="21" t="s">
        <v>476</v>
      </c>
      <c r="C26" s="19"/>
      <c r="D26" s="439" t="s">
        <v>1155</v>
      </c>
      <c r="E26" s="440"/>
    </row>
    <row r="27" spans="1:5">
      <c r="A27" s="5"/>
      <c r="B27" s="21" t="s">
        <v>89</v>
      </c>
      <c r="C27" s="19"/>
      <c r="D27" s="439" t="s">
        <v>1154</v>
      </c>
      <c r="E27" s="440"/>
    </row>
    <row r="28" spans="1:5">
      <c r="A28" s="5"/>
      <c r="B28" s="8" t="s">
        <v>477</v>
      </c>
      <c r="C28" s="19"/>
      <c r="D28" s="441" t="s">
        <v>1156</v>
      </c>
      <c r="E28" s="441"/>
    </row>
    <row r="29" spans="1:5">
      <c r="A29" s="5"/>
      <c r="B29" s="8" t="s">
        <v>140</v>
      </c>
      <c r="C29" s="2"/>
      <c r="D29" s="442" t="s">
        <v>1157</v>
      </c>
      <c r="E29" s="441"/>
    </row>
    <row r="30" spans="1:5">
      <c r="A30" s="5"/>
      <c r="B30" s="8" t="s">
        <v>141</v>
      </c>
      <c r="C30" s="19"/>
      <c r="D30" s="441" t="s">
        <v>1156</v>
      </c>
      <c r="E30" s="441"/>
    </row>
    <row r="31" spans="1:5">
      <c r="A31" s="5"/>
      <c r="B31" s="8" t="s">
        <v>142</v>
      </c>
      <c r="C31" s="19"/>
      <c r="D31" s="441"/>
      <c r="E31" s="441"/>
    </row>
    <row r="32" spans="1:5">
      <c r="A32" s="5"/>
      <c r="B32" s="8" t="s">
        <v>478</v>
      </c>
      <c r="C32" s="19"/>
      <c r="D32" s="439" t="s">
        <v>1158</v>
      </c>
      <c r="E32" s="440"/>
    </row>
    <row r="33" spans="1:5">
      <c r="A33" s="5"/>
      <c r="B33" s="8" t="s">
        <v>89</v>
      </c>
      <c r="C33" s="19"/>
      <c r="D33" s="439" t="s">
        <v>1154</v>
      </c>
      <c r="E33" s="440"/>
    </row>
    <row r="34" spans="1:5">
      <c r="A34" s="5"/>
      <c r="B34" s="8" t="s">
        <v>561</v>
      </c>
      <c r="C34" s="19"/>
      <c r="D34" s="441" t="s">
        <v>1159</v>
      </c>
      <c r="E34" s="441"/>
    </row>
    <row r="35" spans="1:5">
      <c r="A35" s="5"/>
      <c r="B35" s="8" t="s">
        <v>143</v>
      </c>
      <c r="C35" s="2"/>
      <c r="D35" s="442" t="s">
        <v>1160</v>
      </c>
      <c r="E35" s="441"/>
    </row>
    <row r="36" spans="1:5" ht="14.25" customHeight="1">
      <c r="A36" s="14"/>
      <c r="B36" s="446" t="s">
        <v>643</v>
      </c>
      <c r="C36" s="446"/>
      <c r="D36" s="446"/>
    </row>
    <row r="37" spans="1:5" ht="14.25" customHeight="1">
      <c r="A37" s="14"/>
      <c r="B37" s="458" t="s">
        <v>1161</v>
      </c>
      <c r="C37" s="459"/>
      <c r="D37" s="459"/>
    </row>
    <row r="38" spans="1:5" ht="12.75" customHeight="1">
      <c r="A38" s="14"/>
      <c r="B38" s="460" t="s">
        <v>672</v>
      </c>
      <c r="C38" s="460"/>
      <c r="D38" s="460"/>
    </row>
    <row r="39" spans="1:5" ht="12.75" customHeight="1">
      <c r="A39" s="14"/>
      <c r="B39" s="459"/>
      <c r="C39" s="459"/>
      <c r="D39" s="459"/>
    </row>
    <row r="40" spans="1:5"/>
    <row r="41" spans="1:5">
      <c r="A41" s="5" t="s">
        <v>487</v>
      </c>
      <c r="B41" s="456" t="s">
        <v>144</v>
      </c>
      <c r="C41" s="457"/>
      <c r="D41" s="444"/>
    </row>
    <row r="42" spans="1:5">
      <c r="A42" s="5"/>
      <c r="B42" s="22"/>
      <c r="C42" s="23"/>
      <c r="D42" s="24"/>
    </row>
    <row r="43" spans="1:5">
      <c r="A43" s="42" t="s">
        <v>1150</v>
      </c>
      <c r="B43" s="25" t="s">
        <v>145</v>
      </c>
      <c r="C43" s="26"/>
    </row>
    <row r="44" spans="1:5">
      <c r="A44" s="42"/>
      <c r="B44" s="25" t="s">
        <v>146</v>
      </c>
      <c r="C44" s="26"/>
    </row>
    <row r="45" spans="1:5">
      <c r="A45" s="42"/>
      <c r="B45" s="25" t="s">
        <v>147</v>
      </c>
      <c r="C45" s="26"/>
    </row>
    <row r="46" spans="1:5">
      <c r="A46" s="5"/>
      <c r="B46" s="27"/>
    </row>
    <row r="47" spans="1:5">
      <c r="A47" s="5" t="s">
        <v>488</v>
      </c>
      <c r="B47" s="27" t="s">
        <v>479</v>
      </c>
    </row>
    <row r="48" spans="1:5">
      <c r="A48" s="5"/>
      <c r="B48" s="27"/>
    </row>
    <row r="49" spans="1:4">
      <c r="A49" s="42" t="s">
        <v>1150</v>
      </c>
      <c r="B49" s="25" t="s">
        <v>148</v>
      </c>
      <c r="C49" s="26"/>
    </row>
    <row r="50" spans="1:4">
      <c r="A50" s="42"/>
      <c r="B50" s="25" t="s">
        <v>149</v>
      </c>
      <c r="C50" s="26"/>
    </row>
    <row r="51" spans="1:4">
      <c r="A51" s="42"/>
      <c r="B51" s="25" t="s">
        <v>150</v>
      </c>
      <c r="C51" s="26"/>
    </row>
    <row r="52" spans="1:4">
      <c r="A52" s="5"/>
      <c r="B52" s="27"/>
    </row>
    <row r="53" spans="1:4">
      <c r="A53" s="5" t="s">
        <v>489</v>
      </c>
      <c r="B53" s="27" t="s">
        <v>151</v>
      </c>
      <c r="C53" s="28"/>
    </row>
    <row r="54" spans="1:4">
      <c r="A54" s="5"/>
      <c r="B54" s="27"/>
      <c r="C54" s="28"/>
    </row>
    <row r="55" spans="1:4">
      <c r="A55" s="42"/>
      <c r="B55" s="25" t="s">
        <v>152</v>
      </c>
      <c r="C55" s="29"/>
      <c r="D55" s="461" t="s">
        <v>675</v>
      </c>
    </row>
    <row r="56" spans="1:4">
      <c r="A56" s="42" t="s">
        <v>1150</v>
      </c>
      <c r="B56" s="25" t="s">
        <v>153</v>
      </c>
      <c r="C56" s="29"/>
      <c r="D56" s="461"/>
    </row>
    <row r="57" spans="1:4">
      <c r="A57" s="42"/>
      <c r="B57" s="25" t="s">
        <v>154</v>
      </c>
      <c r="C57" s="29"/>
      <c r="D57" s="461"/>
    </row>
    <row r="58" spans="1:4">
      <c r="A58" s="42"/>
      <c r="B58" s="31" t="s">
        <v>155</v>
      </c>
      <c r="C58" s="29"/>
    </row>
    <row r="59" spans="1:4">
      <c r="A59" s="42"/>
      <c r="B59" s="25" t="s">
        <v>156</v>
      </c>
      <c r="C59" s="29"/>
    </row>
    <row r="60" spans="1:4">
      <c r="A60" s="42"/>
      <c r="B60" s="25" t="s">
        <v>157</v>
      </c>
      <c r="C60" s="32"/>
      <c r="D60" s="32"/>
    </row>
    <row r="61" spans="1:4">
      <c r="A61" s="5"/>
      <c r="B61" s="454"/>
      <c r="C61" s="454"/>
      <c r="D61" s="454"/>
    </row>
    <row r="62" spans="1:4">
      <c r="A62" s="5"/>
      <c r="B62" s="8"/>
      <c r="C62" s="32"/>
      <c r="D62" s="32"/>
    </row>
    <row r="63" spans="1:4">
      <c r="A63" s="42"/>
      <c r="B63" s="25" t="s">
        <v>158</v>
      </c>
      <c r="C63" s="32"/>
      <c r="D63" s="32"/>
    </row>
    <row r="64" spans="1:4">
      <c r="A64" s="5"/>
      <c r="B64" s="455"/>
      <c r="C64" s="455"/>
      <c r="D64" s="455"/>
    </row>
    <row r="65" spans="1:3">
      <c r="A65" s="5" t="s">
        <v>490</v>
      </c>
      <c r="B65" s="27" t="s">
        <v>480</v>
      </c>
    </row>
    <row r="66" spans="1:3">
      <c r="A66" s="5"/>
      <c r="B66" s="27"/>
    </row>
    <row r="67" spans="1:3">
      <c r="A67" s="42"/>
      <c r="B67" s="25" t="s">
        <v>159</v>
      </c>
      <c r="C67" s="26"/>
    </row>
    <row r="68" spans="1:3">
      <c r="A68" s="42"/>
      <c r="B68" s="25" t="s">
        <v>160</v>
      </c>
      <c r="C68" s="26"/>
    </row>
    <row r="69" spans="1:3">
      <c r="A69" s="42"/>
      <c r="B69" s="25" t="s">
        <v>161</v>
      </c>
      <c r="C69" s="26"/>
    </row>
    <row r="70" spans="1:3">
      <c r="A70" s="42"/>
      <c r="B70" s="25" t="s">
        <v>162</v>
      </c>
      <c r="C70" s="26"/>
    </row>
    <row r="71" spans="1:3">
      <c r="A71" s="42"/>
      <c r="B71" s="25" t="s">
        <v>163</v>
      </c>
      <c r="C71" s="26"/>
    </row>
    <row r="72" spans="1:3">
      <c r="A72" s="42" t="s">
        <v>1150</v>
      </c>
      <c r="B72" s="25" t="s">
        <v>164</v>
      </c>
      <c r="C72" s="26"/>
    </row>
    <row r="73" spans="1:3">
      <c r="A73" s="42" t="s">
        <v>1150</v>
      </c>
      <c r="B73" s="25" t="s">
        <v>165</v>
      </c>
      <c r="C73" s="26"/>
    </row>
    <row r="74" spans="1:3">
      <c r="A74" s="42" t="s">
        <v>1150</v>
      </c>
      <c r="B74" s="25" t="s">
        <v>166</v>
      </c>
      <c r="C74" s="26"/>
    </row>
    <row r="75" spans="1:3">
      <c r="A75" s="42"/>
      <c r="B75" s="25" t="s">
        <v>167</v>
      </c>
      <c r="C75" s="26"/>
    </row>
    <row r="76" spans="1:3" ht="14.25" customHeight="1">
      <c r="A76" s="42"/>
      <c r="B76" s="33" t="s">
        <v>673</v>
      </c>
      <c r="C76" s="26"/>
    </row>
    <row r="77" spans="1:3" ht="14.25" customHeight="1">
      <c r="A77" s="42"/>
      <c r="B77" s="33" t="s">
        <v>674</v>
      </c>
      <c r="C77" s="26"/>
    </row>
    <row r="78" spans="1:3">
      <c r="A78" s="42"/>
      <c r="B78" s="34" t="s">
        <v>384</v>
      </c>
      <c r="C78" s="26"/>
    </row>
    <row r="79" spans="1:3">
      <c r="A79" s="35" t="s">
        <v>490</v>
      </c>
      <c r="B79" s="36" t="s">
        <v>384</v>
      </c>
      <c r="C79" s="37"/>
    </row>
    <row r="80" spans="1:3">
      <c r="A80" s="38"/>
      <c r="B80" s="39"/>
      <c r="C80" s="39"/>
    </row>
    <row r="81" spans="1:3" hidden="1">
      <c r="A81" s="38"/>
      <c r="B81" s="39"/>
      <c r="C81" s="39"/>
    </row>
    <row r="82" spans="1:3"/>
    <row r="83" spans="1:3"/>
    <row r="84" spans="1:3"/>
    <row r="85" spans="1:3"/>
    <row r="86" spans="1:3"/>
    <row r="87" spans="1:3"/>
    <row r="88" spans="1:3"/>
  </sheetData>
  <mergeCells count="27">
    <mergeCell ref="B61:D61"/>
    <mergeCell ref="B64:D64"/>
    <mergeCell ref="B41:D41"/>
    <mergeCell ref="B36:D36"/>
    <mergeCell ref="B37:D37"/>
    <mergeCell ref="B38:D38"/>
    <mergeCell ref="D55:D57"/>
    <mergeCell ref="B39:D39"/>
    <mergeCell ref="A1:D1"/>
    <mergeCell ref="C2:D2"/>
    <mergeCell ref="B19:D19"/>
    <mergeCell ref="B20:D20"/>
    <mergeCell ref="B17:D17"/>
    <mergeCell ref="B13:B14"/>
    <mergeCell ref="D23:E23"/>
    <mergeCell ref="D24:E24"/>
    <mergeCell ref="D25:E25"/>
    <mergeCell ref="D26:E26"/>
    <mergeCell ref="D27:E27"/>
    <mergeCell ref="D33:E33"/>
    <mergeCell ref="D34:E34"/>
    <mergeCell ref="D35:E35"/>
    <mergeCell ref="D28:E28"/>
    <mergeCell ref="D29:E29"/>
    <mergeCell ref="D30:E30"/>
    <mergeCell ref="D31:E31"/>
    <mergeCell ref="D32:E32"/>
  </mergeCells>
  <phoneticPr fontId="0" type="noConversion"/>
  <hyperlinks>
    <hyperlink ref="B17" r:id="rId1"/>
    <hyperlink ref="D29" r:id="rId2"/>
    <hyperlink ref="D35" r:id="rId3"/>
    <hyperlink ref="B37" r:id="rId4"/>
  </hyperlinks>
  <pageMargins left="0.75" right="0.75" top="1" bottom="1" header="0.5" footer="0.5"/>
  <pageSetup scale="75" fitToHeight="2" orientation="portrait" r:id="rId5"/>
  <headerFooter alignWithMargins="0">
    <oddHeader>&amp;LCommon Data Set 2020-2021</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9"/>
  <sheetViews>
    <sheetView showGridLines="0" showRowColHeaders="0" showRuler="0" view="pageLayout" topLeftCell="A4" zoomScaleNormal="100" workbookViewId="0">
      <selection sqref="A1:F1"/>
    </sheetView>
  </sheetViews>
  <sheetFormatPr defaultColWidth="0" defaultRowHeight="12.75" zeroHeight="1"/>
  <cols>
    <col min="1" max="1" width="4.42578125" style="45" customWidth="1"/>
    <col min="2" max="2" width="27.85546875" style="44" customWidth="1"/>
    <col min="3" max="3" width="14.140625" style="44" customWidth="1"/>
    <col min="4" max="4" width="14.85546875" style="44" customWidth="1"/>
    <col min="5" max="6" width="15.42578125" style="44" customWidth="1"/>
    <col min="7" max="7" width="0.85546875" style="44" customWidth="1"/>
    <col min="8" max="16384" width="0" style="44" hidden="1"/>
  </cols>
  <sheetData>
    <row r="1" spans="1:6" ht="18">
      <c r="A1" s="443" t="s">
        <v>168</v>
      </c>
      <c r="B1" s="443"/>
      <c r="C1" s="443"/>
      <c r="D1" s="443"/>
      <c r="E1" s="443"/>
      <c r="F1" s="443"/>
    </row>
    <row r="2" spans="1:6"/>
    <row r="3" spans="1:6" ht="14.25" customHeight="1">
      <c r="A3" s="5" t="s">
        <v>81</v>
      </c>
      <c r="B3" s="473" t="s">
        <v>676</v>
      </c>
      <c r="C3" s="474"/>
      <c r="D3" s="474"/>
      <c r="E3" s="474"/>
      <c r="F3" s="474"/>
    </row>
    <row r="4" spans="1:6" ht="26.25" customHeight="1">
      <c r="A4" s="5"/>
      <c r="B4" s="478" t="s">
        <v>947</v>
      </c>
      <c r="C4" s="478"/>
      <c r="D4" s="478"/>
      <c r="E4" s="478"/>
      <c r="F4" s="478"/>
    </row>
    <row r="5" spans="1:6" ht="28.5" customHeight="1">
      <c r="A5" s="5"/>
      <c r="B5" s="479" t="s">
        <v>948</v>
      </c>
      <c r="C5" s="479"/>
      <c r="D5" s="479"/>
      <c r="E5" s="479"/>
      <c r="F5" s="479"/>
    </row>
    <row r="6" spans="1:6">
      <c r="A6" s="5"/>
      <c r="B6" s="480"/>
      <c r="C6" s="475" t="s">
        <v>169</v>
      </c>
      <c r="D6" s="475"/>
      <c r="E6" s="475" t="s">
        <v>170</v>
      </c>
      <c r="F6" s="475"/>
    </row>
    <row r="7" spans="1:6">
      <c r="A7" s="5"/>
      <c r="B7" s="481"/>
      <c r="C7" s="46" t="s">
        <v>171</v>
      </c>
      <c r="D7" s="47" t="s">
        <v>172</v>
      </c>
      <c r="E7" s="46" t="s">
        <v>171</v>
      </c>
      <c r="F7" s="47" t="s">
        <v>172</v>
      </c>
    </row>
    <row r="8" spans="1:6">
      <c r="A8" s="5"/>
      <c r="B8" s="48" t="s">
        <v>173</v>
      </c>
      <c r="C8" s="49"/>
      <c r="D8" s="49"/>
      <c r="E8" s="49"/>
      <c r="F8" s="50"/>
    </row>
    <row r="9" spans="1:6" ht="25.5">
      <c r="A9" s="5"/>
      <c r="B9" s="51" t="s">
        <v>174</v>
      </c>
      <c r="C9" s="52">
        <v>517</v>
      </c>
      <c r="D9" s="53">
        <v>424</v>
      </c>
      <c r="E9" s="53">
        <v>24</v>
      </c>
      <c r="F9" s="53">
        <v>20</v>
      </c>
    </row>
    <row r="10" spans="1:6">
      <c r="A10" s="5"/>
      <c r="B10" s="54" t="s">
        <v>175</v>
      </c>
      <c r="C10" s="53">
        <v>86</v>
      </c>
      <c r="D10" s="53">
        <v>73</v>
      </c>
      <c r="E10" s="53">
        <v>15</v>
      </c>
      <c r="F10" s="53">
        <v>8</v>
      </c>
    </row>
    <row r="11" spans="1:6">
      <c r="A11" s="5"/>
      <c r="B11" s="54" t="s">
        <v>176</v>
      </c>
      <c r="C11" s="53">
        <v>2016</v>
      </c>
      <c r="D11" s="53">
        <v>1791</v>
      </c>
      <c r="E11" s="53">
        <v>347</v>
      </c>
      <c r="F11" s="53">
        <v>297</v>
      </c>
    </row>
    <row r="12" spans="1:6">
      <c r="A12" s="5"/>
      <c r="B12" s="55" t="s">
        <v>177</v>
      </c>
      <c r="C12" s="56">
        <f>SUM(C9:C11)</f>
        <v>2619</v>
      </c>
      <c r="D12" s="56">
        <f>SUM(D9:D11)</f>
        <v>2288</v>
      </c>
      <c r="E12" s="56">
        <f>SUM(E9:E11)</f>
        <v>386</v>
      </c>
      <c r="F12" s="56">
        <f>SUM(F9:F11)</f>
        <v>325</v>
      </c>
    </row>
    <row r="13" spans="1:6" ht="25.5">
      <c r="A13" s="5"/>
      <c r="B13" s="51" t="s">
        <v>291</v>
      </c>
      <c r="C13" s="53">
        <v>2</v>
      </c>
      <c r="D13" s="53">
        <v>2</v>
      </c>
      <c r="E13" s="53">
        <v>15</v>
      </c>
      <c r="F13" s="53">
        <v>22</v>
      </c>
    </row>
    <row r="14" spans="1:6">
      <c r="A14" s="5"/>
      <c r="B14" s="55" t="s">
        <v>292</v>
      </c>
      <c r="C14" s="56">
        <f>SUM(C12:C13)</f>
        <v>2621</v>
      </c>
      <c r="D14" s="56">
        <f>SUM(D12:D13)</f>
        <v>2290</v>
      </c>
      <c r="E14" s="56">
        <f>SUM(E12:E13)</f>
        <v>401</v>
      </c>
      <c r="F14" s="56">
        <f>SUM(F12:F13)</f>
        <v>347</v>
      </c>
    </row>
    <row r="15" spans="1:6">
      <c r="A15" s="5"/>
      <c r="B15" s="48" t="s">
        <v>536</v>
      </c>
      <c r="C15" s="57"/>
      <c r="D15" s="57"/>
      <c r="E15" s="57"/>
      <c r="F15" s="58"/>
    </row>
    <row r="16" spans="1:6">
      <c r="A16" s="5"/>
      <c r="B16" s="59" t="s">
        <v>537</v>
      </c>
      <c r="C16" s="60">
        <v>86</v>
      </c>
      <c r="D16" s="60">
        <v>119</v>
      </c>
      <c r="E16" s="60">
        <v>31</v>
      </c>
      <c r="F16" s="60">
        <v>49</v>
      </c>
    </row>
    <row r="17" spans="1:6">
      <c r="A17" s="5"/>
      <c r="B17" s="59" t="s">
        <v>176</v>
      </c>
      <c r="C17" s="60">
        <v>61</v>
      </c>
      <c r="D17" s="60">
        <v>53</v>
      </c>
      <c r="E17" s="60">
        <v>80</v>
      </c>
      <c r="F17" s="60">
        <v>70</v>
      </c>
    </row>
    <row r="18" spans="1:6" ht="25.5">
      <c r="A18" s="5"/>
      <c r="B18" s="61" t="s">
        <v>538</v>
      </c>
      <c r="C18" s="60">
        <v>1</v>
      </c>
      <c r="D18" s="60">
        <v>0</v>
      </c>
      <c r="E18" s="60">
        <v>72</v>
      </c>
      <c r="F18" s="60">
        <v>40</v>
      </c>
    </row>
    <row r="19" spans="1:6">
      <c r="A19" s="5"/>
      <c r="B19" s="55" t="s">
        <v>539</v>
      </c>
      <c r="C19" s="62">
        <f>SUM(C16:C18)</f>
        <v>148</v>
      </c>
      <c r="D19" s="62">
        <f t="shared" ref="D19:F19" si="0">SUM(D16:D18)</f>
        <v>172</v>
      </c>
      <c r="E19" s="62">
        <f t="shared" si="0"/>
        <v>183</v>
      </c>
      <c r="F19" s="62">
        <f t="shared" si="0"/>
        <v>159</v>
      </c>
    </row>
    <row r="20" spans="1:6">
      <c r="A20" s="5"/>
      <c r="B20" s="55" t="s">
        <v>677</v>
      </c>
      <c r="C20" s="63">
        <f>SUM(C14, C19)</f>
        <v>2769</v>
      </c>
      <c r="D20" s="63">
        <f t="shared" ref="D20:F20" si="1">SUM(D14, D19)</f>
        <v>2462</v>
      </c>
      <c r="E20" s="63">
        <f t="shared" si="1"/>
        <v>584</v>
      </c>
      <c r="F20" s="63">
        <f t="shared" si="1"/>
        <v>506</v>
      </c>
    </row>
    <row r="21" spans="1:6">
      <c r="A21" s="5"/>
      <c r="B21" s="64"/>
      <c r="C21" s="65"/>
      <c r="D21" s="66"/>
      <c r="E21" s="66"/>
      <c r="F21" s="66"/>
    </row>
    <row r="22" spans="1:6">
      <c r="A22" s="5"/>
      <c r="B22" s="67" t="s">
        <v>540</v>
      </c>
      <c r="C22" s="68">
        <f>SUM(C14:F14)</f>
        <v>5659</v>
      </c>
      <c r="D22" s="67"/>
      <c r="E22" s="67"/>
      <c r="F22" s="69"/>
    </row>
    <row r="23" spans="1:6">
      <c r="A23" s="5"/>
      <c r="B23" s="70" t="s">
        <v>385</v>
      </c>
      <c r="C23" s="71">
        <f>SUM(C19:F19)</f>
        <v>662</v>
      </c>
      <c r="D23" s="70"/>
      <c r="E23" s="70"/>
      <c r="F23" s="72"/>
    </row>
    <row r="24" spans="1:6">
      <c r="A24" s="5"/>
      <c r="B24" s="73" t="s">
        <v>541</v>
      </c>
      <c r="C24" s="74">
        <f>SUM(C22:C23)</f>
        <v>6321</v>
      </c>
      <c r="D24" s="73"/>
      <c r="E24" s="73"/>
      <c r="F24" s="75"/>
    </row>
    <row r="25" spans="1:6" s="67" customFormat="1" ht="22.5" customHeight="1">
      <c r="A25" s="76" t="s">
        <v>82</v>
      </c>
      <c r="B25" s="476" t="s">
        <v>678</v>
      </c>
      <c r="C25" s="477"/>
      <c r="D25" s="477"/>
      <c r="E25" s="477"/>
      <c r="F25" s="477"/>
    </row>
    <row r="26" spans="1:6" ht="27.75" customHeight="1">
      <c r="A26" s="5"/>
      <c r="B26" s="478" t="s">
        <v>679</v>
      </c>
      <c r="C26" s="478"/>
      <c r="D26" s="478"/>
      <c r="E26" s="478"/>
      <c r="F26" s="478"/>
    </row>
    <row r="27" spans="1:6" ht="15" customHeight="1">
      <c r="A27" s="5"/>
      <c r="B27" s="478" t="s">
        <v>949</v>
      </c>
      <c r="C27" s="478"/>
      <c r="D27" s="478"/>
      <c r="E27" s="478"/>
      <c r="F27" s="478"/>
    </row>
    <row r="28" spans="1:6" ht="15.75" customHeight="1">
      <c r="A28" s="5"/>
      <c r="B28" s="478" t="s">
        <v>950</v>
      </c>
      <c r="C28" s="478"/>
      <c r="D28" s="478"/>
      <c r="E28" s="478"/>
      <c r="F28" s="478"/>
    </row>
    <row r="29" spans="1:6" ht="42" customHeight="1">
      <c r="A29" s="5"/>
      <c r="B29" s="478" t="s">
        <v>951</v>
      </c>
      <c r="C29" s="478"/>
      <c r="D29" s="478"/>
      <c r="E29" s="478"/>
      <c r="F29" s="478"/>
    </row>
    <row r="30" spans="1:6" ht="60">
      <c r="A30" s="5"/>
      <c r="B30" s="493"/>
      <c r="C30" s="493"/>
      <c r="D30" s="77" t="s">
        <v>542</v>
      </c>
      <c r="E30" s="78" t="s">
        <v>680</v>
      </c>
      <c r="F30" s="78" t="s">
        <v>681</v>
      </c>
    </row>
    <row r="31" spans="1:6">
      <c r="A31" s="5"/>
      <c r="B31" s="494" t="s">
        <v>543</v>
      </c>
      <c r="C31" s="494"/>
      <c r="D31" s="79">
        <v>7</v>
      </c>
      <c r="E31" s="79">
        <v>344</v>
      </c>
      <c r="F31" s="79">
        <v>345</v>
      </c>
    </row>
    <row r="32" spans="1:6">
      <c r="A32" s="5"/>
      <c r="B32" s="489" t="s">
        <v>636</v>
      </c>
      <c r="C32" s="490"/>
      <c r="D32" s="79">
        <v>123</v>
      </c>
      <c r="E32" s="79">
        <v>582</v>
      </c>
      <c r="F32" s="79">
        <v>586</v>
      </c>
    </row>
    <row r="33" spans="1:6">
      <c r="A33" s="5"/>
      <c r="B33" s="486" t="s">
        <v>0</v>
      </c>
      <c r="C33" s="486"/>
      <c r="D33" s="79">
        <v>108</v>
      </c>
      <c r="E33" s="79">
        <v>444</v>
      </c>
      <c r="F33" s="79">
        <v>447</v>
      </c>
    </row>
    <row r="34" spans="1:6">
      <c r="A34" s="5"/>
      <c r="B34" s="491" t="s">
        <v>72</v>
      </c>
      <c r="C34" s="490"/>
      <c r="D34" s="79">
        <v>273</v>
      </c>
      <c r="E34" s="79">
        <v>1900</v>
      </c>
      <c r="F34" s="79">
        <v>1919</v>
      </c>
    </row>
    <row r="35" spans="1:6" ht="15" customHeight="1">
      <c r="A35" s="5"/>
      <c r="B35" s="486" t="s">
        <v>1</v>
      </c>
      <c r="C35" s="486"/>
      <c r="D35" s="79">
        <v>1</v>
      </c>
      <c r="E35" s="79">
        <v>18</v>
      </c>
      <c r="F35" s="79">
        <v>18</v>
      </c>
    </row>
    <row r="36" spans="1:6">
      <c r="A36" s="5"/>
      <c r="B36" s="486" t="s">
        <v>2</v>
      </c>
      <c r="C36" s="486"/>
      <c r="D36" s="79">
        <v>359</v>
      </c>
      <c r="E36" s="79">
        <v>1844</v>
      </c>
      <c r="F36" s="79">
        <v>1854</v>
      </c>
    </row>
    <row r="37" spans="1:6" ht="26.25" customHeight="1">
      <c r="A37" s="5"/>
      <c r="B37" s="487" t="s">
        <v>3</v>
      </c>
      <c r="C37" s="488"/>
      <c r="D37" s="79">
        <v>4</v>
      </c>
      <c r="E37" s="79">
        <v>22</v>
      </c>
      <c r="F37" s="79">
        <v>22</v>
      </c>
    </row>
    <row r="38" spans="1:6">
      <c r="A38" s="5"/>
      <c r="B38" s="486" t="s">
        <v>4</v>
      </c>
      <c r="C38" s="486"/>
      <c r="D38" s="79">
        <v>79</v>
      </c>
      <c r="E38" s="79">
        <v>364</v>
      </c>
      <c r="F38" s="79">
        <v>367</v>
      </c>
    </row>
    <row r="39" spans="1:6">
      <c r="A39" s="5"/>
      <c r="B39" s="486" t="s">
        <v>5</v>
      </c>
      <c r="C39" s="486"/>
      <c r="D39" s="79">
        <v>31</v>
      </c>
      <c r="E39" s="79">
        <v>100</v>
      </c>
      <c r="F39" s="79">
        <v>101</v>
      </c>
    </row>
    <row r="40" spans="1:6">
      <c r="A40" s="5"/>
      <c r="B40" s="492" t="s">
        <v>73</v>
      </c>
      <c r="C40" s="492"/>
      <c r="D40" s="80">
        <f>SUM(D31:D39)</f>
        <v>985</v>
      </c>
      <c r="E40" s="80">
        <f>SUM(E31:E39)</f>
        <v>5618</v>
      </c>
      <c r="F40" s="80">
        <f>SUM(F31:F39)</f>
        <v>5659</v>
      </c>
    </row>
    <row r="41" spans="1:6"/>
    <row r="42" spans="1:6" ht="15.75">
      <c r="B42" s="81" t="s">
        <v>74</v>
      </c>
    </row>
    <row r="43" spans="1:6">
      <c r="A43" s="5" t="s">
        <v>83</v>
      </c>
      <c r="B43" s="27" t="s">
        <v>682</v>
      </c>
      <c r="F43" s="82"/>
    </row>
    <row r="44" spans="1:6">
      <c r="A44" s="5"/>
      <c r="B44" s="83" t="s">
        <v>75</v>
      </c>
      <c r="C44" s="84"/>
      <c r="F44" s="82"/>
    </row>
    <row r="45" spans="1:6">
      <c r="A45" s="5"/>
      <c r="B45" s="83" t="s">
        <v>76</v>
      </c>
      <c r="C45" s="84"/>
      <c r="F45" s="82"/>
    </row>
    <row r="46" spans="1:6">
      <c r="A46" s="5"/>
      <c r="B46" s="83" t="s">
        <v>77</v>
      </c>
      <c r="C46" s="84">
        <v>1796</v>
      </c>
      <c r="F46" s="82"/>
    </row>
    <row r="47" spans="1:6">
      <c r="A47" s="5"/>
      <c r="B47" s="83" t="s">
        <v>481</v>
      </c>
      <c r="C47" s="84"/>
      <c r="F47" s="82"/>
    </row>
    <row r="48" spans="1:6">
      <c r="A48" s="5"/>
      <c r="B48" s="83" t="s">
        <v>78</v>
      </c>
      <c r="C48" s="84">
        <v>228</v>
      </c>
      <c r="F48" s="82"/>
    </row>
    <row r="49" spans="1:256">
      <c r="A49" s="5"/>
      <c r="B49" s="83" t="s">
        <v>79</v>
      </c>
      <c r="C49" s="84"/>
      <c r="F49" s="82"/>
    </row>
    <row r="50" spans="1:256" ht="25.5">
      <c r="A50" s="5"/>
      <c r="B50" s="85" t="s">
        <v>386</v>
      </c>
      <c r="C50" s="84"/>
      <c r="F50" s="82"/>
    </row>
    <row r="51" spans="1:256" ht="24.75" customHeight="1">
      <c r="A51" s="5"/>
      <c r="B51" s="86" t="s">
        <v>387</v>
      </c>
      <c r="C51" s="84"/>
      <c r="F51" s="82"/>
    </row>
    <row r="52" spans="1:256">
      <c r="A52" s="5"/>
      <c r="B52" s="87" t="s">
        <v>388</v>
      </c>
      <c r="C52" s="84"/>
      <c r="F52" s="82"/>
    </row>
    <row r="53" spans="1:256" ht="15">
      <c r="A53" s="4"/>
      <c r="B53" s="88" t="s">
        <v>683</v>
      </c>
      <c r="C53" s="89"/>
      <c r="D53" s="89"/>
      <c r="E53" s="89"/>
      <c r="F53" s="89"/>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ht="24.75" customHeight="1">
      <c r="A54" s="4"/>
      <c r="B54" s="482" t="s">
        <v>684</v>
      </c>
      <c r="C54" s="482"/>
      <c r="D54" s="482"/>
      <c r="E54" s="482"/>
      <c r="F54" s="482"/>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ht="46.5" customHeight="1">
      <c r="A55" s="4"/>
      <c r="B55" s="482" t="s">
        <v>952</v>
      </c>
      <c r="C55" s="482"/>
      <c r="D55" s="482"/>
      <c r="E55" s="482"/>
      <c r="F55" s="482"/>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90" customFormat="1" ht="54.75" customHeight="1">
      <c r="A56" s="4"/>
      <c r="B56" s="482" t="s">
        <v>955</v>
      </c>
      <c r="C56" s="482"/>
      <c r="D56" s="482"/>
      <c r="E56" s="482"/>
      <c r="F56" s="482"/>
      <c r="G56" s="482"/>
      <c r="H56" s="482"/>
      <c r="I56" s="482"/>
      <c r="J56" s="482"/>
      <c r="K56" s="482"/>
      <c r="L56" s="482"/>
      <c r="M56" s="482"/>
      <c r="N56" s="482"/>
      <c r="O56" s="482"/>
      <c r="P56" s="482"/>
      <c r="Q56" s="482"/>
      <c r="R56" s="482"/>
      <c r="S56" s="482"/>
      <c r="T56" s="482"/>
      <c r="U56" s="482"/>
      <c r="V56" s="482"/>
      <c r="W56" s="482"/>
      <c r="X56" s="482"/>
      <c r="Y56" s="482"/>
      <c r="Z56" s="482"/>
      <c r="AA56" s="482"/>
      <c r="AB56" s="482"/>
      <c r="AC56" s="482"/>
      <c r="AD56" s="482"/>
      <c r="AE56" s="482"/>
      <c r="AF56" s="482"/>
      <c r="AG56" s="482"/>
      <c r="AH56" s="482"/>
      <c r="AI56" s="482"/>
      <c r="AJ56" s="482"/>
      <c r="AK56" s="482"/>
      <c r="AL56" s="482"/>
      <c r="AM56" s="482"/>
      <c r="AN56" s="482"/>
      <c r="AO56" s="482"/>
      <c r="AP56" s="482"/>
      <c r="AQ56" s="482"/>
      <c r="AR56" s="482"/>
      <c r="AS56" s="482"/>
      <c r="AT56" s="482"/>
      <c r="AU56" s="482"/>
      <c r="AV56" s="482"/>
      <c r="AW56" s="482"/>
      <c r="AX56" s="482"/>
      <c r="AY56" s="482"/>
      <c r="AZ56" s="482"/>
      <c r="BA56" s="482"/>
      <c r="BB56" s="482"/>
      <c r="BC56" s="482"/>
      <c r="BD56" s="482"/>
      <c r="BE56" s="482"/>
      <c r="BF56" s="482"/>
      <c r="BG56" s="482"/>
      <c r="BH56" s="482"/>
      <c r="BI56" s="482"/>
      <c r="BJ56" s="482"/>
      <c r="BK56" s="482"/>
      <c r="BL56" s="482"/>
      <c r="BM56" s="482"/>
      <c r="BN56" s="482"/>
      <c r="BO56" s="482"/>
      <c r="BP56" s="482"/>
      <c r="BQ56" s="482"/>
      <c r="BR56" s="482"/>
      <c r="BS56" s="482"/>
      <c r="BT56" s="482"/>
      <c r="BU56" s="482"/>
      <c r="BV56" s="482"/>
      <c r="BW56" s="482"/>
      <c r="BX56" s="482"/>
      <c r="BY56" s="482"/>
      <c r="BZ56" s="482"/>
      <c r="CA56" s="482"/>
      <c r="CB56" s="482"/>
      <c r="CC56" s="482"/>
      <c r="CD56" s="482"/>
      <c r="CE56" s="482"/>
      <c r="CF56" s="482"/>
      <c r="CG56" s="482"/>
      <c r="CH56" s="482"/>
      <c r="CI56" s="482"/>
      <c r="CJ56" s="482"/>
      <c r="CK56" s="482"/>
      <c r="CL56" s="482"/>
      <c r="CM56" s="482"/>
      <c r="CN56" s="482"/>
      <c r="CO56" s="482"/>
      <c r="CP56" s="482"/>
      <c r="CQ56" s="482"/>
      <c r="CR56" s="482"/>
      <c r="CS56" s="482"/>
      <c r="CT56" s="482"/>
      <c r="CU56" s="482"/>
      <c r="CV56" s="482"/>
      <c r="CW56" s="482"/>
      <c r="CX56" s="482"/>
      <c r="CY56" s="482"/>
      <c r="CZ56" s="482"/>
      <c r="DA56" s="482"/>
      <c r="DB56" s="482"/>
      <c r="DC56" s="482"/>
      <c r="DD56" s="482"/>
      <c r="DE56" s="482"/>
      <c r="DF56" s="482"/>
      <c r="DG56" s="482"/>
      <c r="DH56" s="482"/>
      <c r="DI56" s="482"/>
      <c r="DJ56" s="482"/>
      <c r="DK56" s="482"/>
      <c r="DL56" s="482"/>
      <c r="DM56" s="482"/>
      <c r="DN56" s="482"/>
      <c r="DO56" s="482"/>
      <c r="DP56" s="482"/>
      <c r="DQ56" s="482"/>
      <c r="DR56" s="482"/>
      <c r="DS56" s="482"/>
      <c r="DT56" s="482"/>
      <c r="DU56" s="482"/>
      <c r="DV56" s="482"/>
      <c r="DW56" s="482"/>
      <c r="DX56" s="482"/>
      <c r="DY56" s="482"/>
      <c r="DZ56" s="482"/>
      <c r="EA56" s="482"/>
      <c r="EB56" s="482"/>
      <c r="EC56" s="482"/>
      <c r="ED56" s="482"/>
      <c r="EE56" s="482"/>
      <c r="EF56" s="482"/>
      <c r="EG56" s="482"/>
      <c r="EH56" s="482"/>
      <c r="EI56" s="482"/>
      <c r="EJ56" s="482"/>
      <c r="EK56" s="482"/>
      <c r="EL56" s="482"/>
      <c r="EM56" s="482"/>
      <c r="EN56" s="482"/>
      <c r="EO56" s="482"/>
      <c r="EP56" s="482"/>
      <c r="EQ56" s="482"/>
      <c r="ER56" s="482"/>
      <c r="ES56" s="482"/>
      <c r="ET56" s="482"/>
      <c r="EU56" s="482"/>
      <c r="EV56" s="482"/>
      <c r="EW56" s="482"/>
      <c r="EX56" s="482"/>
      <c r="EY56" s="482"/>
      <c r="EZ56" s="482"/>
      <c r="FA56" s="482"/>
      <c r="FB56" s="482"/>
      <c r="FC56" s="482"/>
      <c r="FD56" s="482"/>
      <c r="FE56" s="482"/>
      <c r="FF56" s="482"/>
      <c r="FG56" s="482"/>
      <c r="FH56" s="482"/>
      <c r="FI56" s="482"/>
      <c r="FJ56" s="482"/>
      <c r="FK56" s="482"/>
      <c r="FL56" s="482"/>
      <c r="FM56" s="482"/>
      <c r="FN56" s="482"/>
      <c r="FO56" s="482"/>
      <c r="FP56" s="482"/>
      <c r="FQ56" s="482"/>
      <c r="FR56" s="482"/>
      <c r="FS56" s="482"/>
      <c r="FT56" s="482"/>
      <c r="FU56" s="482"/>
      <c r="FV56" s="482"/>
      <c r="FW56" s="482"/>
      <c r="FX56" s="482"/>
      <c r="FY56" s="482"/>
      <c r="FZ56" s="482"/>
      <c r="GA56" s="482"/>
      <c r="GB56" s="482"/>
      <c r="GC56" s="482"/>
      <c r="GD56" s="482"/>
      <c r="GE56" s="482"/>
      <c r="GF56" s="482"/>
      <c r="GG56" s="482"/>
      <c r="GH56" s="482"/>
      <c r="GI56" s="482"/>
      <c r="GJ56" s="482"/>
      <c r="GK56" s="482"/>
      <c r="GL56" s="482"/>
      <c r="GM56" s="482"/>
      <c r="GN56" s="482"/>
      <c r="GO56" s="482"/>
      <c r="GP56" s="482"/>
      <c r="GQ56" s="482"/>
      <c r="GR56" s="482"/>
      <c r="GS56" s="482"/>
      <c r="GT56" s="482"/>
      <c r="GU56" s="482"/>
      <c r="GV56" s="482"/>
      <c r="GW56" s="482"/>
      <c r="GX56" s="482"/>
      <c r="GY56" s="482"/>
      <c r="GZ56" s="482"/>
      <c r="HA56" s="482"/>
      <c r="HB56" s="482"/>
      <c r="HC56" s="482"/>
      <c r="HD56" s="482"/>
      <c r="HE56" s="482"/>
      <c r="HF56" s="482"/>
      <c r="HG56" s="482"/>
      <c r="HH56" s="482"/>
      <c r="HI56" s="482"/>
      <c r="HJ56" s="482"/>
      <c r="HK56" s="482"/>
      <c r="HL56" s="482"/>
      <c r="HM56" s="482"/>
      <c r="HN56" s="482"/>
      <c r="HO56" s="482"/>
      <c r="HP56" s="482"/>
      <c r="HQ56" s="482"/>
      <c r="HR56" s="482"/>
      <c r="HS56" s="482"/>
      <c r="HT56" s="482"/>
      <c r="HU56" s="482"/>
      <c r="HV56" s="482"/>
      <c r="HW56" s="482"/>
      <c r="HX56" s="482"/>
      <c r="HY56" s="482"/>
      <c r="HZ56" s="482"/>
      <c r="IA56" s="482"/>
      <c r="IB56" s="482"/>
      <c r="IC56" s="482"/>
      <c r="ID56" s="482"/>
      <c r="IE56" s="482"/>
      <c r="IF56" s="482"/>
      <c r="IG56" s="482"/>
      <c r="IH56" s="482"/>
      <c r="II56" s="482"/>
      <c r="IJ56" s="482"/>
      <c r="IK56" s="482"/>
      <c r="IL56" s="482"/>
      <c r="IM56" s="482"/>
      <c r="IN56" s="482"/>
      <c r="IO56" s="482"/>
      <c r="IP56" s="482"/>
      <c r="IQ56" s="482"/>
      <c r="IR56" s="482"/>
      <c r="IS56" s="482"/>
      <c r="IT56" s="482"/>
      <c r="IU56" s="482"/>
      <c r="IV56" s="482"/>
    </row>
    <row r="57" spans="1:256" s="90" customFormat="1" ht="54.75" customHeight="1">
      <c r="A57" s="4"/>
      <c r="B57" s="482"/>
      <c r="C57" s="482"/>
      <c r="D57" s="482"/>
      <c r="E57" s="482"/>
      <c r="F57" s="482"/>
      <c r="G57" s="482"/>
      <c r="H57" s="482"/>
      <c r="I57" s="482"/>
      <c r="J57" s="482"/>
      <c r="K57" s="482"/>
      <c r="L57" s="482"/>
      <c r="M57" s="482"/>
      <c r="N57" s="482"/>
      <c r="O57" s="482"/>
      <c r="P57" s="482"/>
      <c r="Q57" s="482"/>
      <c r="R57" s="482"/>
      <c r="S57" s="482"/>
      <c r="T57" s="482"/>
      <c r="U57" s="482"/>
      <c r="V57" s="482"/>
      <c r="W57" s="482"/>
      <c r="X57" s="482"/>
      <c r="Y57" s="482"/>
      <c r="Z57" s="482"/>
      <c r="AA57" s="482"/>
      <c r="AB57" s="482"/>
      <c r="AC57" s="482"/>
      <c r="AD57" s="482"/>
      <c r="AE57" s="482"/>
      <c r="AF57" s="482"/>
      <c r="AG57" s="482"/>
      <c r="AH57" s="482"/>
      <c r="AI57" s="482"/>
      <c r="AJ57" s="482"/>
      <c r="AK57" s="482"/>
      <c r="AL57" s="482"/>
      <c r="AM57" s="482"/>
      <c r="AN57" s="482"/>
      <c r="AO57" s="482"/>
      <c r="AP57" s="482"/>
      <c r="AQ57" s="482"/>
      <c r="AR57" s="482"/>
      <c r="AS57" s="482"/>
      <c r="AT57" s="482"/>
      <c r="AU57" s="482"/>
      <c r="AV57" s="482"/>
      <c r="AW57" s="482"/>
      <c r="AX57" s="482"/>
      <c r="AY57" s="482"/>
      <c r="AZ57" s="482"/>
      <c r="BA57" s="482"/>
      <c r="BB57" s="482"/>
      <c r="BC57" s="482"/>
      <c r="BD57" s="482"/>
      <c r="BE57" s="482"/>
      <c r="BF57" s="482"/>
      <c r="BG57" s="482"/>
      <c r="BH57" s="482"/>
      <c r="BI57" s="482"/>
      <c r="BJ57" s="482"/>
      <c r="BK57" s="482"/>
      <c r="BL57" s="482"/>
      <c r="BM57" s="482"/>
      <c r="BN57" s="482"/>
      <c r="BO57" s="482"/>
      <c r="BP57" s="482"/>
      <c r="BQ57" s="482"/>
      <c r="BR57" s="482"/>
      <c r="BS57" s="482"/>
      <c r="BT57" s="482"/>
      <c r="BU57" s="482"/>
      <c r="BV57" s="482"/>
      <c r="BW57" s="482"/>
      <c r="BX57" s="482"/>
      <c r="BY57" s="482"/>
      <c r="BZ57" s="482"/>
      <c r="CA57" s="482"/>
      <c r="CB57" s="482"/>
      <c r="CC57" s="482"/>
      <c r="CD57" s="482"/>
      <c r="CE57" s="482"/>
      <c r="CF57" s="482"/>
      <c r="CG57" s="482"/>
      <c r="CH57" s="482"/>
      <c r="CI57" s="482"/>
      <c r="CJ57" s="482"/>
      <c r="CK57" s="482"/>
      <c r="CL57" s="482"/>
      <c r="CM57" s="482"/>
      <c r="CN57" s="482"/>
      <c r="CO57" s="482"/>
      <c r="CP57" s="482"/>
      <c r="CQ57" s="482"/>
      <c r="CR57" s="482"/>
      <c r="CS57" s="482"/>
      <c r="CT57" s="482"/>
      <c r="CU57" s="482"/>
      <c r="CV57" s="482"/>
      <c r="CW57" s="482"/>
      <c r="CX57" s="482"/>
      <c r="CY57" s="482"/>
      <c r="CZ57" s="482"/>
      <c r="DA57" s="482"/>
      <c r="DB57" s="482"/>
      <c r="DC57" s="482"/>
      <c r="DD57" s="482"/>
      <c r="DE57" s="482"/>
      <c r="DF57" s="482"/>
      <c r="DG57" s="482"/>
      <c r="DH57" s="482"/>
      <c r="DI57" s="482"/>
      <c r="DJ57" s="482"/>
      <c r="DK57" s="482"/>
      <c r="DL57" s="482"/>
      <c r="DM57" s="482"/>
      <c r="DN57" s="482"/>
      <c r="DO57" s="482"/>
      <c r="DP57" s="482"/>
      <c r="DQ57" s="482"/>
      <c r="DR57" s="482"/>
      <c r="DS57" s="482"/>
      <c r="DT57" s="482"/>
      <c r="DU57" s="482"/>
      <c r="DV57" s="482"/>
      <c r="DW57" s="482"/>
      <c r="DX57" s="482"/>
      <c r="DY57" s="482"/>
      <c r="DZ57" s="482"/>
      <c r="EA57" s="482"/>
      <c r="EB57" s="482"/>
      <c r="EC57" s="482"/>
      <c r="ED57" s="482"/>
      <c r="EE57" s="482"/>
      <c r="EF57" s="482"/>
      <c r="EG57" s="482"/>
      <c r="EH57" s="482"/>
      <c r="EI57" s="482"/>
      <c r="EJ57" s="482"/>
      <c r="EK57" s="482"/>
      <c r="EL57" s="482"/>
      <c r="EM57" s="482"/>
      <c r="EN57" s="482"/>
      <c r="EO57" s="482"/>
      <c r="EP57" s="482"/>
      <c r="EQ57" s="482"/>
      <c r="ER57" s="482"/>
      <c r="ES57" s="482"/>
      <c r="ET57" s="482"/>
      <c r="EU57" s="482"/>
      <c r="EV57" s="482"/>
      <c r="EW57" s="482"/>
      <c r="EX57" s="482"/>
      <c r="EY57" s="482"/>
      <c r="EZ57" s="482"/>
      <c r="FA57" s="482"/>
      <c r="FB57" s="482"/>
      <c r="FC57" s="482"/>
      <c r="FD57" s="482"/>
      <c r="FE57" s="482"/>
      <c r="FF57" s="482"/>
      <c r="FG57" s="482"/>
      <c r="FH57" s="482"/>
      <c r="FI57" s="482"/>
      <c r="FJ57" s="482"/>
      <c r="FK57" s="482"/>
      <c r="FL57" s="482"/>
      <c r="FM57" s="482"/>
      <c r="FN57" s="482"/>
      <c r="FO57" s="482"/>
      <c r="FP57" s="482"/>
      <c r="FQ57" s="482"/>
      <c r="FR57" s="482"/>
      <c r="FS57" s="482"/>
      <c r="FT57" s="482"/>
      <c r="FU57" s="482"/>
      <c r="FV57" s="482"/>
      <c r="FW57" s="482"/>
      <c r="FX57" s="482"/>
      <c r="FY57" s="482"/>
      <c r="FZ57" s="482"/>
      <c r="GA57" s="482"/>
      <c r="GB57" s="482"/>
      <c r="GC57" s="482"/>
      <c r="GD57" s="482"/>
      <c r="GE57" s="482"/>
      <c r="GF57" s="482"/>
      <c r="GG57" s="482"/>
      <c r="GH57" s="482"/>
      <c r="GI57" s="482"/>
      <c r="GJ57" s="482"/>
      <c r="GK57" s="482"/>
      <c r="GL57" s="482"/>
      <c r="GM57" s="482"/>
      <c r="GN57" s="482"/>
      <c r="GO57" s="482"/>
      <c r="GP57" s="482"/>
      <c r="GQ57" s="482"/>
      <c r="GR57" s="482"/>
      <c r="GS57" s="482"/>
      <c r="GT57" s="482"/>
      <c r="GU57" s="482"/>
      <c r="GV57" s="482"/>
      <c r="GW57" s="482"/>
      <c r="GX57" s="482"/>
      <c r="GY57" s="482"/>
      <c r="GZ57" s="482"/>
      <c r="HA57" s="482"/>
      <c r="HB57" s="482"/>
      <c r="HC57" s="482"/>
      <c r="HD57" s="482"/>
      <c r="HE57" s="482"/>
      <c r="HF57" s="482"/>
      <c r="HG57" s="482"/>
      <c r="HH57" s="482"/>
      <c r="HI57" s="482"/>
      <c r="HJ57" s="482"/>
      <c r="HK57" s="482"/>
      <c r="HL57" s="482"/>
      <c r="HM57" s="482"/>
      <c r="HN57" s="482"/>
      <c r="HO57" s="482"/>
      <c r="HP57" s="482"/>
      <c r="HQ57" s="482"/>
      <c r="HR57" s="482"/>
      <c r="HS57" s="482"/>
      <c r="HT57" s="482"/>
      <c r="HU57" s="482"/>
      <c r="HV57" s="482"/>
      <c r="HW57" s="482"/>
      <c r="HX57" s="482"/>
      <c r="HY57" s="482"/>
      <c r="HZ57" s="482"/>
      <c r="IA57" s="482"/>
      <c r="IB57" s="482"/>
      <c r="IC57" s="482"/>
      <c r="ID57" s="482"/>
      <c r="IE57" s="482"/>
      <c r="IF57" s="482"/>
      <c r="IG57" s="482"/>
      <c r="IH57" s="482"/>
      <c r="II57" s="482"/>
      <c r="IJ57" s="482"/>
      <c r="IK57" s="482"/>
      <c r="IL57" s="482"/>
      <c r="IM57" s="482"/>
      <c r="IN57" s="482"/>
      <c r="IO57" s="482"/>
      <c r="IP57" s="482"/>
      <c r="IQ57" s="482"/>
      <c r="IR57" s="482"/>
      <c r="IS57" s="482"/>
      <c r="IT57" s="482"/>
      <c r="IU57" s="482"/>
      <c r="IV57" s="482"/>
    </row>
    <row r="58" spans="1:256" s="90" customFormat="1" ht="41.25" customHeight="1">
      <c r="A58" s="4"/>
      <c r="B58" s="482"/>
      <c r="C58" s="482"/>
      <c r="D58" s="482"/>
      <c r="E58" s="482"/>
      <c r="F58" s="482"/>
      <c r="G58" s="482"/>
      <c r="H58" s="482"/>
      <c r="I58" s="482"/>
      <c r="J58" s="482"/>
      <c r="K58" s="482"/>
      <c r="L58" s="482"/>
      <c r="M58" s="482"/>
      <c r="N58" s="482"/>
      <c r="O58" s="482"/>
      <c r="P58" s="482"/>
      <c r="Q58" s="482"/>
      <c r="R58" s="482"/>
      <c r="S58" s="482"/>
      <c r="T58" s="482"/>
      <c r="U58" s="482"/>
      <c r="V58" s="482"/>
      <c r="W58" s="482"/>
      <c r="X58" s="482"/>
      <c r="Y58" s="482"/>
      <c r="Z58" s="482"/>
      <c r="AA58" s="482"/>
      <c r="AB58" s="482"/>
      <c r="AC58" s="482"/>
      <c r="AD58" s="482"/>
      <c r="AE58" s="482"/>
      <c r="AF58" s="482"/>
      <c r="AG58" s="482"/>
      <c r="AH58" s="482"/>
      <c r="AI58" s="482"/>
      <c r="AJ58" s="482"/>
      <c r="AK58" s="482"/>
      <c r="AL58" s="482"/>
      <c r="AM58" s="482"/>
      <c r="AN58" s="482"/>
      <c r="AO58" s="482"/>
      <c r="AP58" s="482"/>
      <c r="AQ58" s="482"/>
      <c r="AR58" s="482"/>
      <c r="AS58" s="482"/>
      <c r="AT58" s="482"/>
      <c r="AU58" s="482"/>
      <c r="AV58" s="482"/>
      <c r="AW58" s="482"/>
      <c r="AX58" s="482"/>
      <c r="AY58" s="482"/>
      <c r="AZ58" s="482"/>
      <c r="BA58" s="482"/>
      <c r="BB58" s="482"/>
      <c r="BC58" s="482"/>
      <c r="BD58" s="482"/>
      <c r="BE58" s="482"/>
      <c r="BF58" s="482"/>
      <c r="BG58" s="482"/>
      <c r="BH58" s="482"/>
      <c r="BI58" s="482"/>
      <c r="BJ58" s="482"/>
      <c r="BK58" s="482"/>
      <c r="BL58" s="482"/>
      <c r="BM58" s="482"/>
      <c r="BN58" s="482"/>
      <c r="BO58" s="482"/>
      <c r="BP58" s="482"/>
      <c r="BQ58" s="482"/>
      <c r="BR58" s="482"/>
      <c r="BS58" s="482"/>
      <c r="BT58" s="482"/>
      <c r="BU58" s="482"/>
      <c r="BV58" s="482"/>
      <c r="BW58" s="482"/>
      <c r="BX58" s="482"/>
      <c r="BY58" s="482"/>
      <c r="BZ58" s="482"/>
      <c r="CA58" s="482"/>
      <c r="CB58" s="482"/>
      <c r="CC58" s="482"/>
      <c r="CD58" s="482"/>
      <c r="CE58" s="482"/>
      <c r="CF58" s="482"/>
      <c r="CG58" s="482"/>
      <c r="CH58" s="482"/>
      <c r="CI58" s="482"/>
      <c r="CJ58" s="482"/>
      <c r="CK58" s="482"/>
      <c r="CL58" s="482"/>
      <c r="CM58" s="482"/>
      <c r="CN58" s="482"/>
      <c r="CO58" s="482"/>
      <c r="CP58" s="482"/>
      <c r="CQ58" s="482"/>
      <c r="CR58" s="482"/>
      <c r="CS58" s="482"/>
      <c r="CT58" s="482"/>
      <c r="CU58" s="482"/>
      <c r="CV58" s="482"/>
      <c r="CW58" s="482"/>
      <c r="CX58" s="482"/>
      <c r="CY58" s="482"/>
      <c r="CZ58" s="482"/>
      <c r="DA58" s="482"/>
      <c r="DB58" s="482"/>
      <c r="DC58" s="482"/>
      <c r="DD58" s="482"/>
      <c r="DE58" s="482"/>
      <c r="DF58" s="482"/>
      <c r="DG58" s="482"/>
      <c r="DH58" s="482"/>
      <c r="DI58" s="482"/>
      <c r="DJ58" s="482"/>
      <c r="DK58" s="482"/>
      <c r="DL58" s="482"/>
      <c r="DM58" s="482"/>
      <c r="DN58" s="482"/>
      <c r="DO58" s="482"/>
      <c r="DP58" s="482"/>
      <c r="DQ58" s="482"/>
      <c r="DR58" s="482"/>
      <c r="DS58" s="482"/>
      <c r="DT58" s="482"/>
      <c r="DU58" s="482"/>
      <c r="DV58" s="482"/>
      <c r="DW58" s="482"/>
      <c r="DX58" s="482"/>
      <c r="DY58" s="482"/>
      <c r="DZ58" s="482"/>
      <c r="EA58" s="482"/>
      <c r="EB58" s="482"/>
      <c r="EC58" s="482"/>
      <c r="ED58" s="482"/>
      <c r="EE58" s="482"/>
      <c r="EF58" s="482"/>
      <c r="EG58" s="482"/>
      <c r="EH58" s="482"/>
      <c r="EI58" s="482"/>
      <c r="EJ58" s="482"/>
      <c r="EK58" s="482"/>
      <c r="EL58" s="482"/>
      <c r="EM58" s="482"/>
      <c r="EN58" s="482"/>
      <c r="EO58" s="482"/>
      <c r="EP58" s="482"/>
      <c r="EQ58" s="482"/>
      <c r="ER58" s="482"/>
      <c r="ES58" s="482"/>
      <c r="ET58" s="482"/>
      <c r="EU58" s="482"/>
      <c r="EV58" s="482"/>
      <c r="EW58" s="482"/>
      <c r="EX58" s="482"/>
      <c r="EY58" s="482"/>
      <c r="EZ58" s="482"/>
      <c r="FA58" s="482"/>
      <c r="FB58" s="482"/>
      <c r="FC58" s="482"/>
      <c r="FD58" s="482"/>
      <c r="FE58" s="482"/>
      <c r="FF58" s="482"/>
      <c r="FG58" s="482"/>
      <c r="FH58" s="482"/>
      <c r="FI58" s="482"/>
      <c r="FJ58" s="482"/>
      <c r="FK58" s="482"/>
      <c r="FL58" s="482"/>
      <c r="FM58" s="482"/>
      <c r="FN58" s="482"/>
      <c r="FO58" s="482"/>
      <c r="FP58" s="482"/>
      <c r="FQ58" s="482"/>
      <c r="FR58" s="482"/>
      <c r="FS58" s="482"/>
      <c r="FT58" s="482"/>
      <c r="FU58" s="482"/>
      <c r="FV58" s="482"/>
      <c r="FW58" s="482"/>
      <c r="FX58" s="482"/>
      <c r="FY58" s="482"/>
      <c r="FZ58" s="482"/>
      <c r="GA58" s="482"/>
      <c r="GB58" s="482"/>
      <c r="GC58" s="482"/>
      <c r="GD58" s="482"/>
      <c r="GE58" s="482"/>
      <c r="GF58" s="482"/>
      <c r="GG58" s="482"/>
      <c r="GH58" s="482"/>
      <c r="GI58" s="482"/>
      <c r="GJ58" s="482"/>
      <c r="GK58" s="482"/>
      <c r="GL58" s="482"/>
      <c r="GM58" s="482"/>
      <c r="GN58" s="482"/>
      <c r="GO58" s="482"/>
      <c r="GP58" s="482"/>
      <c r="GQ58" s="482"/>
      <c r="GR58" s="482"/>
      <c r="GS58" s="482"/>
      <c r="GT58" s="482"/>
      <c r="GU58" s="482"/>
      <c r="GV58" s="482"/>
      <c r="GW58" s="482"/>
      <c r="GX58" s="482"/>
      <c r="GY58" s="482"/>
      <c r="GZ58" s="482"/>
      <c r="HA58" s="482"/>
      <c r="HB58" s="482"/>
      <c r="HC58" s="482"/>
      <c r="HD58" s="482"/>
      <c r="HE58" s="482"/>
      <c r="HF58" s="482"/>
      <c r="HG58" s="482"/>
      <c r="HH58" s="482"/>
      <c r="HI58" s="482"/>
      <c r="HJ58" s="482"/>
      <c r="HK58" s="482"/>
      <c r="HL58" s="482"/>
      <c r="HM58" s="482"/>
      <c r="HN58" s="482"/>
      <c r="HO58" s="482"/>
      <c r="HP58" s="482"/>
      <c r="HQ58" s="482"/>
      <c r="HR58" s="482"/>
      <c r="HS58" s="482"/>
      <c r="HT58" s="482"/>
      <c r="HU58" s="482"/>
      <c r="HV58" s="482"/>
      <c r="HW58" s="482"/>
      <c r="HX58" s="482"/>
      <c r="HY58" s="482"/>
      <c r="HZ58" s="482"/>
      <c r="IA58" s="482"/>
      <c r="IB58" s="482"/>
      <c r="IC58" s="482"/>
      <c r="ID58" s="482"/>
      <c r="IE58" s="482"/>
      <c r="IF58" s="482"/>
      <c r="IG58" s="482"/>
      <c r="IH58" s="482"/>
      <c r="II58" s="482"/>
      <c r="IJ58" s="482"/>
      <c r="IK58" s="482"/>
      <c r="IL58" s="482"/>
      <c r="IM58" s="482"/>
      <c r="IN58" s="482"/>
      <c r="IO58" s="482"/>
      <c r="IP58" s="482"/>
      <c r="IQ58" s="482"/>
      <c r="IR58" s="482"/>
      <c r="IS58" s="482"/>
      <c r="IT58" s="482"/>
      <c r="IU58" s="482"/>
      <c r="IV58" s="482"/>
    </row>
    <row r="59" spans="1:256" s="90" customFormat="1" ht="27.75" customHeight="1">
      <c r="A59" s="4"/>
      <c r="B59" s="485" t="s">
        <v>953</v>
      </c>
      <c r="C59" s="485"/>
      <c r="D59" s="485"/>
      <c r="E59" s="485"/>
      <c r="F59" s="485"/>
      <c r="G59" s="89"/>
      <c r="H59" s="89"/>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89"/>
      <c r="AQ59" s="89"/>
      <c r="AR59" s="89"/>
      <c r="AS59" s="89"/>
      <c r="AT59" s="89"/>
      <c r="AU59" s="89"/>
      <c r="AV59" s="89"/>
      <c r="AW59" s="89"/>
      <c r="AX59" s="89"/>
      <c r="AY59" s="89"/>
      <c r="AZ59" s="89"/>
      <c r="BA59" s="89"/>
      <c r="BB59" s="89"/>
      <c r="BC59" s="89"/>
      <c r="BD59" s="89"/>
      <c r="BE59" s="89"/>
      <c r="BF59" s="89"/>
      <c r="BG59" s="89"/>
      <c r="BH59" s="89"/>
      <c r="BI59" s="89"/>
      <c r="BJ59" s="89"/>
      <c r="BK59" s="89"/>
      <c r="BL59" s="89"/>
      <c r="BM59" s="89"/>
      <c r="BN59" s="89"/>
      <c r="BO59" s="89"/>
      <c r="BP59" s="89"/>
      <c r="BQ59" s="89"/>
      <c r="BR59" s="89"/>
      <c r="BS59" s="89"/>
      <c r="BT59" s="89"/>
      <c r="BU59" s="89"/>
      <c r="BV59" s="89"/>
      <c r="BW59" s="89"/>
      <c r="BX59" s="89"/>
      <c r="BY59" s="89"/>
      <c r="BZ59" s="89"/>
      <c r="CA59" s="89"/>
      <c r="CB59" s="89"/>
      <c r="CC59" s="89"/>
      <c r="CD59" s="89"/>
      <c r="CE59" s="89"/>
      <c r="CF59" s="89"/>
      <c r="CG59" s="89"/>
      <c r="CH59" s="89"/>
      <c r="CI59" s="89"/>
      <c r="CJ59" s="89"/>
      <c r="CK59" s="89"/>
      <c r="CL59" s="89"/>
      <c r="CM59" s="89"/>
      <c r="CN59" s="89"/>
      <c r="CO59" s="89"/>
      <c r="CP59" s="89"/>
      <c r="CQ59" s="89"/>
      <c r="CR59" s="89"/>
      <c r="CS59" s="89"/>
      <c r="CT59" s="89"/>
      <c r="CU59" s="89"/>
      <c r="CV59" s="89"/>
      <c r="CW59" s="89"/>
      <c r="CX59" s="89"/>
      <c r="CY59" s="89"/>
      <c r="CZ59" s="89"/>
      <c r="DA59" s="89"/>
      <c r="DB59" s="89"/>
      <c r="DC59" s="89"/>
      <c r="DD59" s="89"/>
      <c r="DE59" s="89"/>
      <c r="DF59" s="89"/>
      <c r="DG59" s="89"/>
      <c r="DH59" s="89"/>
      <c r="DI59" s="89"/>
      <c r="DJ59" s="89"/>
      <c r="DK59" s="89"/>
      <c r="DL59" s="89"/>
      <c r="DM59" s="89"/>
      <c r="DN59" s="89"/>
      <c r="DO59" s="89"/>
      <c r="DP59" s="89"/>
      <c r="DQ59" s="89"/>
      <c r="DR59" s="89"/>
      <c r="DS59" s="89"/>
      <c r="DT59" s="89"/>
      <c r="DU59" s="89"/>
      <c r="DV59" s="89"/>
      <c r="DW59" s="89"/>
      <c r="DX59" s="89"/>
      <c r="DY59" s="89"/>
      <c r="DZ59" s="89"/>
      <c r="EA59" s="89"/>
      <c r="EB59" s="89"/>
      <c r="EC59" s="89"/>
      <c r="ED59" s="89"/>
      <c r="EE59" s="89"/>
      <c r="EF59" s="89"/>
      <c r="EG59" s="89"/>
      <c r="EH59" s="89"/>
      <c r="EI59" s="89"/>
      <c r="EJ59" s="89"/>
      <c r="EK59" s="89"/>
      <c r="EL59" s="89"/>
      <c r="EM59" s="89"/>
      <c r="EN59" s="89"/>
      <c r="EO59" s="89"/>
      <c r="EP59" s="89"/>
      <c r="EQ59" s="89"/>
      <c r="ER59" s="89"/>
      <c r="ES59" s="89"/>
      <c r="ET59" s="89"/>
      <c r="EU59" s="89"/>
      <c r="EV59" s="89"/>
      <c r="EW59" s="89"/>
      <c r="EX59" s="89"/>
      <c r="EY59" s="89"/>
      <c r="EZ59" s="89"/>
      <c r="FA59" s="89"/>
      <c r="FB59" s="89"/>
      <c r="FC59" s="89"/>
      <c r="FD59" s="89"/>
      <c r="FE59" s="89"/>
      <c r="FF59" s="89"/>
      <c r="FG59" s="89"/>
      <c r="FH59" s="89"/>
      <c r="FI59" s="89"/>
      <c r="FJ59" s="89"/>
      <c r="FK59" s="89"/>
      <c r="FL59" s="89"/>
      <c r="FM59" s="89"/>
      <c r="FN59" s="89"/>
      <c r="FO59" s="89"/>
      <c r="FP59" s="89"/>
      <c r="FQ59" s="89"/>
      <c r="FR59" s="89"/>
      <c r="FS59" s="89"/>
      <c r="FT59" s="89"/>
      <c r="FU59" s="89"/>
      <c r="FV59" s="89"/>
      <c r="FW59" s="89"/>
      <c r="FX59" s="89"/>
      <c r="FY59" s="89"/>
      <c r="FZ59" s="89"/>
      <c r="GA59" s="89"/>
      <c r="GB59" s="89"/>
      <c r="GC59" s="89"/>
      <c r="GD59" s="89"/>
      <c r="GE59" s="89"/>
      <c r="GF59" s="89"/>
      <c r="GG59" s="89"/>
      <c r="GH59" s="89"/>
      <c r="GI59" s="89"/>
      <c r="GJ59" s="89"/>
      <c r="GK59" s="89"/>
      <c r="GL59" s="89"/>
      <c r="GM59" s="89"/>
      <c r="GN59" s="89"/>
      <c r="GO59" s="89"/>
      <c r="GP59" s="89"/>
      <c r="GQ59" s="89"/>
      <c r="GR59" s="89"/>
      <c r="GS59" s="89"/>
      <c r="GT59" s="89"/>
      <c r="GU59" s="89"/>
      <c r="GV59" s="89"/>
      <c r="GW59" s="89"/>
      <c r="GX59" s="89"/>
      <c r="GY59" s="89"/>
      <c r="GZ59" s="89"/>
      <c r="HA59" s="89"/>
      <c r="HB59" s="89"/>
      <c r="HC59" s="89"/>
      <c r="HD59" s="89"/>
      <c r="HE59" s="89"/>
      <c r="HF59" s="89"/>
      <c r="HG59" s="89"/>
      <c r="HH59" s="89"/>
      <c r="HI59" s="89"/>
      <c r="HJ59" s="89"/>
      <c r="HK59" s="89"/>
      <c r="HL59" s="89"/>
      <c r="HM59" s="89"/>
      <c r="HN59" s="89"/>
      <c r="HO59" s="89"/>
      <c r="HP59" s="89"/>
      <c r="HQ59" s="89"/>
      <c r="HR59" s="89"/>
      <c r="HS59" s="89"/>
      <c r="HT59" s="89"/>
      <c r="HU59" s="89"/>
      <c r="HV59" s="89"/>
      <c r="HW59" s="89"/>
      <c r="HX59" s="89"/>
      <c r="HY59" s="89"/>
      <c r="HZ59" s="89"/>
      <c r="IA59" s="89"/>
      <c r="IB59" s="89"/>
      <c r="IC59" s="89"/>
      <c r="ID59" s="89"/>
      <c r="IE59" s="89"/>
      <c r="IF59" s="89"/>
      <c r="IG59" s="89"/>
      <c r="IH59" s="89"/>
      <c r="II59" s="89"/>
      <c r="IJ59" s="89"/>
      <c r="IK59" s="89"/>
      <c r="IL59" s="89"/>
      <c r="IM59" s="89"/>
      <c r="IN59" s="89"/>
      <c r="IO59" s="89"/>
      <c r="IP59" s="89"/>
      <c r="IQ59" s="89"/>
      <c r="IR59" s="89"/>
      <c r="IS59" s="89"/>
      <c r="IT59" s="89"/>
      <c r="IU59" s="89"/>
      <c r="IV59" s="89"/>
    </row>
    <row r="60" spans="1:256" s="90" customFormat="1" ht="26.25" customHeight="1">
      <c r="A60" s="4"/>
      <c r="B60" s="496" t="s">
        <v>954</v>
      </c>
      <c r="C60" s="496"/>
      <c r="D60" s="496"/>
      <c r="E60" s="496"/>
      <c r="F60" s="496"/>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89"/>
      <c r="AN60" s="89"/>
      <c r="AO60" s="89"/>
      <c r="AP60" s="89"/>
      <c r="AQ60" s="89"/>
      <c r="AR60" s="89"/>
      <c r="AS60" s="89"/>
      <c r="AT60" s="89"/>
      <c r="AU60" s="89"/>
      <c r="AV60" s="89"/>
      <c r="AW60" s="89"/>
      <c r="AX60" s="89"/>
      <c r="AY60" s="89"/>
      <c r="AZ60" s="89"/>
      <c r="BA60" s="89"/>
      <c r="BB60" s="89"/>
      <c r="BC60" s="89"/>
      <c r="BD60" s="89"/>
      <c r="BE60" s="89"/>
      <c r="BF60" s="89"/>
      <c r="BG60" s="89"/>
      <c r="BH60" s="89"/>
      <c r="BI60" s="89"/>
      <c r="BJ60" s="89"/>
      <c r="BK60" s="89"/>
      <c r="BL60" s="89"/>
      <c r="BM60" s="89"/>
      <c r="BN60" s="89"/>
      <c r="BO60" s="89"/>
      <c r="BP60" s="89"/>
      <c r="BQ60" s="89"/>
      <c r="BR60" s="89"/>
      <c r="BS60" s="89"/>
      <c r="BT60" s="89"/>
      <c r="BU60" s="89"/>
      <c r="BV60" s="89"/>
      <c r="BW60" s="89"/>
      <c r="BX60" s="89"/>
      <c r="BY60" s="89"/>
      <c r="BZ60" s="89"/>
      <c r="CA60" s="89"/>
      <c r="CB60" s="89"/>
      <c r="CC60" s="89"/>
      <c r="CD60" s="89"/>
      <c r="CE60" s="89"/>
      <c r="CF60" s="89"/>
      <c r="CG60" s="89"/>
      <c r="CH60" s="89"/>
      <c r="CI60" s="89"/>
      <c r="CJ60" s="89"/>
      <c r="CK60" s="89"/>
      <c r="CL60" s="89"/>
      <c r="CM60" s="89"/>
      <c r="CN60" s="89"/>
      <c r="CO60" s="89"/>
      <c r="CP60" s="89"/>
      <c r="CQ60" s="89"/>
      <c r="CR60" s="89"/>
      <c r="CS60" s="89"/>
      <c r="CT60" s="89"/>
      <c r="CU60" s="89"/>
      <c r="CV60" s="89"/>
      <c r="CW60" s="89"/>
      <c r="CX60" s="89"/>
      <c r="CY60" s="89"/>
      <c r="CZ60" s="89"/>
      <c r="DA60" s="89"/>
      <c r="DB60" s="89"/>
      <c r="DC60" s="89"/>
      <c r="DD60" s="89"/>
      <c r="DE60" s="89"/>
      <c r="DF60" s="89"/>
      <c r="DG60" s="89"/>
      <c r="DH60" s="89"/>
      <c r="DI60" s="89"/>
      <c r="DJ60" s="89"/>
      <c r="DK60" s="89"/>
      <c r="DL60" s="89"/>
      <c r="DM60" s="89"/>
      <c r="DN60" s="89"/>
      <c r="DO60" s="89"/>
      <c r="DP60" s="89"/>
      <c r="DQ60" s="89"/>
      <c r="DR60" s="89"/>
      <c r="DS60" s="89"/>
      <c r="DT60" s="89"/>
      <c r="DU60" s="89"/>
      <c r="DV60" s="89"/>
      <c r="DW60" s="89"/>
      <c r="DX60" s="89"/>
      <c r="DY60" s="89"/>
      <c r="DZ60" s="89"/>
      <c r="EA60" s="89"/>
      <c r="EB60" s="89"/>
      <c r="EC60" s="89"/>
      <c r="ED60" s="89"/>
      <c r="EE60" s="89"/>
      <c r="EF60" s="89"/>
      <c r="EG60" s="89"/>
      <c r="EH60" s="89"/>
      <c r="EI60" s="89"/>
      <c r="EJ60" s="89"/>
      <c r="EK60" s="89"/>
      <c r="EL60" s="89"/>
      <c r="EM60" s="89"/>
      <c r="EN60" s="89"/>
      <c r="EO60" s="89"/>
      <c r="EP60" s="89"/>
      <c r="EQ60" s="89"/>
      <c r="ER60" s="89"/>
      <c r="ES60" s="89"/>
      <c r="ET60" s="89"/>
      <c r="EU60" s="89"/>
      <c r="EV60" s="89"/>
      <c r="EW60" s="89"/>
      <c r="EX60" s="89"/>
      <c r="EY60" s="89"/>
      <c r="EZ60" s="89"/>
      <c r="FA60" s="89"/>
      <c r="FB60" s="89"/>
      <c r="FC60" s="89"/>
      <c r="FD60" s="89"/>
      <c r="FE60" s="89"/>
      <c r="FF60" s="89"/>
      <c r="FG60" s="89"/>
      <c r="FH60" s="89"/>
      <c r="FI60" s="89"/>
      <c r="FJ60" s="89"/>
      <c r="FK60" s="89"/>
      <c r="FL60" s="89"/>
      <c r="FM60" s="89"/>
      <c r="FN60" s="89"/>
      <c r="FO60" s="89"/>
      <c r="FP60" s="89"/>
      <c r="FQ60" s="89"/>
      <c r="FR60" s="89"/>
      <c r="FS60" s="89"/>
      <c r="FT60" s="89"/>
      <c r="FU60" s="89"/>
      <c r="FV60" s="89"/>
      <c r="FW60" s="89"/>
      <c r="FX60" s="89"/>
      <c r="FY60" s="89"/>
      <c r="FZ60" s="89"/>
      <c r="GA60" s="89"/>
      <c r="GB60" s="89"/>
      <c r="GC60" s="89"/>
      <c r="GD60" s="89"/>
      <c r="GE60" s="89"/>
      <c r="GF60" s="89"/>
      <c r="GG60" s="89"/>
      <c r="GH60" s="89"/>
      <c r="GI60" s="89"/>
      <c r="GJ60" s="89"/>
      <c r="GK60" s="89"/>
      <c r="GL60" s="89"/>
      <c r="GM60" s="89"/>
      <c r="GN60" s="89"/>
      <c r="GO60" s="89"/>
      <c r="GP60" s="89"/>
      <c r="GQ60" s="89"/>
      <c r="GR60" s="89"/>
      <c r="GS60" s="89"/>
      <c r="GT60" s="89"/>
      <c r="GU60" s="89"/>
      <c r="GV60" s="89"/>
      <c r="GW60" s="89"/>
      <c r="GX60" s="89"/>
      <c r="GY60" s="89"/>
      <c r="GZ60" s="89"/>
      <c r="HA60" s="89"/>
      <c r="HB60" s="89"/>
      <c r="HC60" s="89"/>
      <c r="HD60" s="89"/>
      <c r="HE60" s="89"/>
      <c r="HF60" s="89"/>
      <c r="HG60" s="89"/>
      <c r="HH60" s="89"/>
      <c r="HI60" s="89"/>
      <c r="HJ60" s="89"/>
      <c r="HK60" s="89"/>
      <c r="HL60" s="89"/>
      <c r="HM60" s="89"/>
      <c r="HN60" s="89"/>
      <c r="HO60" s="89"/>
      <c r="HP60" s="89"/>
      <c r="HQ60" s="89"/>
      <c r="HR60" s="89"/>
      <c r="HS60" s="89"/>
      <c r="HT60" s="89"/>
      <c r="HU60" s="89"/>
      <c r="HV60" s="89"/>
      <c r="HW60" s="89"/>
      <c r="HX60" s="89"/>
      <c r="HY60" s="89"/>
      <c r="HZ60" s="89"/>
      <c r="IA60" s="89"/>
      <c r="IB60" s="89"/>
      <c r="IC60" s="89"/>
      <c r="ID60" s="89"/>
      <c r="IE60" s="89"/>
      <c r="IF60" s="89"/>
      <c r="IG60" s="89"/>
      <c r="IH60" s="89"/>
      <c r="II60" s="89"/>
      <c r="IJ60" s="89"/>
      <c r="IK60" s="89"/>
      <c r="IL60" s="89"/>
      <c r="IM60" s="89"/>
      <c r="IN60" s="89"/>
      <c r="IO60" s="89"/>
      <c r="IP60" s="89"/>
      <c r="IQ60" s="89"/>
      <c r="IR60" s="89"/>
      <c r="IS60" s="89"/>
      <c r="IT60" s="89"/>
      <c r="IU60" s="89"/>
      <c r="IV60" s="89"/>
    </row>
    <row r="61" spans="1:256" s="90" customFormat="1" ht="26.25" customHeight="1">
      <c r="A61" s="4"/>
      <c r="B61" s="497" t="s">
        <v>685</v>
      </c>
      <c r="C61" s="497"/>
      <c r="D61" s="497"/>
      <c r="E61" s="497"/>
      <c r="F61" s="497"/>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c r="CC61" s="89"/>
      <c r="CD61" s="89"/>
      <c r="CE61" s="89"/>
      <c r="CF61" s="89"/>
      <c r="CG61" s="89"/>
      <c r="CH61" s="89"/>
      <c r="CI61" s="89"/>
      <c r="CJ61" s="89"/>
      <c r="CK61" s="89"/>
      <c r="CL61" s="89"/>
      <c r="CM61" s="89"/>
      <c r="CN61" s="89"/>
      <c r="CO61" s="89"/>
      <c r="CP61" s="89"/>
      <c r="CQ61" s="89"/>
      <c r="CR61" s="89"/>
      <c r="CS61" s="89"/>
      <c r="CT61" s="89"/>
      <c r="CU61" s="89"/>
      <c r="CV61" s="89"/>
      <c r="CW61" s="89"/>
      <c r="CX61" s="89"/>
      <c r="CY61" s="89"/>
      <c r="CZ61" s="89"/>
      <c r="DA61" s="89"/>
      <c r="DB61" s="89"/>
      <c r="DC61" s="89"/>
      <c r="DD61" s="89"/>
      <c r="DE61" s="89"/>
      <c r="DF61" s="89"/>
      <c r="DG61" s="89"/>
      <c r="DH61" s="89"/>
      <c r="DI61" s="89"/>
      <c r="DJ61" s="89"/>
      <c r="DK61" s="89"/>
      <c r="DL61" s="89"/>
      <c r="DM61" s="89"/>
      <c r="DN61" s="89"/>
      <c r="DO61" s="89"/>
      <c r="DP61" s="89"/>
      <c r="DQ61" s="89"/>
      <c r="DR61" s="89"/>
      <c r="DS61" s="89"/>
      <c r="DT61" s="89"/>
      <c r="DU61" s="89"/>
      <c r="DV61" s="89"/>
      <c r="DW61" s="89"/>
      <c r="DX61" s="89"/>
      <c r="DY61" s="89"/>
      <c r="DZ61" s="89"/>
      <c r="EA61" s="89"/>
      <c r="EB61" s="89"/>
      <c r="EC61" s="89"/>
      <c r="ED61" s="89"/>
      <c r="EE61" s="89"/>
      <c r="EF61" s="89"/>
      <c r="EG61" s="89"/>
      <c r="EH61" s="89"/>
      <c r="EI61" s="89"/>
      <c r="EJ61" s="89"/>
      <c r="EK61" s="89"/>
      <c r="EL61" s="89"/>
      <c r="EM61" s="89"/>
      <c r="EN61" s="89"/>
      <c r="EO61" s="89"/>
      <c r="EP61" s="89"/>
      <c r="EQ61" s="89"/>
      <c r="ER61" s="89"/>
      <c r="ES61" s="89"/>
      <c r="ET61" s="89"/>
      <c r="EU61" s="89"/>
      <c r="EV61" s="89"/>
      <c r="EW61" s="89"/>
      <c r="EX61" s="89"/>
      <c r="EY61" s="89"/>
      <c r="EZ61" s="89"/>
      <c r="FA61" s="89"/>
      <c r="FB61" s="89"/>
      <c r="FC61" s="89"/>
      <c r="FD61" s="89"/>
      <c r="FE61" s="89"/>
      <c r="FF61" s="89"/>
      <c r="FG61" s="89"/>
      <c r="FH61" s="89"/>
      <c r="FI61" s="89"/>
      <c r="FJ61" s="89"/>
      <c r="FK61" s="89"/>
      <c r="FL61" s="89"/>
      <c r="FM61" s="89"/>
      <c r="FN61" s="89"/>
      <c r="FO61" s="89"/>
      <c r="FP61" s="89"/>
      <c r="FQ61" s="89"/>
      <c r="FR61" s="89"/>
      <c r="FS61" s="89"/>
      <c r="FT61" s="89"/>
      <c r="FU61" s="89"/>
      <c r="FV61" s="89"/>
      <c r="FW61" s="89"/>
      <c r="FX61" s="89"/>
      <c r="FY61" s="89"/>
      <c r="FZ61" s="89"/>
      <c r="GA61" s="89"/>
      <c r="GB61" s="89"/>
      <c r="GC61" s="89"/>
      <c r="GD61" s="89"/>
      <c r="GE61" s="89"/>
      <c r="GF61" s="89"/>
      <c r="GG61" s="89"/>
      <c r="GH61" s="89"/>
      <c r="GI61" s="89"/>
      <c r="GJ61" s="89"/>
      <c r="GK61" s="89"/>
      <c r="GL61" s="89"/>
      <c r="GM61" s="89"/>
      <c r="GN61" s="89"/>
      <c r="GO61" s="89"/>
      <c r="GP61" s="89"/>
      <c r="GQ61" s="89"/>
      <c r="GR61" s="89"/>
      <c r="GS61" s="89"/>
      <c r="GT61" s="89"/>
      <c r="GU61" s="89"/>
      <c r="GV61" s="89"/>
      <c r="GW61" s="89"/>
      <c r="GX61" s="89"/>
      <c r="GY61" s="89"/>
      <c r="GZ61" s="89"/>
      <c r="HA61" s="89"/>
      <c r="HB61" s="89"/>
      <c r="HC61" s="89"/>
      <c r="HD61" s="89"/>
      <c r="HE61" s="89"/>
      <c r="HF61" s="89"/>
      <c r="HG61" s="89"/>
      <c r="HH61" s="89"/>
      <c r="HI61" s="89"/>
      <c r="HJ61" s="89"/>
      <c r="HK61" s="89"/>
      <c r="HL61" s="89"/>
      <c r="HM61" s="89"/>
      <c r="HN61" s="89"/>
      <c r="HO61" s="89"/>
      <c r="HP61" s="89"/>
      <c r="HQ61" s="89"/>
      <c r="HR61" s="89"/>
      <c r="HS61" s="89"/>
      <c r="HT61" s="89"/>
      <c r="HU61" s="89"/>
      <c r="HV61" s="89"/>
      <c r="HW61" s="89"/>
      <c r="HX61" s="89"/>
      <c r="HY61" s="89"/>
      <c r="HZ61" s="89"/>
      <c r="IA61" s="89"/>
      <c r="IB61" s="89"/>
      <c r="IC61" s="89"/>
      <c r="ID61" s="89"/>
      <c r="IE61" s="89"/>
      <c r="IF61" s="89"/>
      <c r="IG61" s="89"/>
      <c r="IH61" s="89"/>
      <c r="II61" s="89"/>
      <c r="IJ61" s="89"/>
      <c r="IK61" s="89"/>
      <c r="IL61" s="89"/>
      <c r="IM61" s="89"/>
      <c r="IN61" s="89"/>
      <c r="IO61" s="89"/>
      <c r="IP61" s="89"/>
      <c r="IQ61" s="89"/>
      <c r="IR61" s="89"/>
      <c r="IS61" s="89"/>
      <c r="IT61" s="89"/>
      <c r="IU61" s="89"/>
      <c r="IV61" s="89"/>
    </row>
    <row r="62" spans="1:256" s="90" customFormat="1" ht="54.75" customHeight="1">
      <c r="A62" s="4"/>
      <c r="B62" s="483"/>
      <c r="C62" s="465" t="s">
        <v>648</v>
      </c>
      <c r="D62" s="465" t="s">
        <v>650</v>
      </c>
      <c r="E62" s="465" t="s">
        <v>649</v>
      </c>
      <c r="F62" s="465" t="s">
        <v>709</v>
      </c>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89"/>
      <c r="BS62" s="89"/>
      <c r="BT62" s="89"/>
      <c r="BU62" s="89"/>
      <c r="BV62" s="89"/>
      <c r="BW62" s="89"/>
      <c r="BX62" s="89"/>
      <c r="BY62" s="89"/>
      <c r="BZ62" s="89"/>
      <c r="CA62" s="89"/>
      <c r="CB62" s="89"/>
      <c r="CC62" s="89"/>
      <c r="CD62" s="89"/>
      <c r="CE62" s="89"/>
      <c r="CF62" s="89"/>
      <c r="CG62" s="89"/>
      <c r="CH62" s="89"/>
      <c r="CI62" s="89"/>
      <c r="CJ62" s="89"/>
      <c r="CK62" s="89"/>
      <c r="CL62" s="89"/>
      <c r="CM62" s="89"/>
      <c r="CN62" s="89"/>
      <c r="CO62" s="89"/>
      <c r="CP62" s="89"/>
      <c r="CQ62" s="89"/>
      <c r="CR62" s="89"/>
      <c r="CS62" s="89"/>
      <c r="CT62" s="89"/>
      <c r="CU62" s="89"/>
      <c r="CV62" s="89"/>
      <c r="CW62" s="89"/>
      <c r="CX62" s="89"/>
      <c r="CY62" s="89"/>
      <c r="CZ62" s="89"/>
      <c r="DA62" s="89"/>
      <c r="DB62" s="89"/>
      <c r="DC62" s="89"/>
      <c r="DD62" s="89"/>
      <c r="DE62" s="89"/>
      <c r="DF62" s="89"/>
      <c r="DG62" s="89"/>
      <c r="DH62" s="89"/>
      <c r="DI62" s="89"/>
      <c r="DJ62" s="89"/>
      <c r="DK62" s="89"/>
      <c r="DL62" s="89"/>
      <c r="DM62" s="89"/>
      <c r="DN62" s="89"/>
      <c r="DO62" s="89"/>
      <c r="DP62" s="89"/>
      <c r="DQ62" s="89"/>
      <c r="DR62" s="89"/>
      <c r="DS62" s="89"/>
      <c r="DT62" s="89"/>
      <c r="DU62" s="89"/>
      <c r="DV62" s="89"/>
      <c r="DW62" s="89"/>
      <c r="DX62" s="89"/>
      <c r="DY62" s="89"/>
      <c r="DZ62" s="89"/>
      <c r="EA62" s="89"/>
      <c r="EB62" s="89"/>
      <c r="EC62" s="89"/>
      <c r="ED62" s="89"/>
      <c r="EE62" s="89"/>
      <c r="EF62" s="89"/>
      <c r="EG62" s="89"/>
      <c r="EH62" s="89"/>
      <c r="EI62" s="89"/>
      <c r="EJ62" s="89"/>
      <c r="EK62" s="89"/>
      <c r="EL62" s="89"/>
      <c r="EM62" s="89"/>
      <c r="EN62" s="89"/>
      <c r="EO62" s="89"/>
      <c r="EP62" s="89"/>
      <c r="EQ62" s="89"/>
      <c r="ER62" s="89"/>
      <c r="ES62" s="89"/>
      <c r="ET62" s="89"/>
      <c r="EU62" s="89"/>
      <c r="EV62" s="89"/>
      <c r="EW62" s="89"/>
      <c r="EX62" s="89"/>
      <c r="EY62" s="89"/>
      <c r="EZ62" s="89"/>
      <c r="FA62" s="89"/>
      <c r="FB62" s="89"/>
      <c r="FC62" s="89"/>
      <c r="FD62" s="89"/>
      <c r="FE62" s="89"/>
      <c r="FF62" s="89"/>
      <c r="FG62" s="89"/>
      <c r="FH62" s="89"/>
      <c r="FI62" s="89"/>
      <c r="FJ62" s="89"/>
      <c r="FK62" s="89"/>
      <c r="FL62" s="89"/>
      <c r="FM62" s="89"/>
      <c r="FN62" s="89"/>
      <c r="FO62" s="89"/>
      <c r="FP62" s="89"/>
      <c r="FQ62" s="89"/>
      <c r="FR62" s="89"/>
      <c r="FS62" s="89"/>
      <c r="FT62" s="89"/>
      <c r="FU62" s="89"/>
      <c r="FV62" s="89"/>
      <c r="FW62" s="89"/>
      <c r="FX62" s="89"/>
      <c r="FY62" s="89"/>
      <c r="FZ62" s="89"/>
      <c r="GA62" s="89"/>
      <c r="GB62" s="89"/>
      <c r="GC62" s="89"/>
      <c r="GD62" s="89"/>
      <c r="GE62" s="89"/>
      <c r="GF62" s="89"/>
      <c r="GG62" s="89"/>
      <c r="GH62" s="89"/>
      <c r="GI62" s="89"/>
      <c r="GJ62" s="89"/>
      <c r="GK62" s="89"/>
      <c r="GL62" s="89"/>
      <c r="GM62" s="89"/>
      <c r="GN62" s="89"/>
      <c r="GO62" s="89"/>
      <c r="GP62" s="89"/>
      <c r="GQ62" s="89"/>
      <c r="GR62" s="89"/>
      <c r="GS62" s="89"/>
      <c r="GT62" s="89"/>
      <c r="GU62" s="89"/>
      <c r="GV62" s="89"/>
      <c r="GW62" s="89"/>
      <c r="GX62" s="89"/>
      <c r="GY62" s="89"/>
      <c r="GZ62" s="89"/>
      <c r="HA62" s="89"/>
      <c r="HB62" s="89"/>
      <c r="HC62" s="89"/>
      <c r="HD62" s="89"/>
      <c r="HE62" s="89"/>
      <c r="HF62" s="89"/>
      <c r="HG62" s="89"/>
      <c r="HH62" s="89"/>
      <c r="HI62" s="89"/>
      <c r="HJ62" s="89"/>
      <c r="HK62" s="89"/>
      <c r="HL62" s="89"/>
      <c r="HM62" s="89"/>
      <c r="HN62" s="89"/>
      <c r="HO62" s="89"/>
      <c r="HP62" s="89"/>
      <c r="HQ62" s="89"/>
      <c r="HR62" s="89"/>
      <c r="HS62" s="89"/>
      <c r="HT62" s="89"/>
      <c r="HU62" s="89"/>
      <c r="HV62" s="89"/>
      <c r="HW62" s="89"/>
      <c r="HX62" s="89"/>
      <c r="HY62" s="89"/>
      <c r="HZ62" s="89"/>
      <c r="IA62" s="89"/>
      <c r="IB62" s="89"/>
      <c r="IC62" s="89"/>
      <c r="ID62" s="89"/>
      <c r="IE62" s="89"/>
      <c r="IF62" s="89"/>
      <c r="IG62" s="89"/>
      <c r="IH62" s="89"/>
      <c r="II62" s="89"/>
      <c r="IJ62" s="89"/>
      <c r="IK62" s="89"/>
      <c r="IL62" s="89"/>
      <c r="IM62" s="89"/>
      <c r="IN62" s="89"/>
      <c r="IO62" s="89"/>
      <c r="IP62" s="89"/>
      <c r="IQ62" s="89"/>
      <c r="IR62" s="89"/>
      <c r="IS62" s="89"/>
      <c r="IT62" s="89"/>
      <c r="IU62" s="89"/>
      <c r="IV62" s="89"/>
    </row>
    <row r="63" spans="1:256" s="90" customFormat="1" ht="24" customHeight="1">
      <c r="A63" s="4"/>
      <c r="B63" s="484"/>
      <c r="C63" s="466"/>
      <c r="D63" s="466"/>
      <c r="E63" s="466"/>
      <c r="F63" s="466"/>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row>
    <row r="64" spans="1:256" s="90" customFormat="1" ht="51.75" customHeight="1">
      <c r="A64" s="91" t="s">
        <v>686</v>
      </c>
      <c r="B64" s="92" t="s">
        <v>694</v>
      </c>
      <c r="C64" s="93">
        <v>231</v>
      </c>
      <c r="D64" s="93">
        <v>55</v>
      </c>
      <c r="E64" s="93">
        <v>340</v>
      </c>
      <c r="F64" s="93">
        <v>626</v>
      </c>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c r="BZ64" s="89"/>
      <c r="CA64" s="89"/>
      <c r="CB64" s="89"/>
      <c r="CC64" s="89"/>
      <c r="CD64" s="89"/>
      <c r="CE64" s="89"/>
      <c r="CF64" s="89"/>
      <c r="CG64" s="89"/>
      <c r="CH64" s="89"/>
      <c r="CI64" s="89"/>
      <c r="CJ64" s="89"/>
      <c r="CK64" s="89"/>
      <c r="CL64" s="89"/>
      <c r="CM64" s="89"/>
      <c r="CN64" s="89"/>
      <c r="CO64" s="89"/>
      <c r="CP64" s="89"/>
      <c r="CQ64" s="89"/>
      <c r="CR64" s="89"/>
      <c r="CS64" s="89"/>
      <c r="CT64" s="89"/>
      <c r="CU64" s="89"/>
      <c r="CV64" s="89"/>
      <c r="CW64" s="89"/>
      <c r="CX64" s="89"/>
      <c r="CY64" s="89"/>
      <c r="CZ64" s="89"/>
      <c r="DA64" s="89"/>
      <c r="DB64" s="89"/>
      <c r="DC64" s="89"/>
      <c r="DD64" s="89"/>
      <c r="DE64" s="89"/>
      <c r="DF64" s="89"/>
      <c r="DG64" s="89"/>
      <c r="DH64" s="89"/>
      <c r="DI64" s="89"/>
      <c r="DJ64" s="89"/>
      <c r="DK64" s="89"/>
      <c r="DL64" s="89"/>
      <c r="DM64" s="89"/>
      <c r="DN64" s="89"/>
      <c r="DO64" s="89"/>
      <c r="DP64" s="89"/>
      <c r="DQ64" s="89"/>
      <c r="DR64" s="89"/>
      <c r="DS64" s="89"/>
      <c r="DT64" s="89"/>
      <c r="DU64" s="89"/>
      <c r="DV64" s="89"/>
      <c r="DW64" s="89"/>
      <c r="DX64" s="89"/>
      <c r="DY64" s="89"/>
      <c r="DZ64" s="89"/>
      <c r="EA64" s="89"/>
      <c r="EB64" s="89"/>
      <c r="EC64" s="89"/>
      <c r="ED64" s="89"/>
      <c r="EE64" s="89"/>
      <c r="EF64" s="89"/>
      <c r="EG64" s="89"/>
      <c r="EH64" s="89"/>
      <c r="EI64" s="89"/>
      <c r="EJ64" s="89"/>
      <c r="EK64" s="89"/>
      <c r="EL64" s="89"/>
      <c r="EM64" s="89"/>
      <c r="EN64" s="89"/>
      <c r="EO64" s="89"/>
      <c r="EP64" s="89"/>
      <c r="EQ64" s="89"/>
      <c r="ER64" s="89"/>
      <c r="ES64" s="89"/>
      <c r="ET64" s="89"/>
      <c r="EU64" s="89"/>
      <c r="EV64" s="89"/>
      <c r="EW64" s="89"/>
      <c r="EX64" s="89"/>
      <c r="EY64" s="89"/>
      <c r="EZ64" s="89"/>
      <c r="FA64" s="89"/>
      <c r="FB64" s="89"/>
      <c r="FC64" s="89"/>
      <c r="FD64" s="89"/>
      <c r="FE64" s="89"/>
      <c r="FF64" s="89"/>
      <c r="FG64" s="89"/>
      <c r="FH64" s="89"/>
      <c r="FI64" s="89"/>
      <c r="FJ64" s="89"/>
      <c r="FK64" s="89"/>
      <c r="FL64" s="89"/>
      <c r="FM64" s="89"/>
      <c r="FN64" s="89"/>
      <c r="FO64" s="89"/>
      <c r="FP64" s="89"/>
      <c r="FQ64" s="89"/>
      <c r="FR64" s="89"/>
      <c r="FS64" s="89"/>
      <c r="FT64" s="89"/>
      <c r="FU64" s="89"/>
      <c r="FV64" s="89"/>
      <c r="FW64" s="89"/>
      <c r="FX64" s="89"/>
      <c r="FY64" s="89"/>
      <c r="FZ64" s="89"/>
      <c r="GA64" s="89"/>
      <c r="GB64" s="89"/>
      <c r="GC64" s="89"/>
      <c r="GD64" s="89"/>
      <c r="GE64" s="89"/>
      <c r="GF64" s="89"/>
      <c r="GG64" s="89"/>
      <c r="GH64" s="89"/>
      <c r="GI64" s="89"/>
      <c r="GJ64" s="89"/>
      <c r="GK64" s="89"/>
      <c r="GL64" s="89"/>
      <c r="GM64" s="89"/>
      <c r="GN64" s="89"/>
      <c r="GO64" s="89"/>
      <c r="GP64" s="89"/>
      <c r="GQ64" s="89"/>
      <c r="GR64" s="89"/>
      <c r="GS64" s="89"/>
      <c r="GT64" s="89"/>
      <c r="GU64" s="89"/>
      <c r="GV64" s="89"/>
      <c r="GW64" s="89"/>
      <c r="GX64" s="89"/>
      <c r="GY64" s="89"/>
      <c r="GZ64" s="89"/>
      <c r="HA64" s="89"/>
      <c r="HB64" s="89"/>
      <c r="HC64" s="89"/>
      <c r="HD64" s="89"/>
      <c r="HE64" s="89"/>
      <c r="HF64" s="89"/>
      <c r="HG64" s="89"/>
      <c r="HH64" s="89"/>
      <c r="HI64" s="89"/>
      <c r="HJ64" s="89"/>
      <c r="HK64" s="89"/>
      <c r="HL64" s="89"/>
      <c r="HM64" s="89"/>
      <c r="HN64" s="89"/>
      <c r="HO64" s="89"/>
      <c r="HP64" s="89"/>
      <c r="HQ64" s="89"/>
      <c r="HR64" s="89"/>
      <c r="HS64" s="89"/>
      <c r="HT64" s="89"/>
      <c r="HU64" s="89"/>
      <c r="HV64" s="89"/>
      <c r="HW64" s="89"/>
      <c r="HX64" s="89"/>
      <c r="HY64" s="89"/>
      <c r="HZ64" s="89"/>
      <c r="IA64" s="89"/>
      <c r="IB64" s="89"/>
      <c r="IC64" s="89"/>
      <c r="ID64" s="89"/>
      <c r="IE64" s="89"/>
      <c r="IF64" s="89"/>
      <c r="IG64" s="89"/>
      <c r="IH64" s="89"/>
      <c r="II64" s="89"/>
      <c r="IJ64" s="89"/>
      <c r="IK64" s="89"/>
      <c r="IL64" s="89"/>
      <c r="IM64" s="89"/>
      <c r="IN64" s="89"/>
      <c r="IO64" s="89"/>
      <c r="IP64" s="89"/>
      <c r="IQ64" s="89"/>
      <c r="IR64" s="89"/>
      <c r="IS64" s="89"/>
      <c r="IT64" s="89"/>
      <c r="IU64" s="89"/>
      <c r="IV64" s="89"/>
    </row>
    <row r="65" spans="1:256" s="90" customFormat="1" ht="119.25" customHeight="1">
      <c r="A65" s="91" t="s">
        <v>687</v>
      </c>
      <c r="B65" s="94" t="s">
        <v>710</v>
      </c>
      <c r="C65" s="93">
        <v>0</v>
      </c>
      <c r="D65" s="93">
        <v>0</v>
      </c>
      <c r="E65" s="93">
        <v>1</v>
      </c>
      <c r="F65" s="93">
        <v>1</v>
      </c>
      <c r="G65" s="89"/>
      <c r="H65" s="89"/>
      <c r="I65" s="89"/>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89"/>
      <c r="BN65" s="89"/>
      <c r="BO65" s="89"/>
      <c r="BP65" s="89"/>
      <c r="BQ65" s="89"/>
      <c r="BR65" s="89"/>
      <c r="BS65" s="89"/>
      <c r="BT65" s="89"/>
      <c r="BU65" s="89"/>
      <c r="BV65" s="89"/>
      <c r="BW65" s="89"/>
      <c r="BX65" s="89"/>
      <c r="BY65" s="89"/>
      <c r="BZ65" s="89"/>
      <c r="CA65" s="89"/>
      <c r="CB65" s="89"/>
      <c r="CC65" s="89"/>
      <c r="CD65" s="89"/>
      <c r="CE65" s="89"/>
      <c r="CF65" s="89"/>
      <c r="CG65" s="89"/>
      <c r="CH65" s="89"/>
      <c r="CI65" s="89"/>
      <c r="CJ65" s="89"/>
      <c r="CK65" s="89"/>
      <c r="CL65" s="89"/>
      <c r="CM65" s="89"/>
      <c r="CN65" s="89"/>
      <c r="CO65" s="89"/>
      <c r="CP65" s="89"/>
      <c r="CQ65" s="89"/>
      <c r="CR65" s="89"/>
      <c r="CS65" s="89"/>
      <c r="CT65" s="89"/>
      <c r="CU65" s="89"/>
      <c r="CV65" s="89"/>
      <c r="CW65" s="89"/>
      <c r="CX65" s="89"/>
      <c r="CY65" s="89"/>
      <c r="CZ65" s="89"/>
      <c r="DA65" s="89"/>
      <c r="DB65" s="89"/>
      <c r="DC65" s="89"/>
      <c r="DD65" s="89"/>
      <c r="DE65" s="89"/>
      <c r="DF65" s="89"/>
      <c r="DG65" s="89"/>
      <c r="DH65" s="89"/>
      <c r="DI65" s="89"/>
      <c r="DJ65" s="89"/>
      <c r="DK65" s="89"/>
      <c r="DL65" s="89"/>
      <c r="DM65" s="89"/>
      <c r="DN65" s="89"/>
      <c r="DO65" s="89"/>
      <c r="DP65" s="89"/>
      <c r="DQ65" s="89"/>
      <c r="DR65" s="89"/>
      <c r="DS65" s="89"/>
      <c r="DT65" s="89"/>
      <c r="DU65" s="89"/>
      <c r="DV65" s="89"/>
      <c r="DW65" s="89"/>
      <c r="DX65" s="89"/>
      <c r="DY65" s="89"/>
      <c r="DZ65" s="89"/>
      <c r="EA65" s="89"/>
      <c r="EB65" s="89"/>
      <c r="EC65" s="89"/>
      <c r="ED65" s="89"/>
      <c r="EE65" s="89"/>
      <c r="EF65" s="89"/>
      <c r="EG65" s="89"/>
      <c r="EH65" s="89"/>
      <c r="EI65" s="89"/>
      <c r="EJ65" s="89"/>
      <c r="EK65" s="89"/>
      <c r="EL65" s="89"/>
      <c r="EM65" s="89"/>
      <c r="EN65" s="89"/>
      <c r="EO65" s="89"/>
      <c r="EP65" s="89"/>
      <c r="EQ65" s="89"/>
      <c r="ER65" s="89"/>
      <c r="ES65" s="89"/>
      <c r="ET65" s="89"/>
      <c r="EU65" s="89"/>
      <c r="EV65" s="89"/>
      <c r="EW65" s="89"/>
      <c r="EX65" s="89"/>
      <c r="EY65" s="89"/>
      <c r="EZ65" s="89"/>
      <c r="FA65" s="89"/>
      <c r="FB65" s="89"/>
      <c r="FC65" s="89"/>
      <c r="FD65" s="89"/>
      <c r="FE65" s="89"/>
      <c r="FF65" s="89"/>
      <c r="FG65" s="89"/>
      <c r="FH65" s="89"/>
      <c r="FI65" s="89"/>
      <c r="FJ65" s="89"/>
      <c r="FK65" s="89"/>
      <c r="FL65" s="89"/>
      <c r="FM65" s="89"/>
      <c r="FN65" s="89"/>
      <c r="FO65" s="89"/>
      <c r="FP65" s="89"/>
      <c r="FQ65" s="89"/>
      <c r="FR65" s="89"/>
      <c r="FS65" s="89"/>
      <c r="FT65" s="89"/>
      <c r="FU65" s="89"/>
      <c r="FV65" s="89"/>
      <c r="FW65" s="89"/>
      <c r="FX65" s="89"/>
      <c r="FY65" s="89"/>
      <c r="FZ65" s="89"/>
      <c r="GA65" s="89"/>
      <c r="GB65" s="89"/>
      <c r="GC65" s="89"/>
      <c r="GD65" s="89"/>
      <c r="GE65" s="89"/>
      <c r="GF65" s="89"/>
      <c r="GG65" s="89"/>
      <c r="GH65" s="89"/>
      <c r="GI65" s="89"/>
      <c r="GJ65" s="89"/>
      <c r="GK65" s="89"/>
      <c r="GL65" s="89"/>
      <c r="GM65" s="89"/>
      <c r="GN65" s="89"/>
      <c r="GO65" s="89"/>
      <c r="GP65" s="89"/>
      <c r="GQ65" s="89"/>
      <c r="GR65" s="89"/>
      <c r="GS65" s="89"/>
      <c r="GT65" s="89"/>
      <c r="GU65" s="89"/>
      <c r="GV65" s="89"/>
      <c r="GW65" s="89"/>
      <c r="GX65" s="89"/>
      <c r="GY65" s="89"/>
      <c r="GZ65" s="89"/>
      <c r="HA65" s="89"/>
      <c r="HB65" s="89"/>
      <c r="HC65" s="89"/>
      <c r="HD65" s="89"/>
      <c r="HE65" s="89"/>
      <c r="HF65" s="89"/>
      <c r="HG65" s="89"/>
      <c r="HH65" s="89"/>
      <c r="HI65" s="89"/>
      <c r="HJ65" s="89"/>
      <c r="HK65" s="89"/>
      <c r="HL65" s="89"/>
      <c r="HM65" s="89"/>
      <c r="HN65" s="89"/>
      <c r="HO65" s="89"/>
      <c r="HP65" s="89"/>
      <c r="HQ65" s="89"/>
      <c r="HR65" s="89"/>
      <c r="HS65" s="89"/>
      <c r="HT65" s="89"/>
      <c r="HU65" s="89"/>
      <c r="HV65" s="89"/>
      <c r="HW65" s="89"/>
      <c r="HX65" s="89"/>
      <c r="HY65" s="89"/>
      <c r="HZ65" s="89"/>
      <c r="IA65" s="89"/>
      <c r="IB65" s="89"/>
      <c r="IC65" s="89"/>
      <c r="ID65" s="89"/>
      <c r="IE65" s="89"/>
      <c r="IF65" s="89"/>
      <c r="IG65" s="89"/>
      <c r="IH65" s="89"/>
      <c r="II65" s="89"/>
      <c r="IJ65" s="89"/>
      <c r="IK65" s="89"/>
      <c r="IL65" s="89"/>
      <c r="IM65" s="89"/>
      <c r="IN65" s="89"/>
      <c r="IO65" s="89"/>
      <c r="IP65" s="89"/>
      <c r="IQ65" s="89"/>
      <c r="IR65" s="89"/>
      <c r="IS65" s="89"/>
      <c r="IT65" s="89"/>
      <c r="IU65" s="89"/>
      <c r="IV65" s="89"/>
    </row>
    <row r="66" spans="1:256" s="90" customFormat="1" ht="27.75" customHeight="1">
      <c r="A66" s="91" t="s">
        <v>688</v>
      </c>
      <c r="B66" s="92" t="s">
        <v>696</v>
      </c>
      <c r="C66" s="93">
        <f>(C64-C65)</f>
        <v>231</v>
      </c>
      <c r="D66" s="93">
        <f>(D64-D65)</f>
        <v>55</v>
      </c>
      <c r="E66" s="93">
        <f>(E64-E65)</f>
        <v>339</v>
      </c>
      <c r="F66" s="93">
        <f t="shared" ref="F66" si="2">SUM(C66:E66)</f>
        <v>625</v>
      </c>
      <c r="G66" s="89"/>
      <c r="H66" s="89"/>
      <c r="I66" s="89"/>
      <c r="J66" s="89"/>
      <c r="K66" s="89"/>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89"/>
      <c r="AR66" s="89"/>
      <c r="AS66" s="89"/>
      <c r="AT66" s="89"/>
      <c r="AU66" s="89"/>
      <c r="AV66" s="89"/>
      <c r="AW66" s="89"/>
      <c r="AX66" s="89"/>
      <c r="AY66" s="89"/>
      <c r="AZ66" s="89"/>
      <c r="BA66" s="89"/>
      <c r="BB66" s="89"/>
      <c r="BC66" s="89"/>
      <c r="BD66" s="89"/>
      <c r="BE66" s="89"/>
      <c r="BF66" s="89"/>
      <c r="BG66" s="89"/>
      <c r="BH66" s="89"/>
      <c r="BI66" s="89"/>
      <c r="BJ66" s="89"/>
      <c r="BK66" s="89"/>
      <c r="BL66" s="89"/>
      <c r="BM66" s="89"/>
      <c r="BN66" s="89"/>
      <c r="BO66" s="89"/>
      <c r="BP66" s="89"/>
      <c r="BQ66" s="89"/>
      <c r="BR66" s="89"/>
      <c r="BS66" s="89"/>
      <c r="BT66" s="89"/>
      <c r="BU66" s="89"/>
      <c r="BV66" s="89"/>
      <c r="BW66" s="89"/>
      <c r="BX66" s="89"/>
      <c r="BY66" s="89"/>
      <c r="BZ66" s="89"/>
      <c r="CA66" s="89"/>
      <c r="CB66" s="89"/>
      <c r="CC66" s="89"/>
      <c r="CD66" s="89"/>
      <c r="CE66" s="89"/>
      <c r="CF66" s="89"/>
      <c r="CG66" s="89"/>
      <c r="CH66" s="89"/>
      <c r="CI66" s="89"/>
      <c r="CJ66" s="89"/>
      <c r="CK66" s="89"/>
      <c r="CL66" s="89"/>
      <c r="CM66" s="89"/>
      <c r="CN66" s="89"/>
      <c r="CO66" s="89"/>
      <c r="CP66" s="89"/>
      <c r="CQ66" s="89"/>
      <c r="CR66" s="89"/>
      <c r="CS66" s="89"/>
      <c r="CT66" s="89"/>
      <c r="CU66" s="89"/>
      <c r="CV66" s="89"/>
      <c r="CW66" s="89"/>
      <c r="CX66" s="89"/>
      <c r="CY66" s="89"/>
      <c r="CZ66" s="89"/>
      <c r="DA66" s="89"/>
      <c r="DB66" s="89"/>
      <c r="DC66" s="89"/>
      <c r="DD66" s="89"/>
      <c r="DE66" s="89"/>
      <c r="DF66" s="89"/>
      <c r="DG66" s="89"/>
      <c r="DH66" s="89"/>
      <c r="DI66" s="89"/>
      <c r="DJ66" s="89"/>
      <c r="DK66" s="89"/>
      <c r="DL66" s="89"/>
      <c r="DM66" s="89"/>
      <c r="DN66" s="89"/>
      <c r="DO66" s="89"/>
      <c r="DP66" s="89"/>
      <c r="DQ66" s="89"/>
      <c r="DR66" s="89"/>
      <c r="DS66" s="89"/>
      <c r="DT66" s="89"/>
      <c r="DU66" s="89"/>
      <c r="DV66" s="89"/>
      <c r="DW66" s="89"/>
      <c r="DX66" s="89"/>
      <c r="DY66" s="89"/>
      <c r="DZ66" s="89"/>
      <c r="EA66" s="89"/>
      <c r="EB66" s="89"/>
      <c r="EC66" s="89"/>
      <c r="ED66" s="89"/>
      <c r="EE66" s="89"/>
      <c r="EF66" s="89"/>
      <c r="EG66" s="89"/>
      <c r="EH66" s="89"/>
      <c r="EI66" s="89"/>
      <c r="EJ66" s="89"/>
      <c r="EK66" s="89"/>
      <c r="EL66" s="89"/>
      <c r="EM66" s="89"/>
      <c r="EN66" s="89"/>
      <c r="EO66" s="89"/>
      <c r="EP66" s="89"/>
      <c r="EQ66" s="89"/>
      <c r="ER66" s="89"/>
      <c r="ES66" s="89"/>
      <c r="ET66" s="89"/>
      <c r="EU66" s="89"/>
      <c r="EV66" s="89"/>
      <c r="EW66" s="89"/>
      <c r="EX66" s="89"/>
      <c r="EY66" s="89"/>
      <c r="EZ66" s="89"/>
      <c r="FA66" s="89"/>
      <c r="FB66" s="89"/>
      <c r="FC66" s="89"/>
      <c r="FD66" s="89"/>
      <c r="FE66" s="89"/>
      <c r="FF66" s="89"/>
      <c r="FG66" s="89"/>
      <c r="FH66" s="89"/>
      <c r="FI66" s="89"/>
      <c r="FJ66" s="89"/>
      <c r="FK66" s="89"/>
      <c r="FL66" s="89"/>
      <c r="FM66" s="89"/>
      <c r="FN66" s="89"/>
      <c r="FO66" s="89"/>
      <c r="FP66" s="89"/>
      <c r="FQ66" s="89"/>
      <c r="FR66" s="89"/>
      <c r="FS66" s="89"/>
      <c r="FT66" s="89"/>
      <c r="FU66" s="89"/>
      <c r="FV66" s="89"/>
      <c r="FW66" s="89"/>
      <c r="FX66" s="89"/>
      <c r="FY66" s="89"/>
      <c r="FZ66" s="89"/>
      <c r="GA66" s="89"/>
      <c r="GB66" s="89"/>
      <c r="GC66" s="89"/>
      <c r="GD66" s="89"/>
      <c r="GE66" s="89"/>
      <c r="GF66" s="89"/>
      <c r="GG66" s="89"/>
      <c r="GH66" s="89"/>
      <c r="GI66" s="89"/>
      <c r="GJ66" s="89"/>
      <c r="GK66" s="89"/>
      <c r="GL66" s="89"/>
      <c r="GM66" s="89"/>
      <c r="GN66" s="89"/>
      <c r="GO66" s="89"/>
      <c r="GP66" s="89"/>
      <c r="GQ66" s="89"/>
      <c r="GR66" s="89"/>
      <c r="GS66" s="89"/>
      <c r="GT66" s="89"/>
      <c r="GU66" s="89"/>
      <c r="GV66" s="89"/>
      <c r="GW66" s="89"/>
      <c r="GX66" s="89"/>
      <c r="GY66" s="89"/>
      <c r="GZ66" s="89"/>
      <c r="HA66" s="89"/>
      <c r="HB66" s="89"/>
      <c r="HC66" s="89"/>
      <c r="HD66" s="89"/>
      <c r="HE66" s="89"/>
      <c r="HF66" s="89"/>
      <c r="HG66" s="89"/>
      <c r="HH66" s="89"/>
      <c r="HI66" s="89"/>
      <c r="HJ66" s="89"/>
      <c r="HK66" s="89"/>
      <c r="HL66" s="89"/>
      <c r="HM66" s="89"/>
      <c r="HN66" s="89"/>
      <c r="HO66" s="89"/>
      <c r="HP66" s="89"/>
      <c r="HQ66" s="89"/>
      <c r="HR66" s="89"/>
      <c r="HS66" s="89"/>
      <c r="HT66" s="89"/>
      <c r="HU66" s="89"/>
      <c r="HV66" s="89"/>
      <c r="HW66" s="89"/>
      <c r="HX66" s="89"/>
      <c r="HY66" s="89"/>
      <c r="HZ66" s="89"/>
      <c r="IA66" s="89"/>
      <c r="IB66" s="89"/>
      <c r="IC66" s="89"/>
      <c r="ID66" s="89"/>
      <c r="IE66" s="89"/>
      <c r="IF66" s="89"/>
      <c r="IG66" s="89"/>
      <c r="IH66" s="89"/>
      <c r="II66" s="89"/>
      <c r="IJ66" s="89"/>
      <c r="IK66" s="89"/>
      <c r="IL66" s="89"/>
      <c r="IM66" s="89"/>
      <c r="IN66" s="89"/>
      <c r="IO66" s="89"/>
      <c r="IP66" s="89"/>
      <c r="IQ66" s="89"/>
      <c r="IR66" s="89"/>
      <c r="IS66" s="89"/>
      <c r="IT66" s="89"/>
      <c r="IU66" s="89"/>
      <c r="IV66" s="89"/>
    </row>
    <row r="67" spans="1:256" s="90" customFormat="1" ht="51.75" customHeight="1">
      <c r="A67" s="91" t="s">
        <v>689</v>
      </c>
      <c r="B67" s="95" t="s">
        <v>697</v>
      </c>
      <c r="C67" s="93">
        <v>90</v>
      </c>
      <c r="D67" s="93">
        <v>26</v>
      </c>
      <c r="E67" s="93">
        <v>162</v>
      </c>
      <c r="F67" s="93">
        <v>278</v>
      </c>
      <c r="G67" s="89"/>
      <c r="H67" s="89"/>
      <c r="I67" s="89"/>
      <c r="J67" s="89"/>
      <c r="K67" s="89"/>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c r="BS67" s="89"/>
      <c r="BT67" s="89"/>
      <c r="BU67" s="89"/>
      <c r="BV67" s="89"/>
      <c r="BW67" s="89"/>
      <c r="BX67" s="89"/>
      <c r="BY67" s="89"/>
      <c r="BZ67" s="89"/>
      <c r="CA67" s="89"/>
      <c r="CB67" s="89"/>
      <c r="CC67" s="89"/>
      <c r="CD67" s="89"/>
      <c r="CE67" s="89"/>
      <c r="CF67" s="89"/>
      <c r="CG67" s="89"/>
      <c r="CH67" s="89"/>
      <c r="CI67" s="89"/>
      <c r="CJ67" s="89"/>
      <c r="CK67" s="89"/>
      <c r="CL67" s="89"/>
      <c r="CM67" s="89"/>
      <c r="CN67" s="89"/>
      <c r="CO67" s="89"/>
      <c r="CP67" s="89"/>
      <c r="CQ67" s="89"/>
      <c r="CR67" s="89"/>
      <c r="CS67" s="89"/>
      <c r="CT67" s="89"/>
      <c r="CU67" s="89"/>
      <c r="CV67" s="89"/>
      <c r="CW67" s="89"/>
      <c r="CX67" s="89"/>
      <c r="CY67" s="89"/>
      <c r="CZ67" s="89"/>
      <c r="DA67" s="89"/>
      <c r="DB67" s="89"/>
      <c r="DC67" s="89"/>
      <c r="DD67" s="89"/>
      <c r="DE67" s="89"/>
      <c r="DF67" s="89"/>
      <c r="DG67" s="89"/>
      <c r="DH67" s="89"/>
      <c r="DI67" s="89"/>
      <c r="DJ67" s="89"/>
      <c r="DK67" s="89"/>
      <c r="DL67" s="89"/>
      <c r="DM67" s="89"/>
      <c r="DN67" s="89"/>
      <c r="DO67" s="89"/>
      <c r="DP67" s="89"/>
      <c r="DQ67" s="89"/>
      <c r="DR67" s="89"/>
      <c r="DS67" s="89"/>
      <c r="DT67" s="89"/>
      <c r="DU67" s="89"/>
      <c r="DV67" s="89"/>
      <c r="DW67" s="89"/>
      <c r="DX67" s="89"/>
      <c r="DY67" s="89"/>
      <c r="DZ67" s="89"/>
      <c r="EA67" s="89"/>
      <c r="EB67" s="89"/>
      <c r="EC67" s="89"/>
      <c r="ED67" s="89"/>
      <c r="EE67" s="89"/>
      <c r="EF67" s="89"/>
      <c r="EG67" s="89"/>
      <c r="EH67" s="89"/>
      <c r="EI67" s="89"/>
      <c r="EJ67" s="89"/>
      <c r="EK67" s="89"/>
      <c r="EL67" s="89"/>
      <c r="EM67" s="89"/>
      <c r="EN67" s="89"/>
      <c r="EO67" s="89"/>
      <c r="EP67" s="89"/>
      <c r="EQ67" s="89"/>
      <c r="ER67" s="89"/>
      <c r="ES67" s="89"/>
      <c r="ET67" s="89"/>
      <c r="EU67" s="89"/>
      <c r="EV67" s="89"/>
      <c r="EW67" s="89"/>
      <c r="EX67" s="89"/>
      <c r="EY67" s="89"/>
      <c r="EZ67" s="89"/>
      <c r="FA67" s="89"/>
      <c r="FB67" s="89"/>
      <c r="FC67" s="89"/>
      <c r="FD67" s="89"/>
      <c r="FE67" s="89"/>
      <c r="FF67" s="89"/>
      <c r="FG67" s="89"/>
      <c r="FH67" s="89"/>
      <c r="FI67" s="89"/>
      <c r="FJ67" s="89"/>
      <c r="FK67" s="89"/>
      <c r="FL67" s="89"/>
      <c r="FM67" s="89"/>
      <c r="FN67" s="89"/>
      <c r="FO67" s="89"/>
      <c r="FP67" s="89"/>
      <c r="FQ67" s="89"/>
      <c r="FR67" s="89"/>
      <c r="FS67" s="89"/>
      <c r="FT67" s="89"/>
      <c r="FU67" s="89"/>
      <c r="FV67" s="89"/>
      <c r="FW67" s="89"/>
      <c r="FX67" s="89"/>
      <c r="FY67" s="89"/>
      <c r="FZ67" s="89"/>
      <c r="GA67" s="89"/>
      <c r="GB67" s="89"/>
      <c r="GC67" s="89"/>
      <c r="GD67" s="89"/>
      <c r="GE67" s="89"/>
      <c r="GF67" s="89"/>
      <c r="GG67" s="89"/>
      <c r="GH67" s="89"/>
      <c r="GI67" s="89"/>
      <c r="GJ67" s="89"/>
      <c r="GK67" s="89"/>
      <c r="GL67" s="89"/>
      <c r="GM67" s="89"/>
      <c r="GN67" s="89"/>
      <c r="GO67" s="89"/>
      <c r="GP67" s="89"/>
      <c r="GQ67" s="89"/>
      <c r="GR67" s="89"/>
      <c r="GS67" s="89"/>
      <c r="GT67" s="89"/>
      <c r="GU67" s="89"/>
      <c r="GV67" s="89"/>
      <c r="GW67" s="89"/>
      <c r="GX67" s="89"/>
      <c r="GY67" s="89"/>
      <c r="GZ67" s="89"/>
      <c r="HA67" s="89"/>
      <c r="HB67" s="89"/>
      <c r="HC67" s="89"/>
      <c r="HD67" s="89"/>
      <c r="HE67" s="89"/>
      <c r="HF67" s="89"/>
      <c r="HG67" s="89"/>
      <c r="HH67" s="89"/>
      <c r="HI67" s="89"/>
      <c r="HJ67" s="89"/>
      <c r="HK67" s="89"/>
      <c r="HL67" s="89"/>
      <c r="HM67" s="89"/>
      <c r="HN67" s="89"/>
      <c r="HO67" s="89"/>
      <c r="HP67" s="89"/>
      <c r="HQ67" s="89"/>
      <c r="HR67" s="89"/>
      <c r="HS67" s="89"/>
      <c r="HT67" s="89"/>
      <c r="HU67" s="89"/>
      <c r="HV67" s="89"/>
      <c r="HW67" s="89"/>
      <c r="HX67" s="89"/>
      <c r="HY67" s="89"/>
      <c r="HZ67" s="89"/>
      <c r="IA67" s="89"/>
      <c r="IB67" s="89"/>
      <c r="IC67" s="89"/>
      <c r="ID67" s="89"/>
      <c r="IE67" s="89"/>
      <c r="IF67" s="89"/>
      <c r="IG67" s="89"/>
      <c r="IH67" s="89"/>
      <c r="II67" s="89"/>
      <c r="IJ67" s="89"/>
      <c r="IK67" s="89"/>
      <c r="IL67" s="89"/>
      <c r="IM67" s="89"/>
      <c r="IN67" s="89"/>
      <c r="IO67" s="89"/>
      <c r="IP67" s="89"/>
      <c r="IQ67" s="89"/>
      <c r="IR67" s="89"/>
      <c r="IS67" s="89"/>
      <c r="IT67" s="89"/>
      <c r="IU67" s="89"/>
      <c r="IV67" s="89"/>
    </row>
    <row r="68" spans="1:256" s="90" customFormat="1" ht="63.75" customHeight="1">
      <c r="A68" s="91" t="s">
        <v>690</v>
      </c>
      <c r="B68" s="95" t="s">
        <v>698</v>
      </c>
      <c r="C68" s="93">
        <v>34</v>
      </c>
      <c r="D68" s="93">
        <v>10</v>
      </c>
      <c r="E68" s="93">
        <v>74</v>
      </c>
      <c r="F68" s="93">
        <v>118</v>
      </c>
      <c r="G68" s="89"/>
      <c r="H68" s="89"/>
      <c r="I68" s="89"/>
      <c r="J68" s="89"/>
      <c r="K68" s="89"/>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O68" s="89"/>
      <c r="AP68" s="89"/>
      <c r="AQ68" s="89"/>
      <c r="AR68" s="89"/>
      <c r="AS68" s="89"/>
      <c r="AT68" s="89"/>
      <c r="AU68" s="89"/>
      <c r="AV68" s="89"/>
      <c r="AW68" s="89"/>
      <c r="AX68" s="89"/>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c r="CA68" s="89"/>
      <c r="CB68" s="89"/>
      <c r="CC68" s="89"/>
      <c r="CD68" s="89"/>
      <c r="CE68" s="89"/>
      <c r="CF68" s="89"/>
      <c r="CG68" s="89"/>
      <c r="CH68" s="89"/>
      <c r="CI68" s="89"/>
      <c r="CJ68" s="89"/>
      <c r="CK68" s="89"/>
      <c r="CL68" s="89"/>
      <c r="CM68" s="89"/>
      <c r="CN68" s="89"/>
      <c r="CO68" s="89"/>
      <c r="CP68" s="89"/>
      <c r="CQ68" s="89"/>
      <c r="CR68" s="89"/>
      <c r="CS68" s="89"/>
      <c r="CT68" s="89"/>
      <c r="CU68" s="89"/>
      <c r="CV68" s="89"/>
      <c r="CW68" s="89"/>
      <c r="CX68" s="89"/>
      <c r="CY68" s="89"/>
      <c r="CZ68" s="89"/>
      <c r="DA68" s="89"/>
      <c r="DB68" s="89"/>
      <c r="DC68" s="89"/>
      <c r="DD68" s="89"/>
      <c r="DE68" s="89"/>
      <c r="DF68" s="89"/>
      <c r="DG68" s="89"/>
      <c r="DH68" s="89"/>
      <c r="DI68" s="89"/>
      <c r="DJ68" s="89"/>
      <c r="DK68" s="89"/>
      <c r="DL68" s="89"/>
      <c r="DM68" s="89"/>
      <c r="DN68" s="89"/>
      <c r="DO68" s="89"/>
      <c r="DP68" s="89"/>
      <c r="DQ68" s="89"/>
      <c r="DR68" s="89"/>
      <c r="DS68" s="89"/>
      <c r="DT68" s="89"/>
      <c r="DU68" s="89"/>
      <c r="DV68" s="89"/>
      <c r="DW68" s="89"/>
      <c r="DX68" s="89"/>
      <c r="DY68" s="89"/>
      <c r="DZ68" s="89"/>
      <c r="EA68" s="89"/>
      <c r="EB68" s="89"/>
      <c r="EC68" s="89"/>
      <c r="ED68" s="89"/>
      <c r="EE68" s="89"/>
      <c r="EF68" s="89"/>
      <c r="EG68" s="89"/>
      <c r="EH68" s="89"/>
      <c r="EI68" s="89"/>
      <c r="EJ68" s="89"/>
      <c r="EK68" s="89"/>
      <c r="EL68" s="89"/>
      <c r="EM68" s="89"/>
      <c r="EN68" s="89"/>
      <c r="EO68" s="89"/>
      <c r="EP68" s="89"/>
      <c r="EQ68" s="89"/>
      <c r="ER68" s="89"/>
      <c r="ES68" s="89"/>
      <c r="ET68" s="89"/>
      <c r="EU68" s="89"/>
      <c r="EV68" s="89"/>
      <c r="EW68" s="89"/>
      <c r="EX68" s="89"/>
      <c r="EY68" s="89"/>
      <c r="EZ68" s="89"/>
      <c r="FA68" s="89"/>
      <c r="FB68" s="89"/>
      <c r="FC68" s="89"/>
      <c r="FD68" s="89"/>
      <c r="FE68" s="89"/>
      <c r="FF68" s="89"/>
      <c r="FG68" s="89"/>
      <c r="FH68" s="89"/>
      <c r="FI68" s="89"/>
      <c r="FJ68" s="89"/>
      <c r="FK68" s="89"/>
      <c r="FL68" s="89"/>
      <c r="FM68" s="89"/>
      <c r="FN68" s="89"/>
      <c r="FO68" s="89"/>
      <c r="FP68" s="89"/>
      <c r="FQ68" s="89"/>
      <c r="FR68" s="89"/>
      <c r="FS68" s="89"/>
      <c r="FT68" s="89"/>
      <c r="FU68" s="89"/>
      <c r="FV68" s="89"/>
      <c r="FW68" s="89"/>
      <c r="FX68" s="89"/>
      <c r="FY68" s="89"/>
      <c r="FZ68" s="89"/>
      <c r="GA68" s="89"/>
      <c r="GB68" s="89"/>
      <c r="GC68" s="89"/>
      <c r="GD68" s="89"/>
      <c r="GE68" s="89"/>
      <c r="GF68" s="89"/>
      <c r="GG68" s="89"/>
      <c r="GH68" s="89"/>
      <c r="GI68" s="89"/>
      <c r="GJ68" s="89"/>
      <c r="GK68" s="89"/>
      <c r="GL68" s="89"/>
      <c r="GM68" s="89"/>
      <c r="GN68" s="89"/>
      <c r="GO68" s="89"/>
      <c r="GP68" s="89"/>
      <c r="GQ68" s="89"/>
      <c r="GR68" s="89"/>
      <c r="GS68" s="89"/>
      <c r="GT68" s="89"/>
      <c r="GU68" s="89"/>
      <c r="GV68" s="89"/>
      <c r="GW68" s="89"/>
      <c r="GX68" s="89"/>
      <c r="GY68" s="89"/>
      <c r="GZ68" s="89"/>
      <c r="HA68" s="89"/>
      <c r="HB68" s="89"/>
      <c r="HC68" s="89"/>
      <c r="HD68" s="89"/>
      <c r="HE68" s="89"/>
      <c r="HF68" s="89"/>
      <c r="HG68" s="89"/>
      <c r="HH68" s="89"/>
      <c r="HI68" s="89"/>
      <c r="HJ68" s="89"/>
      <c r="HK68" s="89"/>
      <c r="HL68" s="89"/>
      <c r="HM68" s="89"/>
      <c r="HN68" s="89"/>
      <c r="HO68" s="89"/>
      <c r="HP68" s="89"/>
      <c r="HQ68" s="89"/>
      <c r="HR68" s="89"/>
      <c r="HS68" s="89"/>
      <c r="HT68" s="89"/>
      <c r="HU68" s="89"/>
      <c r="HV68" s="89"/>
      <c r="HW68" s="89"/>
      <c r="HX68" s="89"/>
      <c r="HY68" s="89"/>
      <c r="HZ68" s="89"/>
      <c r="IA68" s="89"/>
      <c r="IB68" s="89"/>
      <c r="IC68" s="89"/>
      <c r="ID68" s="89"/>
      <c r="IE68" s="89"/>
      <c r="IF68" s="89"/>
      <c r="IG68" s="89"/>
      <c r="IH68" s="89"/>
      <c r="II68" s="89"/>
      <c r="IJ68" s="89"/>
      <c r="IK68" s="89"/>
      <c r="IL68" s="89"/>
      <c r="IM68" s="89"/>
      <c r="IN68" s="89"/>
      <c r="IO68" s="89"/>
      <c r="IP68" s="89"/>
      <c r="IQ68" s="89"/>
      <c r="IR68" s="89"/>
      <c r="IS68" s="89"/>
      <c r="IT68" s="89"/>
      <c r="IU68" s="89"/>
      <c r="IV68" s="89"/>
    </row>
    <row r="69" spans="1:256" s="90" customFormat="1" ht="68.25" customHeight="1">
      <c r="A69" s="91" t="s">
        <v>691</v>
      </c>
      <c r="B69" s="95" t="s">
        <v>699</v>
      </c>
      <c r="C69" s="93">
        <v>7</v>
      </c>
      <c r="D69" s="93">
        <v>1</v>
      </c>
      <c r="E69" s="93">
        <v>14</v>
      </c>
      <c r="F69" s="93">
        <v>22</v>
      </c>
      <c r="G69" s="89"/>
      <c r="H69" s="89"/>
      <c r="I69" s="89"/>
      <c r="J69" s="89"/>
      <c r="K69" s="89"/>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c r="AP69" s="89"/>
      <c r="AQ69" s="89"/>
      <c r="AR69" s="89"/>
      <c r="AS69" s="89"/>
      <c r="AT69" s="89"/>
      <c r="AU69" s="89"/>
      <c r="AV69" s="89"/>
      <c r="AW69" s="89"/>
      <c r="AX69" s="89"/>
      <c r="AY69" s="89"/>
      <c r="AZ69" s="89"/>
      <c r="BA69" s="89"/>
      <c r="BB69" s="89"/>
      <c r="BC69" s="89"/>
      <c r="BD69" s="89"/>
      <c r="BE69" s="89"/>
      <c r="BF69" s="89"/>
      <c r="BG69" s="89"/>
      <c r="BH69" s="89"/>
      <c r="BI69" s="89"/>
      <c r="BJ69" s="89"/>
      <c r="BK69" s="89"/>
      <c r="BL69" s="89"/>
      <c r="BM69" s="89"/>
      <c r="BN69" s="89"/>
      <c r="BO69" s="89"/>
      <c r="BP69" s="89"/>
      <c r="BQ69" s="89"/>
      <c r="BR69" s="89"/>
      <c r="BS69" s="89"/>
      <c r="BT69" s="89"/>
      <c r="BU69" s="89"/>
      <c r="BV69" s="89"/>
      <c r="BW69" s="89"/>
      <c r="BX69" s="89"/>
      <c r="BY69" s="89"/>
      <c r="BZ69" s="89"/>
      <c r="CA69" s="89"/>
      <c r="CB69" s="89"/>
      <c r="CC69" s="89"/>
      <c r="CD69" s="89"/>
      <c r="CE69" s="89"/>
      <c r="CF69" s="89"/>
      <c r="CG69" s="89"/>
      <c r="CH69" s="89"/>
      <c r="CI69" s="89"/>
      <c r="CJ69" s="89"/>
      <c r="CK69" s="89"/>
      <c r="CL69" s="89"/>
      <c r="CM69" s="89"/>
      <c r="CN69" s="89"/>
      <c r="CO69" s="89"/>
      <c r="CP69" s="89"/>
      <c r="CQ69" s="89"/>
      <c r="CR69" s="89"/>
      <c r="CS69" s="89"/>
      <c r="CT69" s="89"/>
      <c r="CU69" s="89"/>
      <c r="CV69" s="89"/>
      <c r="CW69" s="89"/>
      <c r="CX69" s="89"/>
      <c r="CY69" s="89"/>
      <c r="CZ69" s="89"/>
      <c r="DA69" s="89"/>
      <c r="DB69" s="89"/>
      <c r="DC69" s="89"/>
      <c r="DD69" s="89"/>
      <c r="DE69" s="89"/>
      <c r="DF69" s="89"/>
      <c r="DG69" s="89"/>
      <c r="DH69" s="89"/>
      <c r="DI69" s="89"/>
      <c r="DJ69" s="89"/>
      <c r="DK69" s="89"/>
      <c r="DL69" s="89"/>
      <c r="DM69" s="89"/>
      <c r="DN69" s="89"/>
      <c r="DO69" s="89"/>
      <c r="DP69" s="89"/>
      <c r="DQ69" s="89"/>
      <c r="DR69" s="89"/>
      <c r="DS69" s="89"/>
      <c r="DT69" s="89"/>
      <c r="DU69" s="89"/>
      <c r="DV69" s="89"/>
      <c r="DW69" s="89"/>
      <c r="DX69" s="89"/>
      <c r="DY69" s="89"/>
      <c r="DZ69" s="89"/>
      <c r="EA69" s="89"/>
      <c r="EB69" s="89"/>
      <c r="EC69" s="89"/>
      <c r="ED69" s="89"/>
      <c r="EE69" s="89"/>
      <c r="EF69" s="89"/>
      <c r="EG69" s="89"/>
      <c r="EH69" s="89"/>
      <c r="EI69" s="89"/>
      <c r="EJ69" s="89"/>
      <c r="EK69" s="89"/>
      <c r="EL69" s="89"/>
      <c r="EM69" s="89"/>
      <c r="EN69" s="89"/>
      <c r="EO69" s="89"/>
      <c r="EP69" s="89"/>
      <c r="EQ69" s="89"/>
      <c r="ER69" s="89"/>
      <c r="ES69" s="89"/>
      <c r="ET69" s="89"/>
      <c r="EU69" s="89"/>
      <c r="EV69" s="89"/>
      <c r="EW69" s="89"/>
      <c r="EX69" s="89"/>
      <c r="EY69" s="89"/>
      <c r="EZ69" s="89"/>
      <c r="FA69" s="89"/>
      <c r="FB69" s="89"/>
      <c r="FC69" s="89"/>
      <c r="FD69" s="89"/>
      <c r="FE69" s="89"/>
      <c r="FF69" s="89"/>
      <c r="FG69" s="89"/>
      <c r="FH69" s="89"/>
      <c r="FI69" s="89"/>
      <c r="FJ69" s="89"/>
      <c r="FK69" s="89"/>
      <c r="FL69" s="89"/>
      <c r="FM69" s="89"/>
      <c r="FN69" s="89"/>
      <c r="FO69" s="89"/>
      <c r="FP69" s="89"/>
      <c r="FQ69" s="89"/>
      <c r="FR69" s="89"/>
      <c r="FS69" s="89"/>
      <c r="FT69" s="89"/>
      <c r="FU69" s="89"/>
      <c r="FV69" s="89"/>
      <c r="FW69" s="89"/>
      <c r="FX69" s="89"/>
      <c r="FY69" s="89"/>
      <c r="FZ69" s="89"/>
      <c r="GA69" s="89"/>
      <c r="GB69" s="89"/>
      <c r="GC69" s="89"/>
      <c r="GD69" s="89"/>
      <c r="GE69" s="89"/>
      <c r="GF69" s="89"/>
      <c r="GG69" s="89"/>
      <c r="GH69" s="89"/>
      <c r="GI69" s="89"/>
      <c r="GJ69" s="89"/>
      <c r="GK69" s="89"/>
      <c r="GL69" s="89"/>
      <c r="GM69" s="89"/>
      <c r="GN69" s="89"/>
      <c r="GO69" s="89"/>
      <c r="GP69" s="89"/>
      <c r="GQ69" s="89"/>
      <c r="GR69" s="89"/>
      <c r="GS69" s="89"/>
      <c r="GT69" s="89"/>
      <c r="GU69" s="89"/>
      <c r="GV69" s="89"/>
      <c r="GW69" s="89"/>
      <c r="GX69" s="89"/>
      <c r="GY69" s="89"/>
      <c r="GZ69" s="89"/>
      <c r="HA69" s="89"/>
      <c r="HB69" s="89"/>
      <c r="HC69" s="89"/>
      <c r="HD69" s="89"/>
      <c r="HE69" s="89"/>
      <c r="HF69" s="89"/>
      <c r="HG69" s="89"/>
      <c r="HH69" s="89"/>
      <c r="HI69" s="89"/>
      <c r="HJ69" s="89"/>
      <c r="HK69" s="89"/>
      <c r="HL69" s="89"/>
      <c r="HM69" s="89"/>
      <c r="HN69" s="89"/>
      <c r="HO69" s="89"/>
      <c r="HP69" s="89"/>
      <c r="HQ69" s="89"/>
      <c r="HR69" s="89"/>
      <c r="HS69" s="89"/>
      <c r="HT69" s="89"/>
      <c r="HU69" s="89"/>
      <c r="HV69" s="89"/>
      <c r="HW69" s="89"/>
      <c r="HX69" s="89"/>
      <c r="HY69" s="89"/>
      <c r="HZ69" s="89"/>
      <c r="IA69" s="89"/>
      <c r="IB69" s="89"/>
      <c r="IC69" s="89"/>
      <c r="ID69" s="89"/>
      <c r="IE69" s="89"/>
      <c r="IF69" s="89"/>
      <c r="IG69" s="89"/>
      <c r="IH69" s="89"/>
      <c r="II69" s="89"/>
      <c r="IJ69" s="89"/>
      <c r="IK69" s="89"/>
      <c r="IL69" s="89"/>
      <c r="IM69" s="89"/>
      <c r="IN69" s="89"/>
      <c r="IO69" s="89"/>
      <c r="IP69" s="89"/>
      <c r="IQ69" s="89"/>
      <c r="IR69" s="89"/>
      <c r="IS69" s="89"/>
      <c r="IT69" s="89"/>
      <c r="IU69" s="89"/>
      <c r="IV69" s="89"/>
    </row>
    <row r="70" spans="1:256" s="90" customFormat="1" ht="36" customHeight="1">
      <c r="A70" s="91" t="s">
        <v>692</v>
      </c>
      <c r="B70" s="95" t="s">
        <v>700</v>
      </c>
      <c r="C70" s="93">
        <f>SUM(C67:C69)</f>
        <v>131</v>
      </c>
      <c r="D70" s="93">
        <f>SUM(D67:D69)</f>
        <v>37</v>
      </c>
      <c r="E70" s="93">
        <f>SUM(E67:E69)</f>
        <v>250</v>
      </c>
      <c r="F70" s="93">
        <f>SUM(F67:F69)</f>
        <v>418</v>
      </c>
      <c r="G70" s="89"/>
      <c r="H70" s="89"/>
      <c r="I70" s="89"/>
      <c r="J70" s="89"/>
      <c r="K70" s="89"/>
      <c r="L70" s="89"/>
      <c r="M70" s="89"/>
      <c r="N70" s="89"/>
      <c r="O70" s="89"/>
      <c r="P70" s="89"/>
      <c r="Q70" s="89"/>
      <c r="R70" s="89"/>
      <c r="S70" s="89"/>
      <c r="T70" s="89"/>
      <c r="U70" s="89"/>
      <c r="V70" s="89"/>
      <c r="W70" s="89"/>
      <c r="X70" s="89"/>
      <c r="Y70" s="89"/>
      <c r="Z70" s="89"/>
      <c r="AA70" s="89"/>
      <c r="AB70" s="89"/>
      <c r="AC70" s="89"/>
      <c r="AD70" s="89"/>
      <c r="AE70" s="89"/>
      <c r="AF70" s="89"/>
      <c r="AG70" s="89"/>
      <c r="AH70" s="89"/>
      <c r="AI70" s="89"/>
      <c r="AJ70" s="89"/>
      <c r="AK70" s="89"/>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89"/>
      <c r="BK70" s="89"/>
      <c r="BL70" s="89"/>
      <c r="BM70" s="89"/>
      <c r="BN70" s="89"/>
      <c r="BO70" s="89"/>
      <c r="BP70" s="89"/>
      <c r="BQ70" s="89"/>
      <c r="BR70" s="89"/>
      <c r="BS70" s="89"/>
      <c r="BT70" s="89"/>
      <c r="BU70" s="89"/>
      <c r="BV70" s="89"/>
      <c r="BW70" s="89"/>
      <c r="BX70" s="89"/>
      <c r="BY70" s="89"/>
      <c r="BZ70" s="89"/>
      <c r="CA70" s="89"/>
      <c r="CB70" s="89"/>
      <c r="CC70" s="89"/>
      <c r="CD70" s="89"/>
      <c r="CE70" s="89"/>
      <c r="CF70" s="89"/>
      <c r="CG70" s="89"/>
      <c r="CH70" s="89"/>
      <c r="CI70" s="89"/>
      <c r="CJ70" s="89"/>
      <c r="CK70" s="89"/>
      <c r="CL70" s="89"/>
      <c r="CM70" s="89"/>
      <c r="CN70" s="89"/>
      <c r="CO70" s="89"/>
      <c r="CP70" s="89"/>
      <c r="CQ70" s="89"/>
      <c r="CR70" s="89"/>
      <c r="CS70" s="89"/>
      <c r="CT70" s="89"/>
      <c r="CU70" s="89"/>
      <c r="CV70" s="89"/>
      <c r="CW70" s="89"/>
      <c r="CX70" s="89"/>
      <c r="CY70" s="89"/>
      <c r="CZ70" s="89"/>
      <c r="DA70" s="89"/>
      <c r="DB70" s="89"/>
      <c r="DC70" s="89"/>
      <c r="DD70" s="89"/>
      <c r="DE70" s="89"/>
      <c r="DF70" s="89"/>
      <c r="DG70" s="89"/>
      <c r="DH70" s="89"/>
      <c r="DI70" s="89"/>
      <c r="DJ70" s="89"/>
      <c r="DK70" s="89"/>
      <c r="DL70" s="89"/>
      <c r="DM70" s="89"/>
      <c r="DN70" s="89"/>
      <c r="DO70" s="89"/>
      <c r="DP70" s="89"/>
      <c r="DQ70" s="89"/>
      <c r="DR70" s="89"/>
      <c r="DS70" s="89"/>
      <c r="DT70" s="89"/>
      <c r="DU70" s="89"/>
      <c r="DV70" s="89"/>
      <c r="DW70" s="89"/>
      <c r="DX70" s="89"/>
      <c r="DY70" s="89"/>
      <c r="DZ70" s="89"/>
      <c r="EA70" s="89"/>
      <c r="EB70" s="89"/>
      <c r="EC70" s="89"/>
      <c r="ED70" s="89"/>
      <c r="EE70" s="89"/>
      <c r="EF70" s="89"/>
      <c r="EG70" s="89"/>
      <c r="EH70" s="89"/>
      <c r="EI70" s="89"/>
      <c r="EJ70" s="89"/>
      <c r="EK70" s="89"/>
      <c r="EL70" s="89"/>
      <c r="EM70" s="89"/>
      <c r="EN70" s="89"/>
      <c r="EO70" s="89"/>
      <c r="EP70" s="89"/>
      <c r="EQ70" s="89"/>
      <c r="ER70" s="89"/>
      <c r="ES70" s="89"/>
      <c r="ET70" s="89"/>
      <c r="EU70" s="89"/>
      <c r="EV70" s="89"/>
      <c r="EW70" s="89"/>
      <c r="EX70" s="89"/>
      <c r="EY70" s="89"/>
      <c r="EZ70" s="89"/>
      <c r="FA70" s="89"/>
      <c r="FB70" s="89"/>
      <c r="FC70" s="89"/>
      <c r="FD70" s="89"/>
      <c r="FE70" s="89"/>
      <c r="FF70" s="89"/>
      <c r="FG70" s="89"/>
      <c r="FH70" s="89"/>
      <c r="FI70" s="89"/>
      <c r="FJ70" s="89"/>
      <c r="FK70" s="89"/>
      <c r="FL70" s="89"/>
      <c r="FM70" s="89"/>
      <c r="FN70" s="89"/>
      <c r="FO70" s="89"/>
      <c r="FP70" s="89"/>
      <c r="FQ70" s="89"/>
      <c r="FR70" s="89"/>
      <c r="FS70" s="89"/>
      <c r="FT70" s="89"/>
      <c r="FU70" s="89"/>
      <c r="FV70" s="89"/>
      <c r="FW70" s="89"/>
      <c r="FX70" s="89"/>
      <c r="FY70" s="89"/>
      <c r="FZ70" s="89"/>
      <c r="GA70" s="89"/>
      <c r="GB70" s="89"/>
      <c r="GC70" s="89"/>
      <c r="GD70" s="89"/>
      <c r="GE70" s="89"/>
      <c r="GF70" s="89"/>
      <c r="GG70" s="89"/>
      <c r="GH70" s="89"/>
      <c r="GI70" s="89"/>
      <c r="GJ70" s="89"/>
      <c r="GK70" s="89"/>
      <c r="GL70" s="89"/>
      <c r="GM70" s="89"/>
      <c r="GN70" s="89"/>
      <c r="GO70" s="89"/>
      <c r="GP70" s="89"/>
      <c r="GQ70" s="89"/>
      <c r="GR70" s="89"/>
      <c r="GS70" s="89"/>
      <c r="GT70" s="89"/>
      <c r="GU70" s="89"/>
      <c r="GV70" s="89"/>
      <c r="GW70" s="89"/>
      <c r="GX70" s="89"/>
      <c r="GY70" s="89"/>
      <c r="GZ70" s="89"/>
      <c r="HA70" s="89"/>
      <c r="HB70" s="89"/>
      <c r="HC70" s="89"/>
      <c r="HD70" s="89"/>
      <c r="HE70" s="89"/>
      <c r="HF70" s="89"/>
      <c r="HG70" s="89"/>
      <c r="HH70" s="89"/>
      <c r="HI70" s="89"/>
      <c r="HJ70" s="89"/>
      <c r="HK70" s="89"/>
      <c r="HL70" s="89"/>
      <c r="HM70" s="89"/>
      <c r="HN70" s="89"/>
      <c r="HO70" s="89"/>
      <c r="HP70" s="89"/>
      <c r="HQ70" s="89"/>
      <c r="HR70" s="89"/>
      <c r="HS70" s="89"/>
      <c r="HT70" s="89"/>
      <c r="HU70" s="89"/>
      <c r="HV70" s="89"/>
      <c r="HW70" s="89"/>
      <c r="HX70" s="89"/>
      <c r="HY70" s="89"/>
      <c r="HZ70" s="89"/>
      <c r="IA70" s="89"/>
      <c r="IB70" s="89"/>
      <c r="IC70" s="89"/>
      <c r="ID70" s="89"/>
      <c r="IE70" s="89"/>
      <c r="IF70" s="89"/>
      <c r="IG70" s="89"/>
      <c r="IH70" s="89"/>
      <c r="II70" s="89"/>
      <c r="IJ70" s="89"/>
      <c r="IK70" s="89"/>
      <c r="IL70" s="89"/>
      <c r="IM70" s="89"/>
      <c r="IN70" s="89"/>
      <c r="IO70" s="89"/>
      <c r="IP70" s="89"/>
      <c r="IQ70" s="89"/>
      <c r="IR70" s="89"/>
      <c r="IS70" s="89"/>
      <c r="IT70" s="89"/>
      <c r="IU70" s="89"/>
      <c r="IV70" s="89"/>
    </row>
    <row r="71" spans="1:256" s="90" customFormat="1" ht="43.5" customHeight="1">
      <c r="A71" s="91" t="s">
        <v>693</v>
      </c>
      <c r="B71" s="95" t="s">
        <v>701</v>
      </c>
      <c r="C71" s="93">
        <f>C70/C66</f>
        <v>0.5670995670995671</v>
      </c>
      <c r="D71" s="93">
        <f>D70/D66</f>
        <v>0.67272727272727273</v>
      </c>
      <c r="E71" s="93">
        <f>E70/E66</f>
        <v>0.73746312684365778</v>
      </c>
      <c r="F71" s="93">
        <f>F70/F66</f>
        <v>0.66879999999999995</v>
      </c>
      <c r="G71" s="89"/>
      <c r="H71" s="89"/>
      <c r="I71" s="89"/>
      <c r="J71" s="89"/>
      <c r="K71" s="89"/>
      <c r="L71" s="89"/>
      <c r="M71" s="89"/>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89"/>
      <c r="BL71" s="89"/>
      <c r="BM71" s="89"/>
      <c r="BN71" s="89"/>
      <c r="BO71" s="89"/>
      <c r="BP71" s="89"/>
      <c r="BQ71" s="89"/>
      <c r="BR71" s="89"/>
      <c r="BS71" s="89"/>
      <c r="BT71" s="89"/>
      <c r="BU71" s="89"/>
      <c r="BV71" s="89"/>
      <c r="BW71" s="89"/>
      <c r="BX71" s="89"/>
      <c r="BY71" s="89"/>
      <c r="BZ71" s="89"/>
      <c r="CA71" s="89"/>
      <c r="CB71" s="89"/>
      <c r="CC71" s="89"/>
      <c r="CD71" s="89"/>
      <c r="CE71" s="89"/>
      <c r="CF71" s="89"/>
      <c r="CG71" s="89"/>
      <c r="CH71" s="89"/>
      <c r="CI71" s="89"/>
      <c r="CJ71" s="89"/>
      <c r="CK71" s="89"/>
      <c r="CL71" s="89"/>
      <c r="CM71" s="89"/>
      <c r="CN71" s="89"/>
      <c r="CO71" s="89"/>
      <c r="CP71" s="89"/>
      <c r="CQ71" s="89"/>
      <c r="CR71" s="89"/>
      <c r="CS71" s="89"/>
      <c r="CT71" s="89"/>
      <c r="CU71" s="89"/>
      <c r="CV71" s="89"/>
      <c r="CW71" s="89"/>
      <c r="CX71" s="89"/>
      <c r="CY71" s="89"/>
      <c r="CZ71" s="89"/>
      <c r="DA71" s="89"/>
      <c r="DB71" s="89"/>
      <c r="DC71" s="89"/>
      <c r="DD71" s="89"/>
      <c r="DE71" s="89"/>
      <c r="DF71" s="89"/>
      <c r="DG71" s="89"/>
      <c r="DH71" s="89"/>
      <c r="DI71" s="89"/>
      <c r="DJ71" s="89"/>
      <c r="DK71" s="89"/>
      <c r="DL71" s="89"/>
      <c r="DM71" s="89"/>
      <c r="DN71" s="89"/>
      <c r="DO71" s="89"/>
      <c r="DP71" s="89"/>
      <c r="DQ71" s="89"/>
      <c r="DR71" s="89"/>
      <c r="DS71" s="89"/>
      <c r="DT71" s="89"/>
      <c r="DU71" s="89"/>
      <c r="DV71" s="89"/>
      <c r="DW71" s="89"/>
      <c r="DX71" s="89"/>
      <c r="DY71" s="89"/>
      <c r="DZ71" s="89"/>
      <c r="EA71" s="89"/>
      <c r="EB71" s="89"/>
      <c r="EC71" s="89"/>
      <c r="ED71" s="89"/>
      <c r="EE71" s="89"/>
      <c r="EF71" s="89"/>
      <c r="EG71" s="89"/>
      <c r="EH71" s="89"/>
      <c r="EI71" s="89"/>
      <c r="EJ71" s="89"/>
      <c r="EK71" s="89"/>
      <c r="EL71" s="89"/>
      <c r="EM71" s="89"/>
      <c r="EN71" s="89"/>
      <c r="EO71" s="89"/>
      <c r="EP71" s="89"/>
      <c r="EQ71" s="89"/>
      <c r="ER71" s="89"/>
      <c r="ES71" s="89"/>
      <c r="ET71" s="89"/>
      <c r="EU71" s="89"/>
      <c r="EV71" s="89"/>
      <c r="EW71" s="89"/>
      <c r="EX71" s="89"/>
      <c r="EY71" s="89"/>
      <c r="EZ71" s="89"/>
      <c r="FA71" s="89"/>
      <c r="FB71" s="89"/>
      <c r="FC71" s="89"/>
      <c r="FD71" s="89"/>
      <c r="FE71" s="89"/>
      <c r="FF71" s="89"/>
      <c r="FG71" s="89"/>
      <c r="FH71" s="89"/>
      <c r="FI71" s="89"/>
      <c r="FJ71" s="89"/>
      <c r="FK71" s="89"/>
      <c r="FL71" s="89"/>
      <c r="FM71" s="89"/>
      <c r="FN71" s="89"/>
      <c r="FO71" s="89"/>
      <c r="FP71" s="89"/>
      <c r="FQ71" s="89"/>
      <c r="FR71" s="89"/>
      <c r="FS71" s="89"/>
      <c r="FT71" s="89"/>
      <c r="FU71" s="89"/>
      <c r="FV71" s="89"/>
      <c r="FW71" s="89"/>
      <c r="FX71" s="89"/>
      <c r="FY71" s="89"/>
      <c r="FZ71" s="89"/>
      <c r="GA71" s="89"/>
      <c r="GB71" s="89"/>
      <c r="GC71" s="89"/>
      <c r="GD71" s="89"/>
      <c r="GE71" s="89"/>
      <c r="GF71" s="89"/>
      <c r="GG71" s="89"/>
      <c r="GH71" s="89"/>
      <c r="GI71" s="89"/>
      <c r="GJ71" s="89"/>
      <c r="GK71" s="89"/>
      <c r="GL71" s="89"/>
      <c r="GM71" s="89"/>
      <c r="GN71" s="89"/>
      <c r="GO71" s="89"/>
      <c r="GP71" s="89"/>
      <c r="GQ71" s="89"/>
      <c r="GR71" s="89"/>
      <c r="GS71" s="89"/>
      <c r="GT71" s="89"/>
      <c r="GU71" s="89"/>
      <c r="GV71" s="89"/>
      <c r="GW71" s="89"/>
      <c r="GX71" s="89"/>
      <c r="GY71" s="89"/>
      <c r="GZ71" s="89"/>
      <c r="HA71" s="89"/>
      <c r="HB71" s="89"/>
      <c r="HC71" s="89"/>
      <c r="HD71" s="89"/>
      <c r="HE71" s="89"/>
      <c r="HF71" s="89"/>
      <c r="HG71" s="89"/>
      <c r="HH71" s="89"/>
      <c r="HI71" s="89"/>
      <c r="HJ71" s="89"/>
      <c r="HK71" s="89"/>
      <c r="HL71" s="89"/>
      <c r="HM71" s="89"/>
      <c r="HN71" s="89"/>
      <c r="HO71" s="89"/>
      <c r="HP71" s="89"/>
      <c r="HQ71" s="89"/>
      <c r="HR71" s="89"/>
      <c r="HS71" s="89"/>
      <c r="HT71" s="89"/>
      <c r="HU71" s="89"/>
      <c r="HV71" s="89"/>
      <c r="HW71" s="89"/>
      <c r="HX71" s="89"/>
      <c r="HY71" s="89"/>
      <c r="HZ71" s="89"/>
      <c r="IA71" s="89"/>
      <c r="IB71" s="89"/>
      <c r="IC71" s="89"/>
      <c r="ID71" s="89"/>
      <c r="IE71" s="89"/>
      <c r="IF71" s="89"/>
      <c r="IG71" s="89"/>
      <c r="IH71" s="89"/>
      <c r="II71" s="89"/>
      <c r="IJ71" s="89"/>
      <c r="IK71" s="89"/>
      <c r="IL71" s="89"/>
      <c r="IM71" s="89"/>
      <c r="IN71" s="89"/>
      <c r="IO71" s="89"/>
      <c r="IP71" s="89"/>
      <c r="IQ71" s="89"/>
      <c r="IR71" s="89"/>
      <c r="IS71" s="89"/>
      <c r="IT71" s="89"/>
      <c r="IU71" s="89"/>
      <c r="IV71" s="89"/>
    </row>
    <row r="72" spans="1:256" s="90" customFormat="1" ht="21" customHeight="1">
      <c r="A72" s="91"/>
      <c r="B72" s="96"/>
      <c r="C72" s="97"/>
      <c r="D72" s="97"/>
      <c r="E72" s="97"/>
      <c r="F72" s="97"/>
      <c r="G72" s="89"/>
      <c r="H72" s="89"/>
      <c r="I72" s="89"/>
      <c r="J72" s="89"/>
      <c r="K72" s="89"/>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BP72" s="89"/>
      <c r="BQ72" s="89"/>
      <c r="BR72" s="89"/>
      <c r="BS72" s="89"/>
      <c r="BT72" s="89"/>
      <c r="BU72" s="89"/>
      <c r="BV72" s="89"/>
      <c r="BW72" s="89"/>
      <c r="BX72" s="89"/>
      <c r="BY72" s="89"/>
      <c r="BZ72" s="89"/>
      <c r="CA72" s="89"/>
      <c r="CB72" s="89"/>
      <c r="CC72" s="89"/>
      <c r="CD72" s="89"/>
      <c r="CE72" s="89"/>
      <c r="CF72" s="89"/>
      <c r="CG72" s="89"/>
      <c r="CH72" s="89"/>
      <c r="CI72" s="89"/>
      <c r="CJ72" s="89"/>
      <c r="CK72" s="89"/>
      <c r="CL72" s="89"/>
      <c r="CM72" s="89"/>
      <c r="CN72" s="89"/>
      <c r="CO72" s="89"/>
      <c r="CP72" s="89"/>
      <c r="CQ72" s="89"/>
      <c r="CR72" s="89"/>
      <c r="CS72" s="89"/>
      <c r="CT72" s="89"/>
      <c r="CU72" s="89"/>
      <c r="CV72" s="89"/>
      <c r="CW72" s="89"/>
      <c r="CX72" s="89"/>
      <c r="CY72" s="89"/>
      <c r="CZ72" s="89"/>
      <c r="DA72" s="89"/>
      <c r="DB72" s="89"/>
      <c r="DC72" s="89"/>
      <c r="DD72" s="89"/>
      <c r="DE72" s="89"/>
      <c r="DF72" s="89"/>
      <c r="DG72" s="89"/>
      <c r="DH72" s="89"/>
      <c r="DI72" s="89"/>
      <c r="DJ72" s="89"/>
      <c r="DK72" s="89"/>
      <c r="DL72" s="89"/>
      <c r="DM72" s="89"/>
      <c r="DN72" s="89"/>
      <c r="DO72" s="89"/>
      <c r="DP72" s="89"/>
      <c r="DQ72" s="89"/>
      <c r="DR72" s="89"/>
      <c r="DS72" s="89"/>
      <c r="DT72" s="89"/>
      <c r="DU72" s="89"/>
      <c r="DV72" s="89"/>
      <c r="DW72" s="89"/>
      <c r="DX72" s="89"/>
      <c r="DY72" s="89"/>
      <c r="DZ72" s="89"/>
      <c r="EA72" s="89"/>
      <c r="EB72" s="89"/>
      <c r="EC72" s="89"/>
      <c r="ED72" s="89"/>
      <c r="EE72" s="89"/>
      <c r="EF72" s="89"/>
      <c r="EG72" s="89"/>
      <c r="EH72" s="89"/>
      <c r="EI72" s="89"/>
      <c r="EJ72" s="89"/>
      <c r="EK72" s="89"/>
      <c r="EL72" s="89"/>
      <c r="EM72" s="89"/>
      <c r="EN72" s="89"/>
      <c r="EO72" s="89"/>
      <c r="EP72" s="89"/>
      <c r="EQ72" s="89"/>
      <c r="ER72" s="89"/>
      <c r="ES72" s="89"/>
      <c r="ET72" s="89"/>
      <c r="EU72" s="89"/>
      <c r="EV72" s="89"/>
      <c r="EW72" s="89"/>
      <c r="EX72" s="89"/>
      <c r="EY72" s="89"/>
      <c r="EZ72" s="89"/>
      <c r="FA72" s="89"/>
      <c r="FB72" s="89"/>
      <c r="FC72" s="89"/>
      <c r="FD72" s="89"/>
      <c r="FE72" s="89"/>
      <c r="FF72" s="89"/>
      <c r="FG72" s="89"/>
      <c r="FH72" s="89"/>
      <c r="FI72" s="89"/>
      <c r="FJ72" s="89"/>
      <c r="FK72" s="89"/>
      <c r="FL72" s="89"/>
      <c r="FM72" s="89"/>
      <c r="FN72" s="89"/>
      <c r="FO72" s="89"/>
      <c r="FP72" s="89"/>
      <c r="FQ72" s="89"/>
      <c r="FR72" s="89"/>
      <c r="FS72" s="89"/>
      <c r="FT72" s="89"/>
      <c r="FU72" s="89"/>
      <c r="FV72" s="89"/>
      <c r="FW72" s="89"/>
      <c r="FX72" s="89"/>
      <c r="FY72" s="89"/>
      <c r="FZ72" s="89"/>
      <c r="GA72" s="89"/>
      <c r="GB72" s="89"/>
      <c r="GC72" s="89"/>
      <c r="GD72" s="89"/>
      <c r="GE72" s="89"/>
      <c r="GF72" s="89"/>
      <c r="GG72" s="89"/>
      <c r="GH72" s="89"/>
      <c r="GI72" s="89"/>
      <c r="GJ72" s="89"/>
      <c r="GK72" s="89"/>
      <c r="GL72" s="89"/>
      <c r="GM72" s="89"/>
      <c r="GN72" s="89"/>
      <c r="GO72" s="89"/>
      <c r="GP72" s="89"/>
      <c r="GQ72" s="89"/>
      <c r="GR72" s="89"/>
      <c r="GS72" s="89"/>
      <c r="GT72" s="89"/>
      <c r="GU72" s="89"/>
      <c r="GV72" s="89"/>
      <c r="GW72" s="89"/>
      <c r="GX72" s="89"/>
      <c r="GY72" s="89"/>
      <c r="GZ72" s="89"/>
      <c r="HA72" s="89"/>
      <c r="HB72" s="89"/>
      <c r="HC72" s="89"/>
      <c r="HD72" s="89"/>
      <c r="HE72" s="89"/>
      <c r="HF72" s="89"/>
      <c r="HG72" s="89"/>
      <c r="HH72" s="89"/>
      <c r="HI72" s="89"/>
      <c r="HJ72" s="89"/>
      <c r="HK72" s="89"/>
      <c r="HL72" s="89"/>
      <c r="HM72" s="89"/>
      <c r="HN72" s="89"/>
      <c r="HO72" s="89"/>
      <c r="HP72" s="89"/>
      <c r="HQ72" s="89"/>
      <c r="HR72" s="89"/>
      <c r="HS72" s="89"/>
      <c r="HT72" s="89"/>
      <c r="HU72" s="89"/>
      <c r="HV72" s="89"/>
      <c r="HW72" s="89"/>
      <c r="HX72" s="89"/>
      <c r="HY72" s="89"/>
      <c r="HZ72" s="89"/>
      <c r="IA72" s="89"/>
      <c r="IB72" s="89"/>
      <c r="IC72" s="89"/>
      <c r="ID72" s="89"/>
      <c r="IE72" s="89"/>
      <c r="IF72" s="89"/>
      <c r="IG72" s="89"/>
      <c r="IH72" s="89"/>
      <c r="II72" s="89"/>
      <c r="IJ72" s="89"/>
      <c r="IK72" s="89"/>
      <c r="IL72" s="89"/>
      <c r="IM72" s="89"/>
      <c r="IN72" s="89"/>
      <c r="IO72" s="89"/>
      <c r="IP72" s="89"/>
      <c r="IQ72" s="89"/>
      <c r="IR72" s="89"/>
      <c r="IS72" s="89"/>
      <c r="IT72" s="89"/>
      <c r="IU72" s="89"/>
      <c r="IV72" s="89"/>
    </row>
    <row r="73" spans="1:256" s="90" customFormat="1" ht="18.75" customHeight="1">
      <c r="A73" s="4"/>
      <c r="B73" s="469" t="s">
        <v>662</v>
      </c>
      <c r="C73" s="470"/>
      <c r="D73" s="470"/>
      <c r="E73" s="470"/>
      <c r="F73" s="470"/>
      <c r="G73" s="89"/>
      <c r="H73" s="89"/>
      <c r="I73" s="89"/>
      <c r="J73" s="89"/>
      <c r="K73" s="89"/>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89"/>
      <c r="BU73" s="89"/>
      <c r="BV73" s="89"/>
      <c r="BW73" s="89"/>
      <c r="BX73" s="89"/>
      <c r="BY73" s="89"/>
      <c r="BZ73" s="89"/>
      <c r="CA73" s="89"/>
      <c r="CB73" s="89"/>
      <c r="CC73" s="89"/>
      <c r="CD73" s="89"/>
      <c r="CE73" s="89"/>
      <c r="CF73" s="89"/>
      <c r="CG73" s="89"/>
      <c r="CH73" s="89"/>
      <c r="CI73" s="89"/>
      <c r="CJ73" s="89"/>
      <c r="CK73" s="89"/>
      <c r="CL73" s="89"/>
      <c r="CM73" s="89"/>
      <c r="CN73" s="89"/>
      <c r="CO73" s="89"/>
      <c r="CP73" s="89"/>
      <c r="CQ73" s="89"/>
      <c r="CR73" s="89"/>
      <c r="CS73" s="89"/>
      <c r="CT73" s="89"/>
      <c r="CU73" s="89"/>
      <c r="CV73" s="89"/>
      <c r="CW73" s="89"/>
      <c r="CX73" s="89"/>
      <c r="CY73" s="89"/>
      <c r="CZ73" s="89"/>
      <c r="DA73" s="89"/>
      <c r="DB73" s="89"/>
      <c r="DC73" s="89"/>
      <c r="DD73" s="89"/>
      <c r="DE73" s="89"/>
      <c r="DF73" s="89"/>
      <c r="DG73" s="89"/>
      <c r="DH73" s="89"/>
      <c r="DI73" s="89"/>
      <c r="DJ73" s="89"/>
      <c r="DK73" s="89"/>
      <c r="DL73" s="89"/>
      <c r="DM73" s="89"/>
      <c r="DN73" s="89"/>
      <c r="DO73" s="89"/>
      <c r="DP73" s="89"/>
      <c r="DQ73" s="89"/>
      <c r="DR73" s="89"/>
      <c r="DS73" s="89"/>
      <c r="DT73" s="89"/>
      <c r="DU73" s="89"/>
      <c r="DV73" s="89"/>
      <c r="DW73" s="89"/>
      <c r="DX73" s="89"/>
      <c r="DY73" s="89"/>
      <c r="DZ73" s="89"/>
      <c r="EA73" s="89"/>
      <c r="EB73" s="89"/>
      <c r="EC73" s="89"/>
      <c r="ED73" s="89"/>
      <c r="EE73" s="89"/>
      <c r="EF73" s="89"/>
      <c r="EG73" s="89"/>
      <c r="EH73" s="89"/>
      <c r="EI73" s="89"/>
      <c r="EJ73" s="89"/>
      <c r="EK73" s="89"/>
      <c r="EL73" s="89"/>
      <c r="EM73" s="89"/>
      <c r="EN73" s="89"/>
      <c r="EO73" s="89"/>
      <c r="EP73" s="89"/>
      <c r="EQ73" s="89"/>
      <c r="ER73" s="89"/>
      <c r="ES73" s="89"/>
      <c r="ET73" s="89"/>
      <c r="EU73" s="89"/>
      <c r="EV73" s="89"/>
      <c r="EW73" s="89"/>
      <c r="EX73" s="89"/>
      <c r="EY73" s="89"/>
      <c r="EZ73" s="89"/>
      <c r="FA73" s="89"/>
      <c r="FB73" s="89"/>
      <c r="FC73" s="89"/>
      <c r="FD73" s="89"/>
      <c r="FE73" s="89"/>
      <c r="FF73" s="89"/>
      <c r="FG73" s="89"/>
      <c r="FH73" s="89"/>
      <c r="FI73" s="89"/>
      <c r="FJ73" s="89"/>
      <c r="FK73" s="89"/>
      <c r="FL73" s="89"/>
      <c r="FM73" s="89"/>
      <c r="FN73" s="89"/>
      <c r="FO73" s="89"/>
      <c r="FP73" s="89"/>
      <c r="FQ73" s="89"/>
      <c r="FR73" s="89"/>
      <c r="FS73" s="89"/>
      <c r="FT73" s="89"/>
      <c r="FU73" s="89"/>
      <c r="FV73" s="89"/>
      <c r="FW73" s="89"/>
      <c r="FX73" s="89"/>
      <c r="FY73" s="89"/>
      <c r="FZ73" s="89"/>
      <c r="GA73" s="89"/>
      <c r="GB73" s="89"/>
      <c r="GC73" s="89"/>
      <c r="GD73" s="89"/>
      <c r="GE73" s="89"/>
      <c r="GF73" s="89"/>
      <c r="GG73" s="89"/>
      <c r="GH73" s="89"/>
      <c r="GI73" s="89"/>
      <c r="GJ73" s="89"/>
      <c r="GK73" s="89"/>
      <c r="GL73" s="89"/>
      <c r="GM73" s="89"/>
      <c r="GN73" s="89"/>
      <c r="GO73" s="89"/>
      <c r="GP73" s="89"/>
      <c r="GQ73" s="89"/>
      <c r="GR73" s="89"/>
      <c r="GS73" s="89"/>
      <c r="GT73" s="89"/>
      <c r="GU73" s="89"/>
      <c r="GV73" s="89"/>
      <c r="GW73" s="89"/>
      <c r="GX73" s="89"/>
      <c r="GY73" s="89"/>
      <c r="GZ73" s="89"/>
      <c r="HA73" s="89"/>
      <c r="HB73" s="89"/>
      <c r="HC73" s="89"/>
      <c r="HD73" s="89"/>
      <c r="HE73" s="89"/>
      <c r="HF73" s="89"/>
      <c r="HG73" s="89"/>
      <c r="HH73" s="89"/>
      <c r="HI73" s="89"/>
      <c r="HJ73" s="89"/>
      <c r="HK73" s="89"/>
      <c r="HL73" s="89"/>
      <c r="HM73" s="89"/>
      <c r="HN73" s="89"/>
      <c r="HO73" s="89"/>
      <c r="HP73" s="89"/>
      <c r="HQ73" s="89"/>
      <c r="HR73" s="89"/>
      <c r="HS73" s="89"/>
      <c r="HT73" s="89"/>
      <c r="HU73" s="89"/>
      <c r="HV73" s="89"/>
      <c r="HW73" s="89"/>
      <c r="HX73" s="89"/>
      <c r="HY73" s="89"/>
      <c r="HZ73" s="89"/>
      <c r="IA73" s="89"/>
      <c r="IB73" s="89"/>
      <c r="IC73" s="89"/>
      <c r="ID73" s="89"/>
      <c r="IE73" s="89"/>
      <c r="IF73" s="89"/>
      <c r="IG73" s="89"/>
      <c r="IH73" s="89"/>
      <c r="II73" s="89"/>
      <c r="IJ73" s="89"/>
      <c r="IK73" s="89"/>
      <c r="IL73" s="89"/>
      <c r="IM73" s="89"/>
      <c r="IN73" s="89"/>
      <c r="IO73" s="89"/>
      <c r="IP73" s="89"/>
      <c r="IQ73" s="89"/>
      <c r="IR73" s="89"/>
      <c r="IS73" s="89"/>
      <c r="IT73" s="89"/>
      <c r="IU73" s="89"/>
      <c r="IV73" s="89"/>
    </row>
    <row r="74" spans="1:256" s="90" customFormat="1" ht="54.75" customHeight="1">
      <c r="A74" s="4"/>
      <c r="B74" s="472"/>
      <c r="C74" s="471" t="s">
        <v>648</v>
      </c>
      <c r="D74" s="471" t="s">
        <v>650</v>
      </c>
      <c r="E74" s="471" t="s">
        <v>649</v>
      </c>
      <c r="F74" s="471" t="s">
        <v>709</v>
      </c>
      <c r="G74" s="89"/>
      <c r="H74" s="89"/>
      <c r="I74" s="89"/>
      <c r="J74" s="89"/>
      <c r="K74" s="89"/>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89"/>
      <c r="BU74" s="89"/>
      <c r="BV74" s="89"/>
      <c r="BW74" s="89"/>
      <c r="BX74" s="89"/>
      <c r="BY74" s="89"/>
      <c r="BZ74" s="89"/>
      <c r="CA74" s="89"/>
      <c r="CB74" s="89"/>
      <c r="CC74" s="89"/>
      <c r="CD74" s="89"/>
      <c r="CE74" s="89"/>
      <c r="CF74" s="89"/>
      <c r="CG74" s="89"/>
      <c r="CH74" s="89"/>
      <c r="CI74" s="89"/>
      <c r="CJ74" s="89"/>
      <c r="CK74" s="89"/>
      <c r="CL74" s="89"/>
      <c r="CM74" s="89"/>
      <c r="CN74" s="89"/>
      <c r="CO74" s="89"/>
      <c r="CP74" s="89"/>
      <c r="CQ74" s="89"/>
      <c r="CR74" s="89"/>
      <c r="CS74" s="89"/>
      <c r="CT74" s="89"/>
      <c r="CU74" s="89"/>
      <c r="CV74" s="89"/>
      <c r="CW74" s="89"/>
      <c r="CX74" s="89"/>
      <c r="CY74" s="89"/>
      <c r="CZ74" s="89"/>
      <c r="DA74" s="89"/>
      <c r="DB74" s="89"/>
      <c r="DC74" s="89"/>
      <c r="DD74" s="89"/>
      <c r="DE74" s="89"/>
      <c r="DF74" s="89"/>
      <c r="DG74" s="89"/>
      <c r="DH74" s="89"/>
      <c r="DI74" s="89"/>
      <c r="DJ74" s="89"/>
      <c r="DK74" s="89"/>
      <c r="DL74" s="89"/>
      <c r="DM74" s="89"/>
      <c r="DN74" s="89"/>
      <c r="DO74" s="89"/>
      <c r="DP74" s="89"/>
      <c r="DQ74" s="89"/>
      <c r="DR74" s="89"/>
      <c r="DS74" s="89"/>
      <c r="DT74" s="89"/>
      <c r="DU74" s="89"/>
      <c r="DV74" s="89"/>
      <c r="DW74" s="89"/>
      <c r="DX74" s="89"/>
      <c r="DY74" s="89"/>
      <c r="DZ74" s="89"/>
      <c r="EA74" s="89"/>
      <c r="EB74" s="89"/>
      <c r="EC74" s="89"/>
      <c r="ED74" s="89"/>
      <c r="EE74" s="89"/>
      <c r="EF74" s="89"/>
      <c r="EG74" s="89"/>
      <c r="EH74" s="89"/>
      <c r="EI74" s="89"/>
      <c r="EJ74" s="89"/>
      <c r="EK74" s="89"/>
      <c r="EL74" s="89"/>
      <c r="EM74" s="89"/>
      <c r="EN74" s="89"/>
      <c r="EO74" s="89"/>
      <c r="EP74" s="89"/>
      <c r="EQ74" s="89"/>
      <c r="ER74" s="89"/>
      <c r="ES74" s="89"/>
      <c r="ET74" s="89"/>
      <c r="EU74" s="89"/>
      <c r="EV74" s="89"/>
      <c r="EW74" s="89"/>
      <c r="EX74" s="89"/>
      <c r="EY74" s="89"/>
      <c r="EZ74" s="89"/>
      <c r="FA74" s="89"/>
      <c r="FB74" s="89"/>
      <c r="FC74" s="89"/>
      <c r="FD74" s="89"/>
      <c r="FE74" s="89"/>
      <c r="FF74" s="89"/>
      <c r="FG74" s="89"/>
      <c r="FH74" s="89"/>
      <c r="FI74" s="89"/>
      <c r="FJ74" s="89"/>
      <c r="FK74" s="89"/>
      <c r="FL74" s="89"/>
      <c r="FM74" s="89"/>
      <c r="FN74" s="89"/>
      <c r="FO74" s="89"/>
      <c r="FP74" s="89"/>
      <c r="FQ74" s="89"/>
      <c r="FR74" s="89"/>
      <c r="FS74" s="89"/>
      <c r="FT74" s="89"/>
      <c r="FU74" s="89"/>
      <c r="FV74" s="89"/>
      <c r="FW74" s="89"/>
      <c r="FX74" s="89"/>
      <c r="FY74" s="89"/>
      <c r="FZ74" s="89"/>
      <c r="GA74" s="89"/>
      <c r="GB74" s="89"/>
      <c r="GC74" s="89"/>
      <c r="GD74" s="89"/>
      <c r="GE74" s="89"/>
      <c r="GF74" s="89"/>
      <c r="GG74" s="89"/>
      <c r="GH74" s="89"/>
      <c r="GI74" s="89"/>
      <c r="GJ74" s="89"/>
      <c r="GK74" s="89"/>
      <c r="GL74" s="89"/>
      <c r="GM74" s="89"/>
      <c r="GN74" s="89"/>
      <c r="GO74" s="89"/>
      <c r="GP74" s="89"/>
      <c r="GQ74" s="89"/>
      <c r="GR74" s="89"/>
      <c r="GS74" s="89"/>
      <c r="GT74" s="89"/>
      <c r="GU74" s="89"/>
      <c r="GV74" s="89"/>
      <c r="GW74" s="89"/>
      <c r="GX74" s="89"/>
      <c r="GY74" s="89"/>
      <c r="GZ74" s="89"/>
      <c r="HA74" s="89"/>
      <c r="HB74" s="89"/>
      <c r="HC74" s="89"/>
      <c r="HD74" s="89"/>
      <c r="HE74" s="89"/>
      <c r="HF74" s="89"/>
      <c r="HG74" s="89"/>
      <c r="HH74" s="89"/>
      <c r="HI74" s="89"/>
      <c r="HJ74" s="89"/>
      <c r="HK74" s="89"/>
      <c r="HL74" s="89"/>
      <c r="HM74" s="89"/>
      <c r="HN74" s="89"/>
      <c r="HO74" s="89"/>
      <c r="HP74" s="89"/>
      <c r="HQ74" s="89"/>
      <c r="HR74" s="89"/>
      <c r="HS74" s="89"/>
      <c r="HT74" s="89"/>
      <c r="HU74" s="89"/>
      <c r="HV74" s="89"/>
      <c r="HW74" s="89"/>
      <c r="HX74" s="89"/>
      <c r="HY74" s="89"/>
      <c r="HZ74" s="89"/>
      <c r="IA74" s="89"/>
      <c r="IB74" s="89"/>
      <c r="IC74" s="89"/>
      <c r="ID74" s="89"/>
      <c r="IE74" s="89"/>
      <c r="IF74" s="89"/>
      <c r="IG74" s="89"/>
      <c r="IH74" s="89"/>
      <c r="II74" s="89"/>
      <c r="IJ74" s="89"/>
      <c r="IK74" s="89"/>
      <c r="IL74" s="89"/>
      <c r="IM74" s="89"/>
      <c r="IN74" s="89"/>
      <c r="IO74" s="89"/>
      <c r="IP74" s="89"/>
      <c r="IQ74" s="89"/>
      <c r="IR74" s="89"/>
      <c r="IS74" s="89"/>
      <c r="IT74" s="89"/>
      <c r="IU74" s="89"/>
      <c r="IV74" s="89"/>
    </row>
    <row r="75" spans="1:256" s="90" customFormat="1" ht="25.5" customHeight="1">
      <c r="A75" s="4"/>
      <c r="B75" s="472"/>
      <c r="C75" s="471"/>
      <c r="D75" s="471"/>
      <c r="E75" s="471"/>
      <c r="F75" s="471"/>
      <c r="G75" s="89"/>
      <c r="H75" s="89"/>
      <c r="I75" s="89"/>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c r="BJ75" s="89"/>
      <c r="BK75" s="89"/>
      <c r="BL75" s="89"/>
      <c r="BM75" s="89"/>
      <c r="BN75" s="89"/>
      <c r="BO75" s="89"/>
      <c r="BP75" s="89"/>
      <c r="BQ75" s="89"/>
      <c r="BR75" s="89"/>
      <c r="BS75" s="89"/>
      <c r="BT75" s="89"/>
      <c r="BU75" s="89"/>
      <c r="BV75" s="89"/>
      <c r="BW75" s="89"/>
      <c r="BX75" s="89"/>
      <c r="BY75" s="89"/>
      <c r="BZ75" s="89"/>
      <c r="CA75" s="89"/>
      <c r="CB75" s="89"/>
      <c r="CC75" s="89"/>
      <c r="CD75" s="89"/>
      <c r="CE75" s="89"/>
      <c r="CF75" s="89"/>
      <c r="CG75" s="89"/>
      <c r="CH75" s="89"/>
      <c r="CI75" s="89"/>
      <c r="CJ75" s="89"/>
      <c r="CK75" s="89"/>
      <c r="CL75" s="89"/>
      <c r="CM75" s="89"/>
      <c r="CN75" s="89"/>
      <c r="CO75" s="89"/>
      <c r="CP75" s="89"/>
      <c r="CQ75" s="89"/>
      <c r="CR75" s="89"/>
      <c r="CS75" s="89"/>
      <c r="CT75" s="89"/>
      <c r="CU75" s="89"/>
      <c r="CV75" s="89"/>
      <c r="CW75" s="89"/>
      <c r="CX75" s="89"/>
      <c r="CY75" s="89"/>
      <c r="CZ75" s="89"/>
      <c r="DA75" s="89"/>
      <c r="DB75" s="89"/>
      <c r="DC75" s="89"/>
      <c r="DD75" s="89"/>
      <c r="DE75" s="89"/>
      <c r="DF75" s="89"/>
      <c r="DG75" s="89"/>
      <c r="DH75" s="89"/>
      <c r="DI75" s="89"/>
      <c r="DJ75" s="89"/>
      <c r="DK75" s="89"/>
      <c r="DL75" s="89"/>
      <c r="DM75" s="89"/>
      <c r="DN75" s="89"/>
      <c r="DO75" s="89"/>
      <c r="DP75" s="89"/>
      <c r="DQ75" s="89"/>
      <c r="DR75" s="89"/>
      <c r="DS75" s="89"/>
      <c r="DT75" s="89"/>
      <c r="DU75" s="89"/>
      <c r="DV75" s="89"/>
      <c r="DW75" s="89"/>
      <c r="DX75" s="89"/>
      <c r="DY75" s="89"/>
      <c r="DZ75" s="89"/>
      <c r="EA75" s="89"/>
      <c r="EB75" s="89"/>
      <c r="EC75" s="89"/>
      <c r="ED75" s="89"/>
      <c r="EE75" s="89"/>
      <c r="EF75" s="89"/>
      <c r="EG75" s="89"/>
      <c r="EH75" s="89"/>
      <c r="EI75" s="89"/>
      <c r="EJ75" s="89"/>
      <c r="EK75" s="89"/>
      <c r="EL75" s="89"/>
      <c r="EM75" s="89"/>
      <c r="EN75" s="89"/>
      <c r="EO75" s="89"/>
      <c r="EP75" s="89"/>
      <c r="EQ75" s="89"/>
      <c r="ER75" s="89"/>
      <c r="ES75" s="89"/>
      <c r="ET75" s="89"/>
      <c r="EU75" s="89"/>
      <c r="EV75" s="89"/>
      <c r="EW75" s="89"/>
      <c r="EX75" s="89"/>
      <c r="EY75" s="89"/>
      <c r="EZ75" s="89"/>
      <c r="FA75" s="89"/>
      <c r="FB75" s="89"/>
      <c r="FC75" s="89"/>
      <c r="FD75" s="89"/>
      <c r="FE75" s="89"/>
      <c r="FF75" s="89"/>
      <c r="FG75" s="89"/>
      <c r="FH75" s="89"/>
      <c r="FI75" s="89"/>
      <c r="FJ75" s="89"/>
      <c r="FK75" s="89"/>
      <c r="FL75" s="89"/>
      <c r="FM75" s="89"/>
      <c r="FN75" s="89"/>
      <c r="FO75" s="89"/>
      <c r="FP75" s="89"/>
      <c r="FQ75" s="89"/>
      <c r="FR75" s="89"/>
      <c r="FS75" s="89"/>
      <c r="FT75" s="89"/>
      <c r="FU75" s="89"/>
      <c r="FV75" s="89"/>
      <c r="FW75" s="89"/>
      <c r="FX75" s="89"/>
      <c r="FY75" s="89"/>
      <c r="FZ75" s="89"/>
      <c r="GA75" s="89"/>
      <c r="GB75" s="89"/>
      <c r="GC75" s="89"/>
      <c r="GD75" s="89"/>
      <c r="GE75" s="89"/>
      <c r="GF75" s="89"/>
      <c r="GG75" s="89"/>
      <c r="GH75" s="89"/>
      <c r="GI75" s="89"/>
      <c r="GJ75" s="89"/>
      <c r="GK75" s="89"/>
      <c r="GL75" s="89"/>
      <c r="GM75" s="89"/>
      <c r="GN75" s="89"/>
      <c r="GO75" s="89"/>
      <c r="GP75" s="89"/>
      <c r="GQ75" s="89"/>
      <c r="GR75" s="89"/>
      <c r="GS75" s="89"/>
      <c r="GT75" s="89"/>
      <c r="GU75" s="89"/>
      <c r="GV75" s="89"/>
      <c r="GW75" s="89"/>
      <c r="GX75" s="89"/>
      <c r="GY75" s="89"/>
      <c r="GZ75" s="89"/>
      <c r="HA75" s="89"/>
      <c r="HB75" s="89"/>
      <c r="HC75" s="89"/>
      <c r="HD75" s="89"/>
      <c r="HE75" s="89"/>
      <c r="HF75" s="89"/>
      <c r="HG75" s="89"/>
      <c r="HH75" s="89"/>
      <c r="HI75" s="89"/>
      <c r="HJ75" s="89"/>
      <c r="HK75" s="89"/>
      <c r="HL75" s="89"/>
      <c r="HM75" s="89"/>
      <c r="HN75" s="89"/>
      <c r="HO75" s="89"/>
      <c r="HP75" s="89"/>
      <c r="HQ75" s="89"/>
      <c r="HR75" s="89"/>
      <c r="HS75" s="89"/>
      <c r="HT75" s="89"/>
      <c r="HU75" s="89"/>
      <c r="HV75" s="89"/>
      <c r="HW75" s="89"/>
      <c r="HX75" s="89"/>
      <c r="HY75" s="89"/>
      <c r="HZ75" s="89"/>
      <c r="IA75" s="89"/>
      <c r="IB75" s="89"/>
      <c r="IC75" s="89"/>
      <c r="ID75" s="89"/>
      <c r="IE75" s="89"/>
      <c r="IF75" s="89"/>
      <c r="IG75" s="89"/>
      <c r="IH75" s="89"/>
      <c r="II75" s="89"/>
      <c r="IJ75" s="89"/>
      <c r="IK75" s="89"/>
      <c r="IL75" s="89"/>
      <c r="IM75" s="89"/>
      <c r="IN75" s="89"/>
      <c r="IO75" s="89"/>
      <c r="IP75" s="89"/>
      <c r="IQ75" s="89"/>
      <c r="IR75" s="89"/>
      <c r="IS75" s="89"/>
      <c r="IT75" s="89"/>
      <c r="IU75" s="89"/>
      <c r="IV75" s="89"/>
    </row>
    <row r="76" spans="1:256" s="90" customFormat="1" ht="54.75" customHeight="1">
      <c r="A76" s="98" t="s">
        <v>686</v>
      </c>
      <c r="B76" s="99" t="s">
        <v>702</v>
      </c>
      <c r="C76" s="100">
        <v>196</v>
      </c>
      <c r="D76" s="100">
        <v>53</v>
      </c>
      <c r="E76" s="100">
        <v>311</v>
      </c>
      <c r="F76" s="41">
        <v>560</v>
      </c>
      <c r="G76" s="89"/>
      <c r="H76" s="89"/>
      <c r="I76" s="89"/>
      <c r="J76" s="89"/>
      <c r="K76" s="89"/>
      <c r="L76" s="89"/>
      <c r="M76" s="89"/>
      <c r="N76" s="89"/>
      <c r="O76" s="89"/>
      <c r="P76" s="89"/>
      <c r="Q76" s="89"/>
      <c r="R76" s="89"/>
      <c r="S76" s="89"/>
      <c r="T76" s="89"/>
      <c r="U76" s="89"/>
      <c r="V76" s="89"/>
      <c r="W76" s="89"/>
      <c r="X76" s="89"/>
      <c r="Y76" s="89"/>
      <c r="Z76" s="89"/>
      <c r="AA76" s="89"/>
      <c r="AB76" s="89"/>
      <c r="AC76" s="89"/>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89"/>
      <c r="BU76" s="89"/>
      <c r="BV76" s="89"/>
      <c r="BW76" s="89"/>
      <c r="BX76" s="89"/>
      <c r="BY76" s="89"/>
      <c r="BZ76" s="89"/>
      <c r="CA76" s="89"/>
      <c r="CB76" s="89"/>
      <c r="CC76" s="89"/>
      <c r="CD76" s="89"/>
      <c r="CE76" s="89"/>
      <c r="CF76" s="89"/>
      <c r="CG76" s="89"/>
      <c r="CH76" s="89"/>
      <c r="CI76" s="89"/>
      <c r="CJ76" s="89"/>
      <c r="CK76" s="89"/>
      <c r="CL76" s="89"/>
      <c r="CM76" s="89"/>
      <c r="CN76" s="89"/>
      <c r="CO76" s="89"/>
      <c r="CP76" s="89"/>
      <c r="CQ76" s="89"/>
      <c r="CR76" s="89"/>
      <c r="CS76" s="89"/>
      <c r="CT76" s="89"/>
      <c r="CU76" s="89"/>
      <c r="CV76" s="89"/>
      <c r="CW76" s="89"/>
      <c r="CX76" s="89"/>
      <c r="CY76" s="89"/>
      <c r="CZ76" s="89"/>
      <c r="DA76" s="89"/>
      <c r="DB76" s="89"/>
      <c r="DC76" s="89"/>
      <c r="DD76" s="89"/>
      <c r="DE76" s="89"/>
      <c r="DF76" s="89"/>
      <c r="DG76" s="89"/>
      <c r="DH76" s="89"/>
      <c r="DI76" s="89"/>
      <c r="DJ76" s="89"/>
      <c r="DK76" s="89"/>
      <c r="DL76" s="89"/>
      <c r="DM76" s="89"/>
      <c r="DN76" s="89"/>
      <c r="DO76" s="89"/>
      <c r="DP76" s="89"/>
      <c r="DQ76" s="89"/>
      <c r="DR76" s="89"/>
      <c r="DS76" s="89"/>
      <c r="DT76" s="89"/>
      <c r="DU76" s="89"/>
      <c r="DV76" s="89"/>
      <c r="DW76" s="89"/>
      <c r="DX76" s="89"/>
      <c r="DY76" s="89"/>
      <c r="DZ76" s="89"/>
      <c r="EA76" s="89"/>
      <c r="EB76" s="89"/>
      <c r="EC76" s="89"/>
      <c r="ED76" s="89"/>
      <c r="EE76" s="89"/>
      <c r="EF76" s="89"/>
      <c r="EG76" s="89"/>
      <c r="EH76" s="89"/>
      <c r="EI76" s="89"/>
      <c r="EJ76" s="89"/>
      <c r="EK76" s="89"/>
      <c r="EL76" s="89"/>
      <c r="EM76" s="89"/>
      <c r="EN76" s="89"/>
      <c r="EO76" s="89"/>
      <c r="EP76" s="89"/>
      <c r="EQ76" s="89"/>
      <c r="ER76" s="89"/>
      <c r="ES76" s="89"/>
      <c r="ET76" s="89"/>
      <c r="EU76" s="89"/>
      <c r="EV76" s="89"/>
      <c r="EW76" s="89"/>
      <c r="EX76" s="89"/>
      <c r="EY76" s="89"/>
      <c r="EZ76" s="89"/>
      <c r="FA76" s="89"/>
      <c r="FB76" s="89"/>
      <c r="FC76" s="89"/>
      <c r="FD76" s="89"/>
      <c r="FE76" s="89"/>
      <c r="FF76" s="89"/>
      <c r="FG76" s="89"/>
      <c r="FH76" s="89"/>
      <c r="FI76" s="89"/>
      <c r="FJ76" s="89"/>
      <c r="FK76" s="89"/>
      <c r="FL76" s="89"/>
      <c r="FM76" s="89"/>
      <c r="FN76" s="89"/>
      <c r="FO76" s="89"/>
      <c r="FP76" s="89"/>
      <c r="FQ76" s="89"/>
      <c r="FR76" s="89"/>
      <c r="FS76" s="89"/>
      <c r="FT76" s="89"/>
      <c r="FU76" s="89"/>
      <c r="FV76" s="89"/>
      <c r="FW76" s="89"/>
      <c r="FX76" s="89"/>
      <c r="FY76" s="89"/>
      <c r="FZ76" s="89"/>
      <c r="GA76" s="89"/>
      <c r="GB76" s="89"/>
      <c r="GC76" s="89"/>
      <c r="GD76" s="89"/>
      <c r="GE76" s="89"/>
      <c r="GF76" s="89"/>
      <c r="GG76" s="89"/>
      <c r="GH76" s="89"/>
      <c r="GI76" s="89"/>
      <c r="GJ76" s="89"/>
      <c r="GK76" s="89"/>
      <c r="GL76" s="89"/>
      <c r="GM76" s="89"/>
      <c r="GN76" s="89"/>
      <c r="GO76" s="89"/>
      <c r="GP76" s="89"/>
      <c r="GQ76" s="89"/>
      <c r="GR76" s="89"/>
      <c r="GS76" s="89"/>
      <c r="GT76" s="89"/>
      <c r="GU76" s="89"/>
      <c r="GV76" s="89"/>
      <c r="GW76" s="89"/>
      <c r="GX76" s="89"/>
      <c r="GY76" s="89"/>
      <c r="GZ76" s="89"/>
      <c r="HA76" s="89"/>
      <c r="HB76" s="89"/>
      <c r="HC76" s="89"/>
      <c r="HD76" s="89"/>
      <c r="HE76" s="89"/>
      <c r="HF76" s="89"/>
      <c r="HG76" s="89"/>
      <c r="HH76" s="89"/>
      <c r="HI76" s="89"/>
      <c r="HJ76" s="89"/>
      <c r="HK76" s="89"/>
      <c r="HL76" s="89"/>
      <c r="HM76" s="89"/>
      <c r="HN76" s="89"/>
      <c r="HO76" s="89"/>
      <c r="HP76" s="89"/>
      <c r="HQ76" s="89"/>
      <c r="HR76" s="89"/>
      <c r="HS76" s="89"/>
      <c r="HT76" s="89"/>
      <c r="HU76" s="89"/>
      <c r="HV76" s="89"/>
      <c r="HW76" s="89"/>
      <c r="HX76" s="89"/>
      <c r="HY76" s="89"/>
      <c r="HZ76" s="89"/>
      <c r="IA76" s="89"/>
      <c r="IB76" s="89"/>
      <c r="IC76" s="89"/>
      <c r="ID76" s="89"/>
      <c r="IE76" s="89"/>
      <c r="IF76" s="89"/>
      <c r="IG76" s="89"/>
      <c r="IH76" s="89"/>
      <c r="II76" s="89"/>
      <c r="IJ76" s="89"/>
      <c r="IK76" s="89"/>
      <c r="IL76" s="89"/>
      <c r="IM76" s="89"/>
      <c r="IN76" s="89"/>
      <c r="IO76" s="89"/>
      <c r="IP76" s="89"/>
      <c r="IQ76" s="89"/>
      <c r="IR76" s="89"/>
      <c r="IS76" s="89"/>
      <c r="IT76" s="89"/>
      <c r="IU76" s="89"/>
      <c r="IV76" s="89"/>
    </row>
    <row r="77" spans="1:256" s="90" customFormat="1" ht="120" customHeight="1">
      <c r="A77" s="98" t="s">
        <v>687</v>
      </c>
      <c r="B77" s="101" t="s">
        <v>711</v>
      </c>
      <c r="C77" s="100">
        <v>0</v>
      </c>
      <c r="D77" s="100">
        <v>0</v>
      </c>
      <c r="E77" s="100">
        <v>0</v>
      </c>
      <c r="F77" s="41">
        <v>0</v>
      </c>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89"/>
      <c r="BU77" s="89"/>
      <c r="BV77" s="89"/>
      <c r="BW77" s="89"/>
      <c r="BX77" s="89"/>
      <c r="BY77" s="89"/>
      <c r="BZ77" s="89"/>
      <c r="CA77" s="89"/>
      <c r="CB77" s="89"/>
      <c r="CC77" s="89"/>
      <c r="CD77" s="89"/>
      <c r="CE77" s="89"/>
      <c r="CF77" s="89"/>
      <c r="CG77" s="89"/>
      <c r="CH77" s="89"/>
      <c r="CI77" s="89"/>
      <c r="CJ77" s="89"/>
      <c r="CK77" s="89"/>
      <c r="CL77" s="89"/>
      <c r="CM77" s="89"/>
      <c r="CN77" s="89"/>
      <c r="CO77" s="89"/>
      <c r="CP77" s="89"/>
      <c r="CQ77" s="89"/>
      <c r="CR77" s="89"/>
      <c r="CS77" s="89"/>
      <c r="CT77" s="89"/>
      <c r="CU77" s="89"/>
      <c r="CV77" s="89"/>
      <c r="CW77" s="89"/>
      <c r="CX77" s="89"/>
      <c r="CY77" s="89"/>
      <c r="CZ77" s="89"/>
      <c r="DA77" s="89"/>
      <c r="DB77" s="89"/>
      <c r="DC77" s="89"/>
      <c r="DD77" s="89"/>
      <c r="DE77" s="89"/>
      <c r="DF77" s="89"/>
      <c r="DG77" s="89"/>
      <c r="DH77" s="89"/>
      <c r="DI77" s="89"/>
      <c r="DJ77" s="89"/>
      <c r="DK77" s="89"/>
      <c r="DL77" s="89"/>
      <c r="DM77" s="89"/>
      <c r="DN77" s="89"/>
      <c r="DO77" s="89"/>
      <c r="DP77" s="89"/>
      <c r="DQ77" s="89"/>
      <c r="DR77" s="89"/>
      <c r="DS77" s="89"/>
      <c r="DT77" s="89"/>
      <c r="DU77" s="89"/>
      <c r="DV77" s="89"/>
      <c r="DW77" s="89"/>
      <c r="DX77" s="89"/>
      <c r="DY77" s="89"/>
      <c r="DZ77" s="89"/>
      <c r="EA77" s="89"/>
      <c r="EB77" s="89"/>
      <c r="EC77" s="89"/>
      <c r="ED77" s="89"/>
      <c r="EE77" s="89"/>
      <c r="EF77" s="89"/>
      <c r="EG77" s="89"/>
      <c r="EH77" s="89"/>
      <c r="EI77" s="89"/>
      <c r="EJ77" s="89"/>
      <c r="EK77" s="89"/>
      <c r="EL77" s="89"/>
      <c r="EM77" s="89"/>
      <c r="EN77" s="89"/>
      <c r="EO77" s="89"/>
      <c r="EP77" s="89"/>
      <c r="EQ77" s="89"/>
      <c r="ER77" s="89"/>
      <c r="ES77" s="89"/>
      <c r="ET77" s="89"/>
      <c r="EU77" s="89"/>
      <c r="EV77" s="89"/>
      <c r="EW77" s="89"/>
      <c r="EX77" s="89"/>
      <c r="EY77" s="89"/>
      <c r="EZ77" s="89"/>
      <c r="FA77" s="89"/>
      <c r="FB77" s="89"/>
      <c r="FC77" s="89"/>
      <c r="FD77" s="89"/>
      <c r="FE77" s="89"/>
      <c r="FF77" s="89"/>
      <c r="FG77" s="89"/>
      <c r="FH77" s="89"/>
      <c r="FI77" s="89"/>
      <c r="FJ77" s="89"/>
      <c r="FK77" s="89"/>
      <c r="FL77" s="89"/>
      <c r="FM77" s="89"/>
      <c r="FN77" s="89"/>
      <c r="FO77" s="89"/>
      <c r="FP77" s="89"/>
      <c r="FQ77" s="89"/>
      <c r="FR77" s="89"/>
      <c r="FS77" s="89"/>
      <c r="FT77" s="89"/>
      <c r="FU77" s="89"/>
      <c r="FV77" s="89"/>
      <c r="FW77" s="89"/>
      <c r="FX77" s="89"/>
      <c r="FY77" s="89"/>
      <c r="FZ77" s="89"/>
      <c r="GA77" s="89"/>
      <c r="GB77" s="89"/>
      <c r="GC77" s="89"/>
      <c r="GD77" s="89"/>
      <c r="GE77" s="89"/>
      <c r="GF77" s="89"/>
      <c r="GG77" s="89"/>
      <c r="GH77" s="89"/>
      <c r="GI77" s="89"/>
      <c r="GJ77" s="89"/>
      <c r="GK77" s="89"/>
      <c r="GL77" s="89"/>
      <c r="GM77" s="89"/>
      <c r="GN77" s="89"/>
      <c r="GO77" s="89"/>
      <c r="GP77" s="89"/>
      <c r="GQ77" s="89"/>
      <c r="GR77" s="89"/>
      <c r="GS77" s="89"/>
      <c r="GT77" s="89"/>
      <c r="GU77" s="89"/>
      <c r="GV77" s="89"/>
      <c r="GW77" s="89"/>
      <c r="GX77" s="89"/>
      <c r="GY77" s="89"/>
      <c r="GZ77" s="89"/>
      <c r="HA77" s="89"/>
      <c r="HB77" s="89"/>
      <c r="HC77" s="89"/>
      <c r="HD77" s="89"/>
      <c r="HE77" s="89"/>
      <c r="HF77" s="89"/>
      <c r="HG77" s="89"/>
      <c r="HH77" s="89"/>
      <c r="HI77" s="89"/>
      <c r="HJ77" s="89"/>
      <c r="HK77" s="89"/>
      <c r="HL77" s="89"/>
      <c r="HM77" s="89"/>
      <c r="HN77" s="89"/>
      <c r="HO77" s="89"/>
      <c r="HP77" s="89"/>
      <c r="HQ77" s="89"/>
      <c r="HR77" s="89"/>
      <c r="HS77" s="89"/>
      <c r="HT77" s="89"/>
      <c r="HU77" s="89"/>
      <c r="HV77" s="89"/>
      <c r="HW77" s="89"/>
      <c r="HX77" s="89"/>
      <c r="HY77" s="89"/>
      <c r="HZ77" s="89"/>
      <c r="IA77" s="89"/>
      <c r="IB77" s="89"/>
      <c r="IC77" s="89"/>
      <c r="ID77" s="89"/>
      <c r="IE77" s="89"/>
      <c r="IF77" s="89"/>
      <c r="IG77" s="89"/>
      <c r="IH77" s="89"/>
      <c r="II77" s="89"/>
      <c r="IJ77" s="89"/>
      <c r="IK77" s="89"/>
      <c r="IL77" s="89"/>
      <c r="IM77" s="89"/>
      <c r="IN77" s="89"/>
      <c r="IO77" s="89"/>
      <c r="IP77" s="89"/>
      <c r="IQ77" s="89"/>
      <c r="IR77" s="89"/>
      <c r="IS77" s="89"/>
      <c r="IT77" s="89"/>
      <c r="IU77" s="89"/>
      <c r="IV77" s="89"/>
    </row>
    <row r="78" spans="1:256" s="90" customFormat="1" ht="34.5" customHeight="1">
      <c r="A78" s="98" t="s">
        <v>688</v>
      </c>
      <c r="B78" s="99" t="s">
        <v>703</v>
      </c>
      <c r="C78" s="41">
        <f>(C76-C77)</f>
        <v>196</v>
      </c>
      <c r="D78" s="41">
        <f>(D76-D77)</f>
        <v>53</v>
      </c>
      <c r="E78" s="41">
        <f>(E76-E77)</f>
        <v>311</v>
      </c>
      <c r="F78" s="41">
        <f t="shared" ref="F78:F82" si="3">SUM(C78:E78)</f>
        <v>560</v>
      </c>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89"/>
      <c r="AM78" s="89"/>
      <c r="AN78" s="89"/>
      <c r="AO78" s="89"/>
      <c r="AP78" s="89"/>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c r="CK78" s="89"/>
      <c r="CL78" s="89"/>
      <c r="CM78" s="89"/>
      <c r="CN78" s="89"/>
      <c r="CO78" s="89"/>
      <c r="CP78" s="89"/>
      <c r="CQ78" s="89"/>
      <c r="CR78" s="89"/>
      <c r="CS78" s="89"/>
      <c r="CT78" s="89"/>
      <c r="CU78" s="89"/>
      <c r="CV78" s="89"/>
      <c r="CW78" s="89"/>
      <c r="CX78" s="89"/>
      <c r="CY78" s="89"/>
      <c r="CZ78" s="89"/>
      <c r="DA78" s="89"/>
      <c r="DB78" s="89"/>
      <c r="DC78" s="89"/>
      <c r="DD78" s="89"/>
      <c r="DE78" s="89"/>
      <c r="DF78" s="89"/>
      <c r="DG78" s="89"/>
      <c r="DH78" s="89"/>
      <c r="DI78" s="89"/>
      <c r="DJ78" s="89"/>
      <c r="DK78" s="89"/>
      <c r="DL78" s="89"/>
      <c r="DM78" s="89"/>
      <c r="DN78" s="89"/>
      <c r="DO78" s="89"/>
      <c r="DP78" s="89"/>
      <c r="DQ78" s="89"/>
      <c r="DR78" s="89"/>
      <c r="DS78" s="89"/>
      <c r="DT78" s="89"/>
      <c r="DU78" s="89"/>
      <c r="DV78" s="89"/>
      <c r="DW78" s="89"/>
      <c r="DX78" s="89"/>
      <c r="DY78" s="89"/>
      <c r="DZ78" s="89"/>
      <c r="EA78" s="89"/>
      <c r="EB78" s="89"/>
      <c r="EC78" s="89"/>
      <c r="ED78" s="89"/>
      <c r="EE78" s="89"/>
      <c r="EF78" s="89"/>
      <c r="EG78" s="89"/>
      <c r="EH78" s="89"/>
      <c r="EI78" s="89"/>
      <c r="EJ78" s="89"/>
      <c r="EK78" s="89"/>
      <c r="EL78" s="89"/>
      <c r="EM78" s="89"/>
      <c r="EN78" s="89"/>
      <c r="EO78" s="89"/>
      <c r="EP78" s="89"/>
      <c r="EQ78" s="89"/>
      <c r="ER78" s="89"/>
      <c r="ES78" s="89"/>
      <c r="ET78" s="89"/>
      <c r="EU78" s="89"/>
      <c r="EV78" s="89"/>
      <c r="EW78" s="89"/>
      <c r="EX78" s="89"/>
      <c r="EY78" s="89"/>
      <c r="EZ78" s="89"/>
      <c r="FA78" s="89"/>
      <c r="FB78" s="89"/>
      <c r="FC78" s="89"/>
      <c r="FD78" s="89"/>
      <c r="FE78" s="89"/>
      <c r="FF78" s="89"/>
      <c r="FG78" s="89"/>
      <c r="FH78" s="89"/>
      <c r="FI78" s="89"/>
      <c r="FJ78" s="89"/>
      <c r="FK78" s="89"/>
      <c r="FL78" s="89"/>
      <c r="FM78" s="89"/>
      <c r="FN78" s="89"/>
      <c r="FO78" s="89"/>
      <c r="FP78" s="89"/>
      <c r="FQ78" s="89"/>
      <c r="FR78" s="89"/>
      <c r="FS78" s="89"/>
      <c r="FT78" s="89"/>
      <c r="FU78" s="89"/>
      <c r="FV78" s="89"/>
      <c r="FW78" s="89"/>
      <c r="FX78" s="89"/>
      <c r="FY78" s="89"/>
      <c r="FZ78" s="89"/>
      <c r="GA78" s="89"/>
      <c r="GB78" s="89"/>
      <c r="GC78" s="89"/>
      <c r="GD78" s="89"/>
      <c r="GE78" s="89"/>
      <c r="GF78" s="89"/>
      <c r="GG78" s="89"/>
      <c r="GH78" s="89"/>
      <c r="GI78" s="89"/>
      <c r="GJ78" s="89"/>
      <c r="GK78" s="89"/>
      <c r="GL78" s="89"/>
      <c r="GM78" s="89"/>
      <c r="GN78" s="89"/>
      <c r="GO78" s="89"/>
      <c r="GP78" s="89"/>
      <c r="GQ78" s="89"/>
      <c r="GR78" s="89"/>
      <c r="GS78" s="89"/>
      <c r="GT78" s="89"/>
      <c r="GU78" s="89"/>
      <c r="GV78" s="89"/>
      <c r="GW78" s="89"/>
      <c r="GX78" s="89"/>
      <c r="GY78" s="89"/>
      <c r="GZ78" s="89"/>
      <c r="HA78" s="89"/>
      <c r="HB78" s="89"/>
      <c r="HC78" s="89"/>
      <c r="HD78" s="89"/>
      <c r="HE78" s="89"/>
      <c r="HF78" s="89"/>
      <c r="HG78" s="89"/>
      <c r="HH78" s="89"/>
      <c r="HI78" s="89"/>
      <c r="HJ78" s="89"/>
      <c r="HK78" s="89"/>
      <c r="HL78" s="89"/>
      <c r="HM78" s="89"/>
      <c r="HN78" s="89"/>
      <c r="HO78" s="89"/>
      <c r="HP78" s="89"/>
      <c r="HQ78" s="89"/>
      <c r="HR78" s="89"/>
      <c r="HS78" s="89"/>
      <c r="HT78" s="89"/>
      <c r="HU78" s="89"/>
      <c r="HV78" s="89"/>
      <c r="HW78" s="89"/>
      <c r="HX78" s="89"/>
      <c r="HY78" s="89"/>
      <c r="HZ78" s="89"/>
      <c r="IA78" s="89"/>
      <c r="IB78" s="89"/>
      <c r="IC78" s="89"/>
      <c r="ID78" s="89"/>
      <c r="IE78" s="89"/>
      <c r="IF78" s="89"/>
      <c r="IG78" s="89"/>
      <c r="IH78" s="89"/>
      <c r="II78" s="89"/>
      <c r="IJ78" s="89"/>
      <c r="IK78" s="89"/>
      <c r="IL78" s="89"/>
      <c r="IM78" s="89"/>
      <c r="IN78" s="89"/>
      <c r="IO78" s="89"/>
      <c r="IP78" s="89"/>
      <c r="IQ78" s="89"/>
      <c r="IR78" s="89"/>
      <c r="IS78" s="89"/>
      <c r="IT78" s="89"/>
      <c r="IU78" s="89"/>
      <c r="IV78" s="89"/>
    </row>
    <row r="79" spans="1:256" s="90" customFormat="1" ht="52.5" customHeight="1">
      <c r="A79" s="98" t="s">
        <v>689</v>
      </c>
      <c r="B79" s="99" t="s">
        <v>704</v>
      </c>
      <c r="C79" s="100">
        <v>76</v>
      </c>
      <c r="D79" s="100">
        <v>24</v>
      </c>
      <c r="E79" s="100">
        <v>152</v>
      </c>
      <c r="F79" s="41">
        <v>252</v>
      </c>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89"/>
      <c r="AQ79" s="89"/>
      <c r="AR79" s="89"/>
      <c r="AS79" s="89"/>
      <c r="AT79" s="89"/>
      <c r="AU79" s="89"/>
      <c r="AV79" s="89"/>
      <c r="AW79" s="89"/>
      <c r="AX79" s="89"/>
      <c r="AY79" s="89"/>
      <c r="AZ79" s="89"/>
      <c r="BA79" s="89"/>
      <c r="BB79" s="89"/>
      <c r="BC79" s="89"/>
      <c r="BD79" s="89"/>
      <c r="BE79" s="89"/>
      <c r="BF79" s="89"/>
      <c r="BG79" s="89"/>
      <c r="BH79" s="89"/>
      <c r="BI79" s="89"/>
      <c r="BJ79" s="89"/>
      <c r="BK79" s="89"/>
      <c r="BL79" s="89"/>
      <c r="BM79" s="89"/>
      <c r="BN79" s="89"/>
      <c r="BO79" s="89"/>
      <c r="BP79" s="89"/>
      <c r="BQ79" s="89"/>
      <c r="BR79" s="89"/>
      <c r="BS79" s="89"/>
      <c r="BT79" s="89"/>
      <c r="BU79" s="89"/>
      <c r="BV79" s="89"/>
      <c r="BW79" s="89"/>
      <c r="BX79" s="89"/>
      <c r="BY79" s="89"/>
      <c r="BZ79" s="89"/>
      <c r="CA79" s="89"/>
      <c r="CB79" s="89"/>
      <c r="CC79" s="89"/>
      <c r="CD79" s="89"/>
      <c r="CE79" s="89"/>
      <c r="CF79" s="89"/>
      <c r="CG79" s="89"/>
      <c r="CH79" s="89"/>
      <c r="CI79" s="89"/>
      <c r="CJ79" s="89"/>
      <c r="CK79" s="89"/>
      <c r="CL79" s="89"/>
      <c r="CM79" s="89"/>
      <c r="CN79" s="89"/>
      <c r="CO79" s="89"/>
      <c r="CP79" s="89"/>
      <c r="CQ79" s="89"/>
      <c r="CR79" s="89"/>
      <c r="CS79" s="89"/>
      <c r="CT79" s="89"/>
      <c r="CU79" s="89"/>
      <c r="CV79" s="89"/>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89"/>
      <c r="FX79" s="89"/>
      <c r="FY79" s="89"/>
      <c r="FZ79" s="89"/>
      <c r="GA79" s="89"/>
      <c r="GB79" s="89"/>
      <c r="GC79" s="89"/>
      <c r="GD79" s="89"/>
      <c r="GE79" s="89"/>
      <c r="GF79" s="89"/>
      <c r="GG79" s="89"/>
      <c r="GH79" s="89"/>
      <c r="GI79" s="89"/>
      <c r="GJ79" s="89"/>
      <c r="GK79" s="89"/>
      <c r="GL79" s="89"/>
      <c r="GM79" s="89"/>
      <c r="GN79" s="89"/>
      <c r="GO79" s="89"/>
      <c r="GP79" s="89"/>
      <c r="GQ79" s="89"/>
      <c r="GR79" s="89"/>
      <c r="GS79" s="89"/>
      <c r="GT79" s="89"/>
      <c r="GU79" s="89"/>
      <c r="GV79" s="89"/>
      <c r="GW79" s="89"/>
      <c r="GX79" s="89"/>
      <c r="GY79" s="89"/>
      <c r="GZ79" s="89"/>
      <c r="HA79" s="89"/>
      <c r="HB79" s="89"/>
      <c r="HC79" s="89"/>
      <c r="HD79" s="89"/>
      <c r="HE79" s="89"/>
      <c r="HF79" s="89"/>
      <c r="HG79" s="89"/>
      <c r="HH79" s="89"/>
      <c r="HI79" s="89"/>
      <c r="HJ79" s="89"/>
      <c r="HK79" s="89"/>
      <c r="HL79" s="89"/>
      <c r="HM79" s="89"/>
      <c r="HN79" s="89"/>
      <c r="HO79" s="89"/>
      <c r="HP79" s="89"/>
      <c r="HQ79" s="89"/>
      <c r="HR79" s="89"/>
      <c r="HS79" s="89"/>
      <c r="HT79" s="89"/>
      <c r="HU79" s="89"/>
      <c r="HV79" s="89"/>
      <c r="HW79" s="89"/>
      <c r="HX79" s="89"/>
      <c r="HY79" s="89"/>
      <c r="HZ79" s="89"/>
      <c r="IA79" s="89"/>
      <c r="IB79" s="89"/>
      <c r="IC79" s="89"/>
      <c r="ID79" s="89"/>
      <c r="IE79" s="89"/>
      <c r="IF79" s="89"/>
      <c r="IG79" s="89"/>
      <c r="IH79" s="89"/>
      <c r="II79" s="89"/>
      <c r="IJ79" s="89"/>
      <c r="IK79" s="89"/>
      <c r="IL79" s="89"/>
      <c r="IM79" s="89"/>
      <c r="IN79" s="89"/>
      <c r="IO79" s="89"/>
      <c r="IP79" s="89"/>
      <c r="IQ79" s="89"/>
      <c r="IR79" s="89"/>
      <c r="IS79" s="89"/>
      <c r="IT79" s="89"/>
      <c r="IU79" s="89"/>
      <c r="IV79" s="89"/>
    </row>
    <row r="80" spans="1:256" s="90" customFormat="1" ht="68.25" customHeight="1">
      <c r="A80" s="98" t="s">
        <v>690</v>
      </c>
      <c r="B80" s="99" t="s">
        <v>705</v>
      </c>
      <c r="C80" s="100">
        <v>43</v>
      </c>
      <c r="D80" s="100">
        <v>10</v>
      </c>
      <c r="E80" s="100">
        <v>58</v>
      </c>
      <c r="F80" s="41">
        <v>111</v>
      </c>
      <c r="G80" s="89"/>
      <c r="H80" s="89"/>
      <c r="I80" s="89"/>
      <c r="J80" s="89"/>
      <c r="K80" s="89"/>
      <c r="L80" s="89"/>
      <c r="M80" s="89"/>
      <c r="N80" s="89"/>
      <c r="O80" s="89"/>
      <c r="P80" s="89"/>
      <c r="Q80" s="89"/>
      <c r="R80" s="89"/>
      <c r="S80" s="89"/>
      <c r="T80" s="89"/>
      <c r="U80" s="89"/>
      <c r="V80" s="89"/>
      <c r="W80" s="89"/>
      <c r="X80" s="89"/>
      <c r="Y80" s="89"/>
      <c r="Z80" s="89"/>
      <c r="AA80" s="89"/>
      <c r="AB80" s="89"/>
      <c r="AC80" s="89"/>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c r="CA80" s="89"/>
      <c r="CB80" s="89"/>
      <c r="CC80" s="89"/>
      <c r="CD80" s="89"/>
      <c r="CE80" s="89"/>
      <c r="CF80" s="89"/>
      <c r="CG80" s="89"/>
      <c r="CH80" s="89"/>
      <c r="CI80" s="89"/>
      <c r="CJ80" s="89"/>
      <c r="CK80" s="89"/>
      <c r="CL80" s="89"/>
      <c r="CM80" s="89"/>
      <c r="CN80" s="89"/>
      <c r="CO80" s="89"/>
      <c r="CP80" s="89"/>
      <c r="CQ80" s="89"/>
      <c r="CR80" s="89"/>
      <c r="CS80" s="89"/>
      <c r="CT80" s="89"/>
      <c r="CU80" s="89"/>
      <c r="CV80" s="89"/>
      <c r="CW80" s="89"/>
      <c r="CX80" s="89"/>
      <c r="CY80" s="89"/>
      <c r="CZ80" s="89"/>
      <c r="DA80" s="89"/>
      <c r="DB80" s="89"/>
      <c r="DC80" s="89"/>
      <c r="DD80" s="89"/>
      <c r="DE80" s="89"/>
      <c r="DF80" s="89"/>
      <c r="DG80" s="89"/>
      <c r="DH80" s="89"/>
      <c r="DI80" s="89"/>
      <c r="DJ80" s="89"/>
      <c r="DK80" s="89"/>
      <c r="DL80" s="89"/>
      <c r="DM80" s="89"/>
      <c r="DN80" s="89"/>
      <c r="DO80" s="89"/>
      <c r="DP80" s="89"/>
      <c r="DQ80" s="89"/>
      <c r="DR80" s="89"/>
      <c r="DS80" s="89"/>
      <c r="DT80" s="89"/>
      <c r="DU80" s="89"/>
      <c r="DV80" s="89"/>
      <c r="DW80" s="89"/>
      <c r="DX80" s="89"/>
      <c r="DY80" s="89"/>
      <c r="DZ80" s="89"/>
      <c r="EA80" s="89"/>
      <c r="EB80" s="89"/>
      <c r="EC80" s="89"/>
      <c r="ED80" s="89"/>
      <c r="EE80" s="89"/>
      <c r="EF80" s="89"/>
      <c r="EG80" s="89"/>
      <c r="EH80" s="89"/>
      <c r="EI80" s="89"/>
      <c r="EJ80" s="89"/>
      <c r="EK80" s="89"/>
      <c r="EL80" s="89"/>
      <c r="EM80" s="89"/>
      <c r="EN80" s="89"/>
      <c r="EO80" s="89"/>
      <c r="EP80" s="89"/>
      <c r="EQ80" s="89"/>
      <c r="ER80" s="89"/>
      <c r="ES80" s="89"/>
      <c r="ET80" s="89"/>
      <c r="EU80" s="89"/>
      <c r="EV80" s="89"/>
      <c r="EW80" s="89"/>
      <c r="EX80" s="89"/>
      <c r="EY80" s="89"/>
      <c r="EZ80" s="89"/>
      <c r="FA80" s="89"/>
      <c r="FB80" s="89"/>
      <c r="FC80" s="89"/>
      <c r="FD80" s="89"/>
      <c r="FE80" s="89"/>
      <c r="FF80" s="89"/>
      <c r="FG80" s="89"/>
      <c r="FH80" s="89"/>
      <c r="FI80" s="89"/>
      <c r="FJ80" s="89"/>
      <c r="FK80" s="89"/>
      <c r="FL80" s="89"/>
      <c r="FM80" s="89"/>
      <c r="FN80" s="89"/>
      <c r="FO80" s="89"/>
      <c r="FP80" s="89"/>
      <c r="FQ80" s="89"/>
      <c r="FR80" s="89"/>
      <c r="FS80" s="89"/>
      <c r="FT80" s="89"/>
      <c r="FU80" s="89"/>
      <c r="FV80" s="89"/>
      <c r="FW80" s="89"/>
      <c r="FX80" s="89"/>
      <c r="FY80" s="89"/>
      <c r="FZ80" s="89"/>
      <c r="GA80" s="89"/>
      <c r="GB80" s="89"/>
      <c r="GC80" s="89"/>
      <c r="GD80" s="89"/>
      <c r="GE80" s="89"/>
      <c r="GF80" s="89"/>
      <c r="GG80" s="89"/>
      <c r="GH80" s="89"/>
      <c r="GI80" s="89"/>
      <c r="GJ80" s="89"/>
      <c r="GK80" s="89"/>
      <c r="GL80" s="89"/>
      <c r="GM80" s="89"/>
      <c r="GN80" s="89"/>
      <c r="GO80" s="89"/>
      <c r="GP80" s="89"/>
      <c r="GQ80" s="89"/>
      <c r="GR80" s="89"/>
      <c r="GS80" s="89"/>
      <c r="GT80" s="89"/>
      <c r="GU80" s="89"/>
      <c r="GV80" s="89"/>
      <c r="GW80" s="89"/>
      <c r="GX80" s="89"/>
      <c r="GY80" s="89"/>
      <c r="GZ80" s="89"/>
      <c r="HA80" s="89"/>
      <c r="HB80" s="89"/>
      <c r="HC80" s="89"/>
      <c r="HD80" s="89"/>
      <c r="HE80" s="89"/>
      <c r="HF80" s="89"/>
      <c r="HG80" s="89"/>
      <c r="HH80" s="89"/>
      <c r="HI80" s="89"/>
      <c r="HJ80" s="89"/>
      <c r="HK80" s="89"/>
      <c r="HL80" s="89"/>
      <c r="HM80" s="89"/>
      <c r="HN80" s="89"/>
      <c r="HO80" s="89"/>
      <c r="HP80" s="89"/>
      <c r="HQ80" s="89"/>
      <c r="HR80" s="89"/>
      <c r="HS80" s="89"/>
      <c r="HT80" s="89"/>
      <c r="HU80" s="89"/>
      <c r="HV80" s="89"/>
      <c r="HW80" s="89"/>
      <c r="HX80" s="89"/>
      <c r="HY80" s="89"/>
      <c r="HZ80" s="89"/>
      <c r="IA80" s="89"/>
      <c r="IB80" s="89"/>
      <c r="IC80" s="89"/>
      <c r="ID80" s="89"/>
      <c r="IE80" s="89"/>
      <c r="IF80" s="89"/>
      <c r="IG80" s="89"/>
      <c r="IH80" s="89"/>
      <c r="II80" s="89"/>
      <c r="IJ80" s="89"/>
      <c r="IK80" s="89"/>
      <c r="IL80" s="89"/>
      <c r="IM80" s="89"/>
      <c r="IN80" s="89"/>
      <c r="IO80" s="89"/>
      <c r="IP80" s="89"/>
      <c r="IQ80" s="89"/>
      <c r="IR80" s="89"/>
      <c r="IS80" s="89"/>
      <c r="IT80" s="89"/>
      <c r="IU80" s="89"/>
      <c r="IV80" s="89"/>
    </row>
    <row r="81" spans="1:256" s="90" customFormat="1" ht="65.25" customHeight="1">
      <c r="A81" s="98" t="s">
        <v>691</v>
      </c>
      <c r="B81" s="95" t="s">
        <v>706</v>
      </c>
      <c r="C81" s="100">
        <v>6</v>
      </c>
      <c r="D81" s="100">
        <v>3</v>
      </c>
      <c r="E81" s="100">
        <v>15</v>
      </c>
      <c r="F81" s="41">
        <v>24</v>
      </c>
      <c r="G81" s="89"/>
      <c r="H81" s="89"/>
      <c r="I81" s="89"/>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c r="AQ81" s="89"/>
      <c r="AR81" s="89"/>
      <c r="AS81" s="89"/>
      <c r="AT81" s="89"/>
      <c r="AU81" s="89"/>
      <c r="AV81" s="89"/>
      <c r="AW81" s="89"/>
      <c r="AX81" s="89"/>
      <c r="AY81" s="89"/>
      <c r="AZ81" s="89"/>
      <c r="BA81" s="89"/>
      <c r="BB81" s="89"/>
      <c r="BC81" s="89"/>
      <c r="BD81" s="89"/>
      <c r="BE81" s="89"/>
      <c r="BF81" s="89"/>
      <c r="BG81" s="89"/>
      <c r="BH81" s="89"/>
      <c r="BI81" s="89"/>
      <c r="BJ81" s="89"/>
      <c r="BK81" s="89"/>
      <c r="BL81" s="89"/>
      <c r="BM81" s="89"/>
      <c r="BN81" s="89"/>
      <c r="BO81" s="89"/>
      <c r="BP81" s="89"/>
      <c r="BQ81" s="89"/>
      <c r="BR81" s="89"/>
      <c r="BS81" s="89"/>
      <c r="BT81" s="89"/>
      <c r="BU81" s="89"/>
      <c r="BV81" s="89"/>
      <c r="BW81" s="89"/>
      <c r="BX81" s="89"/>
      <c r="BY81" s="89"/>
      <c r="BZ81" s="89"/>
      <c r="CA81" s="89"/>
      <c r="CB81" s="89"/>
      <c r="CC81" s="89"/>
      <c r="CD81" s="89"/>
      <c r="CE81" s="89"/>
      <c r="CF81" s="89"/>
      <c r="CG81" s="89"/>
      <c r="CH81" s="89"/>
      <c r="CI81" s="89"/>
      <c r="CJ81" s="89"/>
      <c r="CK81" s="89"/>
      <c r="CL81" s="89"/>
      <c r="CM81" s="89"/>
      <c r="CN81" s="89"/>
      <c r="CO81" s="89"/>
      <c r="CP81" s="89"/>
      <c r="CQ81" s="89"/>
      <c r="CR81" s="89"/>
      <c r="CS81" s="89"/>
      <c r="CT81" s="89"/>
      <c r="CU81" s="89"/>
      <c r="CV81" s="89"/>
      <c r="CW81" s="89"/>
      <c r="CX81" s="89"/>
      <c r="CY81" s="89"/>
      <c r="CZ81" s="89"/>
      <c r="DA81" s="89"/>
      <c r="DB81" s="89"/>
      <c r="DC81" s="89"/>
      <c r="DD81" s="89"/>
      <c r="DE81" s="89"/>
      <c r="DF81" s="89"/>
      <c r="DG81" s="89"/>
      <c r="DH81" s="89"/>
      <c r="DI81" s="89"/>
      <c r="DJ81" s="89"/>
      <c r="DK81" s="89"/>
      <c r="DL81" s="89"/>
      <c r="DM81" s="89"/>
      <c r="DN81" s="89"/>
      <c r="DO81" s="89"/>
      <c r="DP81" s="89"/>
      <c r="DQ81" s="89"/>
      <c r="DR81" s="89"/>
      <c r="DS81" s="89"/>
      <c r="DT81" s="89"/>
      <c r="DU81" s="89"/>
      <c r="DV81" s="89"/>
      <c r="DW81" s="89"/>
      <c r="DX81" s="89"/>
      <c r="DY81" s="89"/>
      <c r="DZ81" s="89"/>
      <c r="EA81" s="89"/>
      <c r="EB81" s="89"/>
      <c r="EC81" s="89"/>
      <c r="ED81" s="89"/>
      <c r="EE81" s="89"/>
      <c r="EF81" s="89"/>
      <c r="EG81" s="89"/>
      <c r="EH81" s="89"/>
      <c r="EI81" s="89"/>
      <c r="EJ81" s="89"/>
      <c r="EK81" s="89"/>
      <c r="EL81" s="89"/>
      <c r="EM81" s="89"/>
      <c r="EN81" s="89"/>
      <c r="EO81" s="89"/>
      <c r="EP81" s="89"/>
      <c r="EQ81" s="89"/>
      <c r="ER81" s="89"/>
      <c r="ES81" s="89"/>
      <c r="ET81" s="89"/>
      <c r="EU81" s="89"/>
      <c r="EV81" s="89"/>
      <c r="EW81" s="89"/>
      <c r="EX81" s="89"/>
      <c r="EY81" s="89"/>
      <c r="EZ81" s="89"/>
      <c r="FA81" s="89"/>
      <c r="FB81" s="89"/>
      <c r="FC81" s="89"/>
      <c r="FD81" s="89"/>
      <c r="FE81" s="89"/>
      <c r="FF81" s="89"/>
      <c r="FG81" s="89"/>
      <c r="FH81" s="89"/>
      <c r="FI81" s="89"/>
      <c r="FJ81" s="89"/>
      <c r="FK81" s="89"/>
      <c r="FL81" s="89"/>
      <c r="FM81" s="89"/>
      <c r="FN81" s="89"/>
      <c r="FO81" s="89"/>
      <c r="FP81" s="89"/>
      <c r="FQ81" s="89"/>
      <c r="FR81" s="89"/>
      <c r="FS81" s="89"/>
      <c r="FT81" s="89"/>
      <c r="FU81" s="89"/>
      <c r="FV81" s="89"/>
      <c r="FW81" s="89"/>
      <c r="FX81" s="89"/>
      <c r="FY81" s="89"/>
      <c r="FZ81" s="89"/>
      <c r="GA81" s="89"/>
      <c r="GB81" s="89"/>
      <c r="GC81" s="89"/>
      <c r="GD81" s="89"/>
      <c r="GE81" s="89"/>
      <c r="GF81" s="89"/>
      <c r="GG81" s="89"/>
      <c r="GH81" s="89"/>
      <c r="GI81" s="89"/>
      <c r="GJ81" s="89"/>
      <c r="GK81" s="89"/>
      <c r="GL81" s="89"/>
      <c r="GM81" s="89"/>
      <c r="GN81" s="89"/>
      <c r="GO81" s="89"/>
      <c r="GP81" s="89"/>
      <c r="GQ81" s="89"/>
      <c r="GR81" s="89"/>
      <c r="GS81" s="89"/>
      <c r="GT81" s="89"/>
      <c r="GU81" s="89"/>
      <c r="GV81" s="89"/>
      <c r="GW81" s="89"/>
      <c r="GX81" s="89"/>
      <c r="GY81" s="89"/>
      <c r="GZ81" s="89"/>
      <c r="HA81" s="89"/>
      <c r="HB81" s="89"/>
      <c r="HC81" s="89"/>
      <c r="HD81" s="89"/>
      <c r="HE81" s="89"/>
      <c r="HF81" s="89"/>
      <c r="HG81" s="89"/>
      <c r="HH81" s="89"/>
      <c r="HI81" s="89"/>
      <c r="HJ81" s="89"/>
      <c r="HK81" s="89"/>
      <c r="HL81" s="89"/>
      <c r="HM81" s="89"/>
      <c r="HN81" s="89"/>
      <c r="HO81" s="89"/>
      <c r="HP81" s="89"/>
      <c r="HQ81" s="89"/>
      <c r="HR81" s="89"/>
      <c r="HS81" s="89"/>
      <c r="HT81" s="89"/>
      <c r="HU81" s="89"/>
      <c r="HV81" s="89"/>
      <c r="HW81" s="89"/>
      <c r="HX81" s="89"/>
      <c r="HY81" s="89"/>
      <c r="HZ81" s="89"/>
      <c r="IA81" s="89"/>
      <c r="IB81" s="89"/>
      <c r="IC81" s="89"/>
      <c r="ID81" s="89"/>
      <c r="IE81" s="89"/>
      <c r="IF81" s="89"/>
      <c r="IG81" s="89"/>
      <c r="IH81" s="89"/>
      <c r="II81" s="89"/>
      <c r="IJ81" s="89"/>
      <c r="IK81" s="89"/>
      <c r="IL81" s="89"/>
      <c r="IM81" s="89"/>
      <c r="IN81" s="89"/>
      <c r="IO81" s="89"/>
      <c r="IP81" s="89"/>
      <c r="IQ81" s="89"/>
      <c r="IR81" s="89"/>
      <c r="IS81" s="89"/>
      <c r="IT81" s="89"/>
      <c r="IU81" s="89"/>
      <c r="IV81" s="89"/>
    </row>
    <row r="82" spans="1:256" s="90" customFormat="1" ht="31.5" customHeight="1">
      <c r="A82" s="98" t="s">
        <v>692</v>
      </c>
      <c r="B82" s="95" t="s">
        <v>700</v>
      </c>
      <c r="C82" s="41">
        <f>SUM(C79:C81)</f>
        <v>125</v>
      </c>
      <c r="D82" s="41">
        <f>SUM(D79:D81)</f>
        <v>37</v>
      </c>
      <c r="E82" s="41">
        <f>SUM(E79:E81)</f>
        <v>225</v>
      </c>
      <c r="F82" s="41">
        <f t="shared" si="3"/>
        <v>387</v>
      </c>
      <c r="G82" s="89"/>
      <c r="H82" s="89"/>
      <c r="I82" s="89"/>
      <c r="J82" s="89"/>
      <c r="K82" s="89"/>
      <c r="L82" s="89"/>
      <c r="M82" s="89"/>
      <c r="N82" s="89"/>
      <c r="O82" s="89"/>
      <c r="P82" s="89"/>
      <c r="Q82" s="89"/>
      <c r="R82" s="89"/>
      <c r="S82" s="89"/>
      <c r="T82" s="89"/>
      <c r="U82" s="89"/>
      <c r="V82" s="89"/>
      <c r="W82" s="89"/>
      <c r="X82" s="89"/>
      <c r="Y82" s="89"/>
      <c r="Z82" s="89"/>
      <c r="AA82" s="89"/>
      <c r="AB82" s="89"/>
      <c r="AC82" s="89"/>
      <c r="AD82" s="89"/>
      <c r="AE82" s="89"/>
      <c r="AF82" s="89"/>
      <c r="AG82" s="89"/>
      <c r="AH82" s="89"/>
      <c r="AI82" s="89"/>
      <c r="AJ82" s="89"/>
      <c r="AK82" s="89"/>
      <c r="AL82" s="89"/>
      <c r="AM82" s="89"/>
      <c r="AN82" s="89"/>
      <c r="AO82" s="89"/>
      <c r="AP82" s="89"/>
      <c r="AQ82" s="89"/>
      <c r="AR82" s="89"/>
      <c r="AS82" s="89"/>
      <c r="AT82" s="89"/>
      <c r="AU82" s="89"/>
      <c r="AV82" s="89"/>
      <c r="AW82" s="89"/>
      <c r="AX82" s="89"/>
      <c r="AY82" s="89"/>
      <c r="AZ82" s="89"/>
      <c r="BA82" s="89"/>
      <c r="BB82" s="89"/>
      <c r="BC82" s="89"/>
      <c r="BD82" s="89"/>
      <c r="BE82" s="89"/>
      <c r="BF82" s="89"/>
      <c r="BG82" s="89"/>
      <c r="BH82" s="89"/>
      <c r="BI82" s="89"/>
      <c r="BJ82" s="89"/>
      <c r="BK82" s="89"/>
      <c r="BL82" s="89"/>
      <c r="BM82" s="89"/>
      <c r="BN82" s="89"/>
      <c r="BO82" s="89"/>
      <c r="BP82" s="89"/>
      <c r="BQ82" s="89"/>
      <c r="BR82" s="89"/>
      <c r="BS82" s="89"/>
      <c r="BT82" s="89"/>
      <c r="BU82" s="89"/>
      <c r="BV82" s="89"/>
      <c r="BW82" s="89"/>
      <c r="BX82" s="89"/>
      <c r="BY82" s="89"/>
      <c r="BZ82" s="89"/>
      <c r="CA82" s="89"/>
      <c r="CB82" s="89"/>
      <c r="CC82" s="89"/>
      <c r="CD82" s="89"/>
      <c r="CE82" s="89"/>
      <c r="CF82" s="89"/>
      <c r="CG82" s="89"/>
      <c r="CH82" s="89"/>
      <c r="CI82" s="89"/>
      <c r="CJ82" s="89"/>
      <c r="CK82" s="89"/>
      <c r="CL82" s="89"/>
      <c r="CM82" s="89"/>
      <c r="CN82" s="89"/>
      <c r="CO82" s="89"/>
      <c r="CP82" s="89"/>
      <c r="CQ82" s="89"/>
      <c r="CR82" s="89"/>
      <c r="CS82" s="89"/>
      <c r="CT82" s="89"/>
      <c r="CU82" s="89"/>
      <c r="CV82" s="89"/>
      <c r="CW82" s="89"/>
      <c r="CX82" s="89"/>
      <c r="CY82" s="89"/>
      <c r="CZ82" s="89"/>
      <c r="DA82" s="89"/>
      <c r="DB82" s="89"/>
      <c r="DC82" s="89"/>
      <c r="DD82" s="89"/>
      <c r="DE82" s="89"/>
      <c r="DF82" s="89"/>
      <c r="DG82" s="89"/>
      <c r="DH82" s="89"/>
      <c r="DI82" s="89"/>
      <c r="DJ82" s="89"/>
      <c r="DK82" s="89"/>
      <c r="DL82" s="89"/>
      <c r="DM82" s="89"/>
      <c r="DN82" s="89"/>
      <c r="DO82" s="89"/>
      <c r="DP82" s="89"/>
      <c r="DQ82" s="89"/>
      <c r="DR82" s="89"/>
      <c r="DS82" s="89"/>
      <c r="DT82" s="89"/>
      <c r="DU82" s="89"/>
      <c r="DV82" s="89"/>
      <c r="DW82" s="89"/>
      <c r="DX82" s="89"/>
      <c r="DY82" s="89"/>
      <c r="DZ82" s="89"/>
      <c r="EA82" s="89"/>
      <c r="EB82" s="89"/>
      <c r="EC82" s="89"/>
      <c r="ED82" s="89"/>
      <c r="EE82" s="89"/>
      <c r="EF82" s="89"/>
      <c r="EG82" s="89"/>
      <c r="EH82" s="89"/>
      <c r="EI82" s="89"/>
      <c r="EJ82" s="89"/>
      <c r="EK82" s="89"/>
      <c r="EL82" s="89"/>
      <c r="EM82" s="89"/>
      <c r="EN82" s="89"/>
      <c r="EO82" s="89"/>
      <c r="EP82" s="89"/>
      <c r="EQ82" s="89"/>
      <c r="ER82" s="89"/>
      <c r="ES82" s="89"/>
      <c r="ET82" s="89"/>
      <c r="EU82" s="89"/>
      <c r="EV82" s="89"/>
      <c r="EW82" s="89"/>
      <c r="EX82" s="89"/>
      <c r="EY82" s="89"/>
      <c r="EZ82" s="89"/>
      <c r="FA82" s="89"/>
      <c r="FB82" s="89"/>
      <c r="FC82" s="89"/>
      <c r="FD82" s="89"/>
      <c r="FE82" s="89"/>
      <c r="FF82" s="89"/>
      <c r="FG82" s="89"/>
      <c r="FH82" s="89"/>
      <c r="FI82" s="89"/>
      <c r="FJ82" s="89"/>
      <c r="FK82" s="89"/>
      <c r="FL82" s="89"/>
      <c r="FM82" s="89"/>
      <c r="FN82" s="89"/>
      <c r="FO82" s="89"/>
      <c r="FP82" s="89"/>
      <c r="FQ82" s="89"/>
      <c r="FR82" s="89"/>
      <c r="FS82" s="89"/>
      <c r="FT82" s="89"/>
      <c r="FU82" s="89"/>
      <c r="FV82" s="89"/>
      <c r="FW82" s="89"/>
      <c r="FX82" s="89"/>
      <c r="FY82" s="89"/>
      <c r="FZ82" s="89"/>
      <c r="GA82" s="89"/>
      <c r="GB82" s="89"/>
      <c r="GC82" s="89"/>
      <c r="GD82" s="89"/>
      <c r="GE82" s="89"/>
      <c r="GF82" s="89"/>
      <c r="GG82" s="89"/>
      <c r="GH82" s="89"/>
      <c r="GI82" s="89"/>
      <c r="GJ82" s="89"/>
      <c r="GK82" s="89"/>
      <c r="GL82" s="89"/>
      <c r="GM82" s="89"/>
      <c r="GN82" s="89"/>
      <c r="GO82" s="89"/>
      <c r="GP82" s="89"/>
      <c r="GQ82" s="89"/>
      <c r="GR82" s="89"/>
      <c r="GS82" s="89"/>
      <c r="GT82" s="89"/>
      <c r="GU82" s="89"/>
      <c r="GV82" s="89"/>
      <c r="GW82" s="89"/>
      <c r="GX82" s="89"/>
      <c r="GY82" s="89"/>
      <c r="GZ82" s="89"/>
      <c r="HA82" s="89"/>
      <c r="HB82" s="89"/>
      <c r="HC82" s="89"/>
      <c r="HD82" s="89"/>
      <c r="HE82" s="89"/>
      <c r="HF82" s="89"/>
      <c r="HG82" s="89"/>
      <c r="HH82" s="89"/>
      <c r="HI82" s="89"/>
      <c r="HJ82" s="89"/>
      <c r="HK82" s="89"/>
      <c r="HL82" s="89"/>
      <c r="HM82" s="89"/>
      <c r="HN82" s="89"/>
      <c r="HO82" s="89"/>
      <c r="HP82" s="89"/>
      <c r="HQ82" s="89"/>
      <c r="HR82" s="89"/>
      <c r="HS82" s="89"/>
      <c r="HT82" s="89"/>
      <c r="HU82" s="89"/>
      <c r="HV82" s="89"/>
      <c r="HW82" s="89"/>
      <c r="HX82" s="89"/>
      <c r="HY82" s="89"/>
      <c r="HZ82" s="89"/>
      <c r="IA82" s="89"/>
      <c r="IB82" s="89"/>
      <c r="IC82" s="89"/>
      <c r="ID82" s="89"/>
      <c r="IE82" s="89"/>
      <c r="IF82" s="89"/>
      <c r="IG82" s="89"/>
      <c r="IH82" s="89"/>
      <c r="II82" s="89"/>
      <c r="IJ82" s="89"/>
      <c r="IK82" s="89"/>
      <c r="IL82" s="89"/>
      <c r="IM82" s="89"/>
      <c r="IN82" s="89"/>
      <c r="IO82" s="89"/>
      <c r="IP82" s="89"/>
      <c r="IQ82" s="89"/>
      <c r="IR82" s="89"/>
      <c r="IS82" s="89"/>
      <c r="IT82" s="89"/>
      <c r="IU82" s="89"/>
      <c r="IV82" s="89"/>
    </row>
    <row r="83" spans="1:256" s="90" customFormat="1" ht="37.5" customHeight="1">
      <c r="A83" s="98" t="s">
        <v>693</v>
      </c>
      <c r="B83" s="95" t="s">
        <v>707</v>
      </c>
      <c r="C83" s="41">
        <f>C82/C78</f>
        <v>0.63775510204081631</v>
      </c>
      <c r="D83" s="41">
        <f>D82/D78</f>
        <v>0.69811320754716977</v>
      </c>
      <c r="E83" s="41">
        <f>E82/E78</f>
        <v>0.72347266881028938</v>
      </c>
      <c r="F83" s="41">
        <f>F82/F78</f>
        <v>0.69107142857142856</v>
      </c>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c r="BE83" s="89"/>
      <c r="BF83" s="89"/>
      <c r="BG83" s="89"/>
      <c r="BH83" s="89"/>
      <c r="BI83" s="89"/>
      <c r="BJ83" s="89"/>
      <c r="BK83" s="89"/>
      <c r="BL83" s="89"/>
      <c r="BM83" s="89"/>
      <c r="BN83" s="89"/>
      <c r="BO83" s="89"/>
      <c r="BP83" s="89"/>
      <c r="BQ83" s="89"/>
      <c r="BR83" s="89"/>
      <c r="BS83" s="89"/>
      <c r="BT83" s="89"/>
      <c r="BU83" s="89"/>
      <c r="BV83" s="89"/>
      <c r="BW83" s="89"/>
      <c r="BX83" s="89"/>
      <c r="BY83" s="89"/>
      <c r="BZ83" s="89"/>
      <c r="CA83" s="89"/>
      <c r="CB83" s="89"/>
      <c r="CC83" s="89"/>
      <c r="CD83" s="89"/>
      <c r="CE83" s="89"/>
      <c r="CF83" s="89"/>
      <c r="CG83" s="89"/>
      <c r="CH83" s="89"/>
      <c r="CI83" s="89"/>
      <c r="CJ83" s="89"/>
      <c r="CK83" s="89"/>
      <c r="CL83" s="89"/>
      <c r="CM83" s="89"/>
      <c r="CN83" s="89"/>
      <c r="CO83" s="89"/>
      <c r="CP83" s="89"/>
      <c r="CQ83" s="89"/>
      <c r="CR83" s="89"/>
      <c r="CS83" s="89"/>
      <c r="CT83" s="89"/>
      <c r="CU83" s="89"/>
      <c r="CV83" s="89"/>
      <c r="CW83" s="89"/>
      <c r="CX83" s="89"/>
      <c r="CY83" s="89"/>
      <c r="CZ83" s="89"/>
      <c r="DA83" s="89"/>
      <c r="DB83" s="89"/>
      <c r="DC83" s="89"/>
      <c r="DD83" s="89"/>
      <c r="DE83" s="89"/>
      <c r="DF83" s="89"/>
      <c r="DG83" s="89"/>
      <c r="DH83" s="89"/>
      <c r="DI83" s="89"/>
      <c r="DJ83" s="89"/>
      <c r="DK83" s="89"/>
      <c r="DL83" s="89"/>
      <c r="DM83" s="89"/>
      <c r="DN83" s="89"/>
      <c r="DO83" s="89"/>
      <c r="DP83" s="89"/>
      <c r="DQ83" s="89"/>
      <c r="DR83" s="89"/>
      <c r="DS83" s="89"/>
      <c r="DT83" s="89"/>
      <c r="DU83" s="89"/>
      <c r="DV83" s="89"/>
      <c r="DW83" s="89"/>
      <c r="DX83" s="89"/>
      <c r="DY83" s="89"/>
      <c r="DZ83" s="89"/>
      <c r="EA83" s="89"/>
      <c r="EB83" s="89"/>
      <c r="EC83" s="89"/>
      <c r="ED83" s="89"/>
      <c r="EE83" s="89"/>
      <c r="EF83" s="89"/>
      <c r="EG83" s="89"/>
      <c r="EH83" s="89"/>
      <c r="EI83" s="89"/>
      <c r="EJ83" s="89"/>
      <c r="EK83" s="89"/>
      <c r="EL83" s="89"/>
      <c r="EM83" s="89"/>
      <c r="EN83" s="89"/>
      <c r="EO83" s="89"/>
      <c r="EP83" s="89"/>
      <c r="EQ83" s="89"/>
      <c r="ER83" s="89"/>
      <c r="ES83" s="89"/>
      <c r="ET83" s="89"/>
      <c r="EU83" s="89"/>
      <c r="EV83" s="89"/>
      <c r="EW83" s="89"/>
      <c r="EX83" s="89"/>
      <c r="EY83" s="89"/>
      <c r="EZ83" s="89"/>
      <c r="FA83" s="89"/>
      <c r="FB83" s="89"/>
      <c r="FC83" s="89"/>
      <c r="FD83" s="89"/>
      <c r="FE83" s="89"/>
      <c r="FF83" s="89"/>
      <c r="FG83" s="89"/>
      <c r="FH83" s="89"/>
      <c r="FI83" s="89"/>
      <c r="FJ83" s="89"/>
      <c r="FK83" s="89"/>
      <c r="FL83" s="89"/>
      <c r="FM83" s="89"/>
      <c r="FN83" s="89"/>
      <c r="FO83" s="89"/>
      <c r="FP83" s="89"/>
      <c r="FQ83" s="89"/>
      <c r="FR83" s="89"/>
      <c r="FS83" s="89"/>
      <c r="FT83" s="89"/>
      <c r="FU83" s="89"/>
      <c r="FV83" s="89"/>
      <c r="FW83" s="89"/>
      <c r="FX83" s="89"/>
      <c r="FY83" s="89"/>
      <c r="FZ83" s="89"/>
      <c r="GA83" s="89"/>
      <c r="GB83" s="89"/>
      <c r="GC83" s="89"/>
      <c r="GD83" s="89"/>
      <c r="GE83" s="89"/>
      <c r="GF83" s="89"/>
      <c r="GG83" s="89"/>
      <c r="GH83" s="89"/>
      <c r="GI83" s="89"/>
      <c r="GJ83" s="89"/>
      <c r="GK83" s="89"/>
      <c r="GL83" s="89"/>
      <c r="GM83" s="89"/>
      <c r="GN83" s="89"/>
      <c r="GO83" s="89"/>
      <c r="GP83" s="89"/>
      <c r="GQ83" s="89"/>
      <c r="GR83" s="89"/>
      <c r="GS83" s="89"/>
      <c r="GT83" s="89"/>
      <c r="GU83" s="89"/>
      <c r="GV83" s="89"/>
      <c r="GW83" s="89"/>
      <c r="GX83" s="89"/>
      <c r="GY83" s="89"/>
      <c r="GZ83" s="89"/>
      <c r="HA83" s="89"/>
      <c r="HB83" s="89"/>
      <c r="HC83" s="89"/>
      <c r="HD83" s="89"/>
      <c r="HE83" s="89"/>
      <c r="HF83" s="89"/>
      <c r="HG83" s="89"/>
      <c r="HH83" s="89"/>
      <c r="HI83" s="89"/>
      <c r="HJ83" s="89"/>
      <c r="HK83" s="89"/>
      <c r="HL83" s="89"/>
      <c r="HM83" s="89"/>
      <c r="HN83" s="89"/>
      <c r="HO83" s="89"/>
      <c r="HP83" s="89"/>
      <c r="HQ83" s="89"/>
      <c r="HR83" s="89"/>
      <c r="HS83" s="89"/>
      <c r="HT83" s="89"/>
      <c r="HU83" s="89"/>
      <c r="HV83" s="89"/>
      <c r="HW83" s="89"/>
      <c r="HX83" s="89"/>
      <c r="HY83" s="89"/>
      <c r="HZ83" s="89"/>
      <c r="IA83" s="89"/>
      <c r="IB83" s="89"/>
      <c r="IC83" s="89"/>
      <c r="ID83" s="89"/>
      <c r="IE83" s="89"/>
      <c r="IF83" s="89"/>
      <c r="IG83" s="89"/>
      <c r="IH83" s="89"/>
      <c r="II83" s="89"/>
      <c r="IJ83" s="89"/>
      <c r="IK83" s="89"/>
      <c r="IL83" s="89"/>
      <c r="IM83" s="89"/>
      <c r="IN83" s="89"/>
      <c r="IO83" s="89"/>
      <c r="IP83" s="89"/>
      <c r="IQ83" s="89"/>
      <c r="IR83" s="89"/>
      <c r="IS83" s="89"/>
      <c r="IT83" s="89"/>
      <c r="IU83" s="89"/>
      <c r="IV83" s="89"/>
    </row>
    <row r="84" spans="1:256" ht="21.75" customHeight="1">
      <c r="A84" s="4"/>
      <c r="B84" s="27" t="s">
        <v>335</v>
      </c>
      <c r="C84" s="3"/>
      <c r="D84" s="3"/>
      <c r="E84" s="3"/>
      <c r="F84" s="102"/>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ht="32.25" customHeight="1">
      <c r="A85" s="103"/>
      <c r="B85" s="482" t="s">
        <v>714</v>
      </c>
      <c r="C85" s="482"/>
      <c r="D85" s="482"/>
      <c r="E85" s="482"/>
      <c r="F85" s="482"/>
    </row>
    <row r="86" spans="1:256">
      <c r="A86" s="103"/>
      <c r="B86" s="500"/>
      <c r="C86" s="500"/>
      <c r="D86" s="500"/>
      <c r="E86" s="104" t="s">
        <v>713</v>
      </c>
      <c r="F86" s="104" t="s">
        <v>956</v>
      </c>
    </row>
    <row r="87" spans="1:256" s="107" customFormat="1" ht="23.25" customHeight="1">
      <c r="A87" s="5" t="s">
        <v>80</v>
      </c>
      <c r="B87" s="467" t="s">
        <v>708</v>
      </c>
      <c r="C87" s="468"/>
      <c r="D87" s="468"/>
      <c r="E87" s="105"/>
      <c r="F87" s="106"/>
    </row>
    <row r="88" spans="1:256" s="107" customFormat="1" ht="94.5" customHeight="1">
      <c r="A88" s="108" t="s">
        <v>274</v>
      </c>
      <c r="B88" s="501" t="s">
        <v>712</v>
      </c>
      <c r="C88" s="502"/>
      <c r="D88" s="502"/>
      <c r="E88" s="105"/>
      <c r="F88" s="106"/>
    </row>
    <row r="89" spans="1:256" s="107" customFormat="1" ht="13.5" customHeight="1">
      <c r="A89" s="108" t="s">
        <v>275</v>
      </c>
      <c r="B89" s="467" t="s">
        <v>695</v>
      </c>
      <c r="C89" s="468"/>
      <c r="D89" s="468"/>
      <c r="E89" s="106">
        <f>E87-E88</f>
        <v>0</v>
      </c>
      <c r="F89" s="106">
        <f>F87-F88</f>
        <v>0</v>
      </c>
    </row>
    <row r="90" spans="1:256" s="107" customFormat="1" ht="16.5" customHeight="1">
      <c r="A90" s="108" t="s">
        <v>276</v>
      </c>
      <c r="B90" s="467" t="s">
        <v>715</v>
      </c>
      <c r="C90" s="468"/>
      <c r="D90" s="468"/>
      <c r="E90" s="109"/>
      <c r="F90" s="106"/>
    </row>
    <row r="91" spans="1:256" s="107" customFormat="1" ht="27.75" customHeight="1">
      <c r="A91" s="5" t="s">
        <v>277</v>
      </c>
      <c r="B91" s="467" t="s">
        <v>716</v>
      </c>
      <c r="C91" s="468"/>
      <c r="D91" s="468"/>
      <c r="E91" s="109"/>
      <c r="F91" s="106"/>
    </row>
    <row r="92" spans="1:256" s="107" customFormat="1" ht="13.5" customHeight="1">
      <c r="A92" s="5" t="s">
        <v>278</v>
      </c>
      <c r="B92" s="467" t="s">
        <v>717</v>
      </c>
      <c r="C92" s="468"/>
      <c r="D92" s="468"/>
      <c r="E92" s="109"/>
      <c r="F92" s="106"/>
    </row>
    <row r="93" spans="1:256" s="107" customFormat="1" ht="27" customHeight="1">
      <c r="A93" s="5" t="s">
        <v>279</v>
      </c>
      <c r="B93" s="467" t="s">
        <v>718</v>
      </c>
      <c r="C93" s="468"/>
      <c r="D93" s="468"/>
      <c r="E93" s="109"/>
      <c r="F93" s="106"/>
    </row>
    <row r="94" spans="1:256" s="107" customFormat="1" ht="12.75" customHeight="1">
      <c r="A94" s="5" t="s">
        <v>280</v>
      </c>
      <c r="B94" s="467" t="s">
        <v>719</v>
      </c>
      <c r="C94" s="468"/>
      <c r="D94" s="468"/>
      <c r="E94" s="109"/>
      <c r="F94" s="106"/>
    </row>
    <row r="95" spans="1:256" s="107" customFormat="1" ht="12.75" customHeight="1">
      <c r="A95" s="5" t="s">
        <v>281</v>
      </c>
      <c r="B95" s="467" t="s">
        <v>720</v>
      </c>
      <c r="C95" s="468"/>
      <c r="D95" s="468"/>
      <c r="E95" s="109"/>
      <c r="F95" s="106"/>
    </row>
    <row r="96" spans="1:256" s="107" customFormat="1" ht="12.75" customHeight="1">
      <c r="A96" s="5" t="s">
        <v>282</v>
      </c>
      <c r="B96" s="467" t="s">
        <v>721</v>
      </c>
      <c r="C96" s="468"/>
      <c r="D96" s="468"/>
      <c r="E96" s="109"/>
      <c r="F96" s="106"/>
    </row>
    <row r="97" spans="1:6">
      <c r="B97" s="27" t="s">
        <v>957</v>
      </c>
    </row>
    <row r="98" spans="1:6" ht="30.75" customHeight="1">
      <c r="B98" s="445" t="s">
        <v>958</v>
      </c>
      <c r="C98" s="464"/>
      <c r="D98" s="464"/>
      <c r="E98" s="464"/>
      <c r="F98" s="464"/>
    </row>
    <row r="99" spans="1:6" ht="18" customHeight="1">
      <c r="B99" s="495" t="s">
        <v>959</v>
      </c>
      <c r="C99" s="495"/>
      <c r="D99" s="495"/>
      <c r="E99" s="495"/>
      <c r="F99" s="495"/>
    </row>
    <row r="100" spans="1:6" ht="88.5" customHeight="1">
      <c r="B100" s="498" t="s">
        <v>960</v>
      </c>
      <c r="C100" s="498"/>
      <c r="D100" s="498"/>
      <c r="E100" s="498"/>
      <c r="F100" s="499"/>
    </row>
    <row r="101" spans="1:6" ht="59.25" customHeight="1">
      <c r="A101" s="5" t="s">
        <v>283</v>
      </c>
      <c r="B101" s="462" t="s">
        <v>961</v>
      </c>
      <c r="C101" s="463"/>
      <c r="D101" s="463"/>
      <c r="E101" s="463"/>
      <c r="F101" s="110">
        <v>0.88664986999999995</v>
      </c>
    </row>
    <row r="102" spans="1:6"/>
    <row r="104" spans="1:6" ht="65.25" hidden="1" customHeight="1"/>
    <row r="105" spans="1:6" ht="51.75" hidden="1" customHeight="1"/>
    <row r="106" spans="1:6"/>
    <row r="107" spans="1:6"/>
    <row r="108" spans="1:6"/>
    <row r="109" spans="1:6"/>
    <row r="110" spans="1:6"/>
    <row r="111" spans="1:6"/>
    <row r="112" spans="1:6"/>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sheetData>
  <mergeCells count="56">
    <mergeCell ref="B100:F100"/>
    <mergeCell ref="B86:D86"/>
    <mergeCell ref="B85:F85"/>
    <mergeCell ref="B88:D88"/>
    <mergeCell ref="B87:D87"/>
    <mergeCell ref="B89:D89"/>
    <mergeCell ref="B96:D96"/>
    <mergeCell ref="B40:C40"/>
    <mergeCell ref="B54:F54"/>
    <mergeCell ref="B30:C30"/>
    <mergeCell ref="B31:C31"/>
    <mergeCell ref="B99:F99"/>
    <mergeCell ref="E74:E75"/>
    <mergeCell ref="B56:IV58"/>
    <mergeCell ref="B60:F60"/>
    <mergeCell ref="B61:F61"/>
    <mergeCell ref="B26:F26"/>
    <mergeCell ref="B29:F29"/>
    <mergeCell ref="B55:F55"/>
    <mergeCell ref="F62:F63"/>
    <mergeCell ref="B62:B63"/>
    <mergeCell ref="B27:F27"/>
    <mergeCell ref="B28:F28"/>
    <mergeCell ref="B59:F59"/>
    <mergeCell ref="B36:C36"/>
    <mergeCell ref="B37:C37"/>
    <mergeCell ref="B38:C38"/>
    <mergeCell ref="B39:C39"/>
    <mergeCell ref="B33:C33"/>
    <mergeCell ref="B35:C35"/>
    <mergeCell ref="B32:C32"/>
    <mergeCell ref="B34:C34"/>
    <mergeCell ref="A1:F1"/>
    <mergeCell ref="B3:F3"/>
    <mergeCell ref="C6:D6"/>
    <mergeCell ref="E6:F6"/>
    <mergeCell ref="B25:F25"/>
    <mergeCell ref="B4:F4"/>
    <mergeCell ref="B5:F5"/>
    <mergeCell ref="B6:B7"/>
    <mergeCell ref="B101:E101"/>
    <mergeCell ref="B98:F98"/>
    <mergeCell ref="E62:E63"/>
    <mergeCell ref="B92:D92"/>
    <mergeCell ref="B93:D93"/>
    <mergeCell ref="B94:D94"/>
    <mergeCell ref="B95:D95"/>
    <mergeCell ref="B73:F73"/>
    <mergeCell ref="C62:C63"/>
    <mergeCell ref="D62:D63"/>
    <mergeCell ref="F74:F75"/>
    <mergeCell ref="B90:D90"/>
    <mergeCell ref="B91:D91"/>
    <mergeCell ref="B74:B75"/>
    <mergeCell ref="C74:C75"/>
    <mergeCell ref="D74:D75"/>
  </mergeCells>
  <phoneticPr fontId="0" type="noConversion"/>
  <hyperlinks>
    <hyperlink ref="B5:F5" r:id="rId1" display="Note: Report students formerly designated as “first professional” in the graduate cells. For information on reporting study abroad students please see this link. "/>
  </hyperlinks>
  <pageMargins left="0.75" right="0.75" top="1" bottom="1" header="0.5" footer="0.5"/>
  <pageSetup scale="75" orientation="portrait" r:id="rId2"/>
  <headerFooter alignWithMargins="0">
    <oddHeader>&amp;LCommon Data Set 2020-2021</oddHeader>
    <oddFooter>&amp;LCDS-B&amp;RPage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7"/>
  <sheetViews>
    <sheetView showGridLines="0" showRowColHeaders="0" showRuler="0" view="pageLayout" zoomScaleNormal="100" workbookViewId="0">
      <selection sqref="A1:F1"/>
    </sheetView>
  </sheetViews>
  <sheetFormatPr defaultColWidth="0" defaultRowHeight="12.75" zeroHeight="1"/>
  <cols>
    <col min="1" max="1" width="4.42578125" style="4" customWidth="1"/>
    <col min="2" max="2" width="29" style="3" customWidth="1"/>
    <col min="3" max="6" width="14.85546875" style="3" customWidth="1"/>
    <col min="7" max="7" width="8.5703125" style="3" customWidth="1"/>
    <col min="8" max="8" width="0.85546875" style="3" customWidth="1"/>
    <col min="9" max="16384" width="0" style="3" hidden="1"/>
  </cols>
  <sheetData>
    <row r="1" spans="1:6" ht="18">
      <c r="A1" s="443" t="s">
        <v>284</v>
      </c>
      <c r="B1" s="545"/>
      <c r="C1" s="545"/>
      <c r="D1" s="545"/>
      <c r="E1" s="545"/>
      <c r="F1" s="545"/>
    </row>
    <row r="2" spans="1:6" ht="15.75">
      <c r="B2" s="81" t="s">
        <v>722</v>
      </c>
    </row>
    <row r="3" spans="1:6">
      <c r="A3" s="554" t="s">
        <v>423</v>
      </c>
      <c r="B3" s="496" t="s">
        <v>723</v>
      </c>
      <c r="C3" s="556"/>
      <c r="D3" s="556"/>
      <c r="E3" s="556"/>
      <c r="F3" s="556"/>
    </row>
    <row r="4" spans="1:6" ht="19.5" customHeight="1">
      <c r="A4" s="555"/>
      <c r="B4" s="556"/>
      <c r="C4" s="556"/>
      <c r="D4" s="556"/>
      <c r="E4" s="556"/>
      <c r="F4" s="556"/>
    </row>
    <row r="5" spans="1:6" ht="15.75" customHeight="1">
      <c r="A5" s="111"/>
      <c r="B5" s="482" t="s">
        <v>724</v>
      </c>
      <c r="C5" s="482"/>
      <c r="D5" s="482"/>
      <c r="E5" s="482"/>
      <c r="F5" s="482"/>
    </row>
    <row r="6" spans="1:6" ht="60" customHeight="1">
      <c r="A6" s="112"/>
      <c r="B6" s="524" t="s">
        <v>752</v>
      </c>
      <c r="C6" s="524"/>
      <c r="D6" s="524"/>
      <c r="E6" s="524"/>
      <c r="F6" s="524"/>
    </row>
    <row r="7" spans="1:6" ht="24" customHeight="1">
      <c r="B7" s="524" t="s">
        <v>725</v>
      </c>
      <c r="C7" s="524"/>
      <c r="D7" s="524"/>
      <c r="E7" s="524"/>
      <c r="F7" s="524"/>
    </row>
    <row r="8" spans="1:6">
      <c r="A8" s="5"/>
      <c r="B8" s="447" t="s">
        <v>219</v>
      </c>
      <c r="C8" s="448"/>
      <c r="D8" s="449"/>
      <c r="E8" s="416">
        <v>1995</v>
      </c>
    </row>
    <row r="9" spans="1:6">
      <c r="A9" s="5"/>
      <c r="B9" s="529" t="s">
        <v>220</v>
      </c>
      <c r="C9" s="530"/>
      <c r="D9" s="531"/>
      <c r="E9" s="417">
        <v>2163</v>
      </c>
    </row>
    <row r="10" spans="1:6">
      <c r="A10" s="5"/>
      <c r="B10" s="23"/>
      <c r="C10" s="113"/>
      <c r="D10" s="113"/>
      <c r="E10" s="23"/>
    </row>
    <row r="11" spans="1:6">
      <c r="A11" s="5"/>
      <c r="B11" s="529" t="s">
        <v>221</v>
      </c>
      <c r="C11" s="530"/>
      <c r="D11" s="531"/>
      <c r="E11" s="417">
        <v>1744</v>
      </c>
    </row>
    <row r="12" spans="1:6">
      <c r="A12" s="5"/>
      <c r="B12" s="529" t="s">
        <v>514</v>
      </c>
      <c r="C12" s="530"/>
      <c r="D12" s="531"/>
      <c r="E12" s="417">
        <v>1921</v>
      </c>
    </row>
    <row r="13" spans="1:6">
      <c r="A13" s="5"/>
      <c r="B13" s="23"/>
      <c r="C13" s="12"/>
      <c r="D13" s="12"/>
      <c r="E13" s="23"/>
    </row>
    <row r="14" spans="1:6">
      <c r="A14" s="5"/>
      <c r="B14" s="529" t="s">
        <v>507</v>
      </c>
      <c r="C14" s="530"/>
      <c r="D14" s="531"/>
      <c r="E14" s="417">
        <v>517</v>
      </c>
    </row>
    <row r="15" spans="1:6">
      <c r="A15" s="5"/>
      <c r="B15" s="548" t="s">
        <v>508</v>
      </c>
      <c r="C15" s="530"/>
      <c r="D15" s="531"/>
      <c r="E15" s="417">
        <v>24</v>
      </c>
    </row>
    <row r="16" spans="1:6">
      <c r="A16" s="5"/>
      <c r="B16" s="23"/>
      <c r="C16" s="12"/>
      <c r="D16" s="12"/>
      <c r="E16" s="23"/>
    </row>
    <row r="17" spans="1:6">
      <c r="A17" s="5"/>
      <c r="B17" s="549" t="s">
        <v>509</v>
      </c>
      <c r="C17" s="530"/>
      <c r="D17" s="531"/>
      <c r="E17" s="417">
        <v>424</v>
      </c>
    </row>
    <row r="18" spans="1:6">
      <c r="A18" s="5"/>
      <c r="B18" s="548" t="s">
        <v>510</v>
      </c>
      <c r="C18" s="530"/>
      <c r="D18" s="531"/>
      <c r="E18" s="417">
        <v>20</v>
      </c>
    </row>
    <row r="19" spans="1:6"/>
    <row r="20" spans="1:6" ht="18" customHeight="1">
      <c r="A20" s="5" t="s">
        <v>424</v>
      </c>
      <c r="B20" s="516" t="s">
        <v>726</v>
      </c>
      <c r="C20" s="496"/>
      <c r="D20" s="496"/>
      <c r="E20" s="496"/>
      <c r="F20" s="444"/>
    </row>
    <row r="21" spans="1:6" ht="16.5" customHeight="1">
      <c r="A21" s="5"/>
      <c r="B21" s="524" t="s">
        <v>962</v>
      </c>
      <c r="C21" s="524"/>
      <c r="D21" s="524"/>
      <c r="E21" s="524"/>
      <c r="F21" s="524"/>
    </row>
    <row r="22" spans="1:6" ht="13.5" customHeight="1">
      <c r="A22" s="5"/>
      <c r="B22" s="97"/>
      <c r="C22" s="97"/>
      <c r="D22" s="97"/>
      <c r="E22" s="97"/>
      <c r="F22" s="97"/>
    </row>
    <row r="23" spans="1:6">
      <c r="A23" s="5"/>
      <c r="B23" s="114"/>
      <c r="C23" s="115"/>
      <c r="D23" s="116" t="s">
        <v>354</v>
      </c>
      <c r="E23" s="116" t="s">
        <v>355</v>
      </c>
    </row>
    <row r="24" spans="1:6">
      <c r="A24" s="5"/>
      <c r="B24" s="540" t="s">
        <v>285</v>
      </c>
      <c r="C24" s="540"/>
      <c r="D24" s="42"/>
      <c r="E24" s="42" t="s">
        <v>1150</v>
      </c>
    </row>
    <row r="25" spans="1:6">
      <c r="A25" s="5"/>
      <c r="B25" s="117"/>
      <c r="C25" s="117"/>
      <c r="D25" s="118"/>
      <c r="E25" s="118"/>
    </row>
    <row r="26" spans="1:6">
      <c r="A26" s="5"/>
      <c r="B26" s="550" t="s">
        <v>963</v>
      </c>
      <c r="C26" s="550"/>
      <c r="D26" s="550"/>
      <c r="E26" s="8"/>
      <c r="F26" s="12"/>
    </row>
    <row r="27" spans="1:6">
      <c r="A27" s="5"/>
      <c r="B27" s="119"/>
      <c r="C27" s="119"/>
      <c r="D27" s="119"/>
      <c r="E27" s="120"/>
      <c r="F27" s="12"/>
    </row>
    <row r="28" spans="1:6">
      <c r="A28" s="5"/>
      <c r="B28" s="525" t="s">
        <v>727</v>
      </c>
      <c r="C28" s="525"/>
      <c r="D28" s="525"/>
      <c r="E28" s="104" t="s">
        <v>73</v>
      </c>
      <c r="F28" s="12"/>
    </row>
    <row r="29" spans="1:6">
      <c r="A29" s="5"/>
      <c r="B29" s="548" t="s">
        <v>728</v>
      </c>
      <c r="C29" s="551"/>
      <c r="D29" s="552"/>
      <c r="E29" s="42"/>
      <c r="F29" s="12"/>
    </row>
    <row r="30" spans="1:6">
      <c r="A30" s="5"/>
      <c r="B30" s="553" t="s">
        <v>729</v>
      </c>
      <c r="C30" s="553"/>
      <c r="D30" s="553"/>
      <c r="E30" s="42"/>
      <c r="F30" s="12"/>
    </row>
    <row r="31" spans="1:6">
      <c r="A31" s="5"/>
      <c r="B31" s="553" t="s">
        <v>730</v>
      </c>
      <c r="C31" s="553"/>
      <c r="D31" s="553"/>
      <c r="E31" s="42"/>
    </row>
    <row r="32" spans="1:6">
      <c r="A32" s="5"/>
      <c r="B32" s="519"/>
      <c r="C32" s="520"/>
      <c r="D32" s="520"/>
      <c r="E32" s="121"/>
      <c r="F32" s="118"/>
    </row>
    <row r="33" spans="1:6">
      <c r="A33" s="5"/>
      <c r="B33" s="122" t="s">
        <v>446</v>
      </c>
      <c r="C33" s="23"/>
      <c r="D33" s="116" t="s">
        <v>354</v>
      </c>
      <c r="E33" s="118" t="s">
        <v>355</v>
      </c>
    </row>
    <row r="34" spans="1:6">
      <c r="A34" s="5"/>
      <c r="B34" s="541" t="s">
        <v>447</v>
      </c>
      <c r="C34" s="542"/>
      <c r="D34" s="42"/>
      <c r="E34" s="42"/>
    </row>
    <row r="35" spans="1:6">
      <c r="A35" s="5"/>
      <c r="B35" s="541" t="s">
        <v>448</v>
      </c>
      <c r="C35" s="542"/>
      <c r="D35" s="42"/>
      <c r="E35" s="42"/>
    </row>
    <row r="36" spans="1:6">
      <c r="B36" s="24"/>
      <c r="C36" s="24"/>
      <c r="D36" s="24"/>
    </row>
    <row r="37" spans="1:6" ht="15.75">
      <c r="A37" s="123"/>
      <c r="B37" s="81" t="s">
        <v>731</v>
      </c>
    </row>
    <row r="38" spans="1:6" ht="12.75" customHeight="1">
      <c r="A38" s="123"/>
      <c r="B38" s="81"/>
    </row>
    <row r="39" spans="1:6">
      <c r="A39" s="5" t="s">
        <v>422</v>
      </c>
      <c r="B39" s="27" t="s">
        <v>482</v>
      </c>
    </row>
    <row r="40" spans="1:6" ht="33.75" customHeight="1">
      <c r="A40" s="5"/>
      <c r="B40" s="570" t="s">
        <v>732</v>
      </c>
      <c r="C40" s="570"/>
      <c r="D40" s="570"/>
      <c r="E40" s="570"/>
      <c r="F40" s="570"/>
    </row>
    <row r="41" spans="1:6" ht="14.25" customHeight="1">
      <c r="A41" s="42" t="s">
        <v>1150</v>
      </c>
      <c r="B41" s="571" t="s">
        <v>286</v>
      </c>
      <c r="C41" s="572"/>
      <c r="D41" s="572"/>
      <c r="F41" s="12"/>
    </row>
    <row r="42" spans="1:6" ht="14.25" customHeight="1">
      <c r="A42" s="42"/>
      <c r="B42" s="573" t="s">
        <v>318</v>
      </c>
      <c r="C42" s="574"/>
      <c r="D42" s="574"/>
      <c r="F42" s="12"/>
    </row>
    <row r="43" spans="1:6" ht="13.5" customHeight="1">
      <c r="A43" s="42"/>
      <c r="B43" s="571" t="s">
        <v>319</v>
      </c>
      <c r="C43" s="572"/>
      <c r="D43" s="572"/>
      <c r="F43" s="12"/>
    </row>
    <row r="44" spans="1:6"/>
    <row r="45" spans="1:6" ht="30" customHeight="1">
      <c r="A45" s="5" t="s">
        <v>425</v>
      </c>
      <c r="B45" s="536" t="s">
        <v>601</v>
      </c>
      <c r="C45" s="536"/>
      <c r="D45" s="536"/>
      <c r="E45" s="536"/>
      <c r="F45" s="444"/>
    </row>
    <row r="46" spans="1:6">
      <c r="A46" s="42" t="s">
        <v>1150</v>
      </c>
      <c r="B46" s="534" t="s">
        <v>320</v>
      </c>
      <c r="C46" s="534"/>
      <c r="D46" s="118"/>
      <c r="F46" s="12"/>
    </row>
    <row r="47" spans="1:6">
      <c r="A47" s="42"/>
      <c r="B47" s="539" t="s">
        <v>321</v>
      </c>
      <c r="C47" s="534"/>
      <c r="D47" s="118"/>
      <c r="F47" s="12"/>
    </row>
    <row r="48" spans="1:6" ht="12.75" customHeight="1">
      <c r="A48" s="42"/>
      <c r="B48" s="534" t="s">
        <v>322</v>
      </c>
      <c r="C48" s="534"/>
      <c r="D48" s="118"/>
      <c r="F48" s="12"/>
    </row>
    <row r="49" spans="1:6"/>
    <row r="50" spans="1:6" ht="54.75" customHeight="1">
      <c r="A50" s="5" t="s">
        <v>426</v>
      </c>
      <c r="B50" s="516" t="s">
        <v>733</v>
      </c>
      <c r="C50" s="496"/>
      <c r="D50" s="496"/>
      <c r="E50" s="496"/>
      <c r="F50" s="444"/>
    </row>
    <row r="51" spans="1:6" ht="24">
      <c r="A51" s="5"/>
      <c r="B51" s="124"/>
      <c r="C51" s="125" t="s">
        <v>602</v>
      </c>
      <c r="D51" s="126" t="s">
        <v>603</v>
      </c>
      <c r="E51" s="127"/>
      <c r="F51" s="8"/>
    </row>
    <row r="52" spans="1:6">
      <c r="A52" s="5"/>
      <c r="B52" s="128" t="s">
        <v>604</v>
      </c>
      <c r="C52" s="421">
        <v>15</v>
      </c>
      <c r="D52" s="422">
        <v>21</v>
      </c>
      <c r="F52" s="8"/>
    </row>
    <row r="53" spans="1:6">
      <c r="A53" s="5"/>
      <c r="B53" s="128" t="s">
        <v>605</v>
      </c>
      <c r="C53" s="421">
        <v>4</v>
      </c>
      <c r="D53" s="422">
        <v>4</v>
      </c>
      <c r="F53" s="8"/>
    </row>
    <row r="54" spans="1:6">
      <c r="A54" s="5"/>
      <c r="B54" s="128" t="s">
        <v>606</v>
      </c>
      <c r="C54" s="421">
        <v>3</v>
      </c>
      <c r="D54" s="422">
        <v>4</v>
      </c>
      <c r="F54" s="8"/>
    </row>
    <row r="55" spans="1:6">
      <c r="A55" s="5"/>
      <c r="B55" s="128" t="s">
        <v>607</v>
      </c>
      <c r="C55" s="421">
        <v>2</v>
      </c>
      <c r="D55" s="422">
        <v>4</v>
      </c>
      <c r="F55" s="8"/>
    </row>
    <row r="56" spans="1:6" ht="25.5">
      <c r="A56" s="5"/>
      <c r="B56" s="129" t="s">
        <v>483</v>
      </c>
      <c r="C56" s="421">
        <v>2</v>
      </c>
      <c r="D56" s="422">
        <v>3</v>
      </c>
      <c r="F56" s="8"/>
    </row>
    <row r="57" spans="1:6">
      <c r="A57" s="5"/>
      <c r="B57" s="128" t="s">
        <v>608</v>
      </c>
      <c r="C57" s="421">
        <v>2</v>
      </c>
      <c r="D57" s="422">
        <v>2</v>
      </c>
      <c r="F57" s="8"/>
    </row>
    <row r="58" spans="1:6">
      <c r="A58" s="5"/>
      <c r="B58" s="128" t="s">
        <v>609</v>
      </c>
      <c r="C58" s="421">
        <v>3</v>
      </c>
      <c r="D58" s="422">
        <v>4</v>
      </c>
      <c r="F58" s="8"/>
    </row>
    <row r="59" spans="1:6">
      <c r="A59" s="5"/>
      <c r="B59" s="128" t="s">
        <v>610</v>
      </c>
      <c r="C59" s="421"/>
      <c r="D59" s="422"/>
      <c r="F59" s="8"/>
    </row>
    <row r="60" spans="1:6">
      <c r="A60" s="5"/>
      <c r="B60" s="130" t="s">
        <v>611</v>
      </c>
      <c r="C60" s="421">
        <v>0.5</v>
      </c>
      <c r="D60" s="422"/>
      <c r="F60" s="8"/>
    </row>
    <row r="61" spans="1:6">
      <c r="A61" s="5"/>
      <c r="B61" s="131" t="s">
        <v>272</v>
      </c>
      <c r="C61" s="422"/>
      <c r="D61" s="422"/>
      <c r="F61" s="8"/>
    </row>
    <row r="62" spans="1:6">
      <c r="A62" s="5"/>
      <c r="B62" s="131" t="s">
        <v>273</v>
      </c>
      <c r="C62" s="422">
        <v>0.5</v>
      </c>
      <c r="D62" s="422">
        <v>1</v>
      </c>
      <c r="F62" s="8"/>
    </row>
    <row r="63" spans="1:6">
      <c r="A63" s="5"/>
      <c r="B63" s="132" t="s">
        <v>734</v>
      </c>
      <c r="C63" s="423" t="s">
        <v>1162</v>
      </c>
      <c r="D63" s="422"/>
      <c r="F63" s="8"/>
    </row>
    <row r="64" spans="1:6"/>
    <row r="65" spans="1:6" ht="15.75">
      <c r="B65" s="133" t="s">
        <v>735</v>
      </c>
    </row>
    <row r="66" spans="1:6" ht="44.25" customHeight="1">
      <c r="A66" s="5" t="s">
        <v>427</v>
      </c>
      <c r="B66" s="535" t="s">
        <v>736</v>
      </c>
      <c r="C66" s="536"/>
      <c r="D66" s="536"/>
      <c r="E66" s="536"/>
      <c r="F66" s="537"/>
    </row>
    <row r="67" spans="1:6">
      <c r="A67" s="42"/>
      <c r="B67" s="546" t="s">
        <v>421</v>
      </c>
      <c r="C67" s="547"/>
      <c r="D67" s="547"/>
      <c r="E67" s="134"/>
      <c r="F67" s="12"/>
    </row>
    <row r="68" spans="1:6" ht="21" customHeight="1">
      <c r="A68" s="5"/>
      <c r="B68" s="538" t="s">
        <v>336</v>
      </c>
      <c r="C68" s="538"/>
      <c r="D68" s="538"/>
      <c r="E68" s="134"/>
      <c r="F68" s="12"/>
    </row>
    <row r="69" spans="1:6">
      <c r="A69" s="42"/>
      <c r="B69" s="578" t="s">
        <v>738</v>
      </c>
      <c r="C69" s="578"/>
      <c r="D69" s="578"/>
      <c r="E69" s="134"/>
      <c r="F69" s="12"/>
    </row>
    <row r="70" spans="1:6">
      <c r="A70" s="42"/>
      <c r="B70" s="578" t="s">
        <v>737</v>
      </c>
      <c r="C70" s="578"/>
      <c r="D70" s="578"/>
      <c r="E70" s="134"/>
      <c r="F70" s="12"/>
    </row>
    <row r="71" spans="1:6">
      <c r="A71" s="42"/>
      <c r="B71" s="135" t="s">
        <v>644</v>
      </c>
      <c r="C71" s="136"/>
      <c r="D71" s="136"/>
      <c r="E71" s="137"/>
      <c r="F71" s="12"/>
    </row>
    <row r="72" spans="1:6">
      <c r="B72" s="527"/>
      <c r="C72" s="527"/>
      <c r="D72" s="527"/>
      <c r="E72" s="527"/>
      <c r="F72" s="527"/>
    </row>
    <row r="73" spans="1:6">
      <c r="B73" s="24"/>
      <c r="C73" s="24"/>
      <c r="D73" s="24"/>
    </row>
    <row r="74" spans="1:6" ht="28.5" customHeight="1">
      <c r="A74" s="5" t="s">
        <v>428</v>
      </c>
      <c r="B74" s="532" t="s">
        <v>739</v>
      </c>
      <c r="C74" s="532"/>
      <c r="D74" s="532"/>
      <c r="E74" s="532"/>
      <c r="F74" s="533"/>
    </row>
    <row r="75" spans="1:6" ht="25.5">
      <c r="A75" s="5"/>
      <c r="B75" s="138"/>
      <c r="C75" s="100" t="s">
        <v>612</v>
      </c>
      <c r="D75" s="100" t="s">
        <v>613</v>
      </c>
      <c r="E75" s="100" t="s">
        <v>614</v>
      </c>
      <c r="F75" s="100" t="s">
        <v>615</v>
      </c>
    </row>
    <row r="76" spans="1:6" ht="14.25">
      <c r="A76" s="5"/>
      <c r="B76" s="139" t="s">
        <v>616</v>
      </c>
      <c r="C76" s="140"/>
      <c r="D76" s="140"/>
      <c r="E76" s="140"/>
      <c r="F76" s="141"/>
    </row>
    <row r="77" spans="1:6" ht="25.5">
      <c r="A77" s="5"/>
      <c r="B77" s="142" t="s">
        <v>449</v>
      </c>
      <c r="C77" s="424" t="s">
        <v>1150</v>
      </c>
      <c r="D77" s="424"/>
      <c r="E77" s="424"/>
      <c r="F77" s="424"/>
    </row>
    <row r="78" spans="1:6">
      <c r="A78" s="5"/>
      <c r="B78" s="143" t="s">
        <v>617</v>
      </c>
      <c r="C78" s="424"/>
      <c r="D78" s="424"/>
      <c r="E78" s="424"/>
      <c r="F78" s="424" t="s">
        <v>1150</v>
      </c>
    </row>
    <row r="79" spans="1:6">
      <c r="A79" s="5"/>
      <c r="B79" s="131" t="s">
        <v>450</v>
      </c>
      <c r="C79" s="424" t="s">
        <v>1150</v>
      </c>
      <c r="D79" s="424"/>
      <c r="E79" s="424"/>
      <c r="F79" s="424"/>
    </row>
    <row r="80" spans="1:6">
      <c r="A80" s="5"/>
      <c r="B80" s="143" t="s">
        <v>619</v>
      </c>
      <c r="C80" s="424" t="s">
        <v>1150</v>
      </c>
      <c r="D80" s="424"/>
      <c r="E80" s="424"/>
      <c r="F80" s="424"/>
    </row>
    <row r="81" spans="1:6">
      <c r="A81" s="5"/>
      <c r="B81" s="144" t="s">
        <v>451</v>
      </c>
      <c r="C81" s="424" t="s">
        <v>1150</v>
      </c>
      <c r="D81" s="424"/>
      <c r="E81" s="424"/>
      <c r="F81" s="424"/>
    </row>
    <row r="82" spans="1:6">
      <c r="A82" s="5"/>
      <c r="B82" s="143" t="s">
        <v>618</v>
      </c>
      <c r="C82" s="424"/>
      <c r="D82" s="424"/>
      <c r="E82" s="424"/>
      <c r="F82" s="424" t="s">
        <v>1150</v>
      </c>
    </row>
    <row r="83" spans="1:6" ht="14.25">
      <c r="A83" s="5"/>
      <c r="B83" s="139" t="s">
        <v>620</v>
      </c>
      <c r="C83" s="425"/>
      <c r="D83" s="425"/>
      <c r="E83" s="425"/>
      <c r="F83" s="426"/>
    </row>
    <row r="84" spans="1:6">
      <c r="A84" s="5"/>
      <c r="B84" s="143" t="s">
        <v>621</v>
      </c>
      <c r="C84" s="424"/>
      <c r="D84" s="424"/>
      <c r="E84" s="424"/>
      <c r="F84" s="424" t="s">
        <v>1150</v>
      </c>
    </row>
    <row r="85" spans="1:6">
      <c r="A85" s="5"/>
      <c r="B85" s="143" t="s">
        <v>622</v>
      </c>
      <c r="C85" s="424" t="s">
        <v>1150</v>
      </c>
      <c r="D85" s="424"/>
      <c r="E85" s="424"/>
      <c r="F85" s="424"/>
    </row>
    <row r="86" spans="1:6">
      <c r="A86" s="5"/>
      <c r="B86" s="143" t="s">
        <v>623</v>
      </c>
      <c r="C86" s="424"/>
      <c r="D86" s="424"/>
      <c r="E86" s="424" t="s">
        <v>1150</v>
      </c>
      <c r="F86" s="424"/>
    </row>
    <row r="87" spans="1:6">
      <c r="A87" s="5"/>
      <c r="B87" s="143" t="s">
        <v>624</v>
      </c>
      <c r="C87" s="424" t="s">
        <v>1150</v>
      </c>
      <c r="D87" s="424"/>
      <c r="E87" s="424"/>
      <c r="F87" s="424"/>
    </row>
    <row r="88" spans="1:6">
      <c r="A88" s="5"/>
      <c r="B88" s="144" t="s">
        <v>452</v>
      </c>
      <c r="C88" s="424"/>
      <c r="D88" s="424"/>
      <c r="E88" s="424"/>
      <c r="F88" s="424" t="s">
        <v>1150</v>
      </c>
    </row>
    <row r="89" spans="1:6">
      <c r="A89" s="5"/>
      <c r="B89" s="143" t="s">
        <v>625</v>
      </c>
      <c r="C89" s="424"/>
      <c r="D89" s="424"/>
      <c r="E89" s="424"/>
      <c r="F89" s="424" t="s">
        <v>1150</v>
      </c>
    </row>
    <row r="90" spans="1:6">
      <c r="A90" s="5"/>
      <c r="B90" s="143" t="s">
        <v>626</v>
      </c>
      <c r="C90" s="424"/>
      <c r="D90" s="424"/>
      <c r="E90" s="424"/>
      <c r="F90" s="424" t="s">
        <v>1150</v>
      </c>
    </row>
    <row r="91" spans="1:6">
      <c r="A91" s="5"/>
      <c r="B91" s="143" t="s">
        <v>627</v>
      </c>
      <c r="C91" s="424"/>
      <c r="D91" s="424"/>
      <c r="E91" s="424"/>
      <c r="F91" s="424" t="s">
        <v>1150</v>
      </c>
    </row>
    <row r="92" spans="1:6" ht="13.5" customHeight="1">
      <c r="A92" s="5"/>
      <c r="B92" s="145" t="s">
        <v>628</v>
      </c>
      <c r="C92" s="424"/>
      <c r="D92" s="424"/>
      <c r="E92" s="424"/>
      <c r="F92" s="424" t="s">
        <v>1150</v>
      </c>
    </row>
    <row r="93" spans="1:6">
      <c r="A93" s="5"/>
      <c r="B93" s="144" t="s">
        <v>453</v>
      </c>
      <c r="C93" s="424"/>
      <c r="D93" s="424"/>
      <c r="E93" s="424"/>
      <c r="F93" s="424" t="s">
        <v>1150</v>
      </c>
    </row>
    <row r="94" spans="1:6">
      <c r="A94" s="5"/>
      <c r="B94" s="143" t="s">
        <v>630</v>
      </c>
      <c r="C94" s="424"/>
      <c r="D94" s="424"/>
      <c r="E94" s="424" t="s">
        <v>1150</v>
      </c>
      <c r="F94" s="424"/>
    </row>
    <row r="95" spans="1:6">
      <c r="A95" s="5"/>
      <c r="B95" s="143" t="s">
        <v>631</v>
      </c>
      <c r="C95" s="424"/>
      <c r="D95" s="424"/>
      <c r="E95" s="424" t="s">
        <v>1150</v>
      </c>
      <c r="F95" s="424"/>
    </row>
    <row r="96" spans="1:6">
      <c r="A96" s="5"/>
      <c r="B96" s="144" t="s">
        <v>454</v>
      </c>
      <c r="C96" s="424"/>
      <c r="D96" s="424" t="s">
        <v>1150</v>
      </c>
      <c r="E96" s="424"/>
      <c r="F96" s="424"/>
    </row>
    <row r="97" spans="1:8"/>
    <row r="98" spans="1:8" ht="15.75">
      <c r="B98" s="81" t="s">
        <v>740</v>
      </c>
    </row>
    <row r="99" spans="1:8">
      <c r="A99" s="5"/>
      <c r="B99" s="146" t="s">
        <v>444</v>
      </c>
      <c r="C99" s="147"/>
      <c r="D99" s="147"/>
      <c r="E99" s="147"/>
      <c r="F99" s="147"/>
      <c r="G99" s="147"/>
      <c r="H99" s="148"/>
    </row>
    <row r="100" spans="1:8">
      <c r="A100" s="5"/>
      <c r="B100" s="581"/>
      <c r="C100" s="582"/>
      <c r="D100" s="583"/>
      <c r="E100" s="116" t="s">
        <v>354</v>
      </c>
      <c r="F100" s="116" t="s">
        <v>355</v>
      </c>
      <c r="G100" s="147"/>
      <c r="H100" s="148"/>
    </row>
    <row r="101" spans="1:8" ht="39.75" customHeight="1">
      <c r="A101" s="5"/>
      <c r="B101" s="575" t="s">
        <v>964</v>
      </c>
      <c r="C101" s="446"/>
      <c r="D101" s="580"/>
      <c r="E101" s="41" t="s">
        <v>1150</v>
      </c>
      <c r="F101" s="149"/>
      <c r="G101" s="147"/>
      <c r="H101" s="147"/>
    </row>
    <row r="102" spans="1:8" ht="16.5" customHeight="1">
      <c r="A102" s="5"/>
      <c r="B102" s="150"/>
      <c r="C102" s="15"/>
      <c r="D102" s="15"/>
      <c r="E102" s="151"/>
      <c r="F102" s="152"/>
      <c r="G102" s="147"/>
      <c r="H102" s="147"/>
    </row>
    <row r="103" spans="1:8" ht="26.25" customHeight="1">
      <c r="A103" s="5" t="s">
        <v>445</v>
      </c>
      <c r="B103" s="588" t="s">
        <v>741</v>
      </c>
      <c r="C103" s="589"/>
      <c r="D103" s="589"/>
      <c r="E103" s="589"/>
      <c r="F103" s="590"/>
      <c r="G103" s="153"/>
      <c r="H103" s="153"/>
    </row>
    <row r="104" spans="1:8" ht="12.75" customHeight="1">
      <c r="A104" s="5"/>
      <c r="B104" s="508"/>
      <c r="C104" s="584" t="s">
        <v>587</v>
      </c>
      <c r="D104" s="585"/>
      <c r="E104" s="585"/>
      <c r="F104" s="586"/>
      <c r="G104" s="587"/>
      <c r="H104" s="153"/>
    </row>
    <row r="105" spans="1:8" ht="24" customHeight="1">
      <c r="A105" s="5"/>
      <c r="B105" s="509"/>
      <c r="C105" s="154" t="s">
        <v>320</v>
      </c>
      <c r="D105" s="154" t="s">
        <v>321</v>
      </c>
      <c r="E105" s="154" t="s">
        <v>598</v>
      </c>
      <c r="F105" s="155" t="s">
        <v>599</v>
      </c>
      <c r="G105" s="156" t="s">
        <v>588</v>
      </c>
      <c r="H105" s="153"/>
    </row>
    <row r="106" spans="1:8" ht="12.75" customHeight="1">
      <c r="A106" s="5"/>
      <c r="B106" s="157" t="s">
        <v>497</v>
      </c>
      <c r="C106" s="41"/>
      <c r="D106" s="41"/>
      <c r="E106" s="41"/>
      <c r="F106" s="41" t="s">
        <v>1150</v>
      </c>
      <c r="G106" s="158"/>
      <c r="H106" s="153"/>
    </row>
    <row r="107" spans="1:8" ht="12.75" customHeight="1">
      <c r="A107" s="5"/>
      <c r="B107" s="157" t="s">
        <v>742</v>
      </c>
      <c r="C107" s="41"/>
      <c r="D107" s="41"/>
      <c r="E107" s="41"/>
      <c r="F107" s="41" t="s">
        <v>1150</v>
      </c>
      <c r="G107" s="158"/>
      <c r="H107" s="153"/>
    </row>
    <row r="108" spans="1:8" ht="12.75" customHeight="1">
      <c r="A108" s="5"/>
      <c r="B108" s="157" t="s">
        <v>743</v>
      </c>
      <c r="C108" s="41"/>
      <c r="D108" s="41"/>
      <c r="E108" s="41"/>
      <c r="F108" s="41"/>
      <c r="G108" s="158"/>
      <c r="H108" s="153"/>
    </row>
    <row r="109" spans="1:8" ht="25.5">
      <c r="A109" s="5"/>
      <c r="B109" s="159" t="s">
        <v>498</v>
      </c>
      <c r="C109" s="41"/>
      <c r="D109" s="41"/>
      <c r="E109" s="41"/>
      <c r="F109" s="41"/>
      <c r="G109" s="158"/>
      <c r="H109" s="153"/>
    </row>
    <row r="110" spans="1:8">
      <c r="A110" s="5"/>
      <c r="B110" s="160" t="s">
        <v>493</v>
      </c>
      <c r="C110" s="41"/>
      <c r="D110" s="41"/>
      <c r="E110" s="41"/>
      <c r="F110" s="41"/>
      <c r="G110" s="158"/>
      <c r="H110" s="153"/>
    </row>
    <row r="111" spans="1:8" ht="12.75" customHeight="1">
      <c r="A111" s="5"/>
      <c r="B111" s="161"/>
      <c r="C111" s="21"/>
      <c r="D111" s="21"/>
      <c r="E111" s="21"/>
      <c r="F111" s="21"/>
      <c r="G111" s="162"/>
      <c r="H111" s="153"/>
    </row>
    <row r="112" spans="1:8" ht="39" customHeight="1">
      <c r="A112" s="163" t="s">
        <v>353</v>
      </c>
      <c r="B112" s="577" t="s">
        <v>744</v>
      </c>
      <c r="C112" s="577"/>
      <c r="D112" s="577"/>
      <c r="E112" s="577"/>
      <c r="F112" s="577"/>
      <c r="G112" s="577"/>
      <c r="H112" s="153"/>
    </row>
    <row r="113" spans="1:8" ht="12" customHeight="1">
      <c r="A113" s="163"/>
      <c r="B113" s="164"/>
      <c r="C113" s="164"/>
      <c r="D113" s="164"/>
      <c r="E113" s="164"/>
      <c r="F113" s="164"/>
      <c r="G113" s="164"/>
      <c r="H113" s="153"/>
    </row>
    <row r="114" spans="1:8" s="168" customFormat="1" ht="14.25" customHeight="1">
      <c r="A114" s="165"/>
      <c r="B114" s="579" t="s">
        <v>637</v>
      </c>
      <c r="C114" s="579"/>
      <c r="D114" s="579"/>
      <c r="E114" s="166"/>
      <c r="F114" s="164"/>
      <c r="G114" s="167"/>
      <c r="H114" s="153"/>
    </row>
    <row r="115" spans="1:8" s="168" customFormat="1" ht="12.75" customHeight="1">
      <c r="A115" s="165"/>
      <c r="B115" s="579" t="s">
        <v>638</v>
      </c>
      <c r="C115" s="579"/>
      <c r="D115" s="579"/>
      <c r="E115" s="166"/>
      <c r="F115" s="164"/>
      <c r="G115" s="167"/>
      <c r="H115" s="153"/>
    </row>
    <row r="116" spans="1:8" s="168" customFormat="1" ht="12.75" customHeight="1">
      <c r="A116" s="165" t="s">
        <v>1163</v>
      </c>
      <c r="B116" s="579" t="s">
        <v>639</v>
      </c>
      <c r="C116" s="579"/>
      <c r="D116" s="579"/>
      <c r="E116" s="166"/>
      <c r="F116" s="164"/>
      <c r="G116" s="167"/>
      <c r="H116" s="153"/>
    </row>
    <row r="117" spans="1:8" s="168" customFormat="1" ht="12.75" customHeight="1">
      <c r="A117" s="163"/>
      <c r="B117" s="150"/>
      <c r="C117" s="150"/>
      <c r="D117" s="150"/>
      <c r="E117" s="164"/>
      <c r="F117" s="164"/>
      <c r="G117" s="169"/>
      <c r="H117" s="153"/>
    </row>
    <row r="118" spans="1:8" s="168" customFormat="1" ht="12.75" customHeight="1">
      <c r="A118" s="163" t="s">
        <v>353</v>
      </c>
      <c r="B118" s="575" t="s">
        <v>745</v>
      </c>
      <c r="C118" s="575"/>
      <c r="D118" s="575"/>
      <c r="E118" s="575"/>
      <c r="F118" s="575"/>
      <c r="G118" s="575"/>
      <c r="H118" s="153"/>
    </row>
    <row r="119" spans="1:8" s="168" customFormat="1" ht="12.75" customHeight="1">
      <c r="A119" s="163"/>
      <c r="B119" s="575"/>
      <c r="C119" s="575"/>
      <c r="D119" s="575"/>
      <c r="E119" s="575"/>
      <c r="F119" s="575"/>
      <c r="G119" s="575"/>
      <c r="H119" s="153"/>
    </row>
    <row r="120" spans="1:8" s="168" customFormat="1" ht="12.75" customHeight="1">
      <c r="A120" s="163"/>
      <c r="B120" s="575"/>
      <c r="C120" s="575"/>
      <c r="D120" s="575"/>
      <c r="E120" s="575"/>
      <c r="F120" s="575"/>
      <c r="G120" s="575"/>
      <c r="H120" s="153"/>
    </row>
    <row r="121" spans="1:8" s="168" customFormat="1" ht="12.75" customHeight="1">
      <c r="A121" s="163"/>
      <c r="B121" s="170"/>
      <c r="C121" s="170"/>
      <c r="D121" s="170"/>
      <c r="E121" s="170"/>
      <c r="F121" s="170"/>
      <c r="G121" s="170"/>
      <c r="H121" s="153"/>
    </row>
    <row r="122" spans="1:8" s="168" customFormat="1" ht="12.75" customHeight="1">
      <c r="A122" s="165"/>
      <c r="B122" s="528" t="s">
        <v>640</v>
      </c>
      <c r="C122" s="528"/>
      <c r="D122" s="528"/>
      <c r="E122" s="166"/>
      <c r="F122" s="164"/>
      <c r="G122" s="169"/>
      <c r="H122" s="153"/>
    </row>
    <row r="123" spans="1:8" s="168" customFormat="1" ht="12.75" customHeight="1">
      <c r="A123" s="165"/>
      <c r="B123" s="528" t="s">
        <v>641</v>
      </c>
      <c r="C123" s="528"/>
      <c r="D123" s="528"/>
      <c r="E123" s="166"/>
      <c r="F123" s="164"/>
      <c r="G123" s="169"/>
      <c r="H123" s="153"/>
    </row>
    <row r="124" spans="1:8" s="168" customFormat="1" ht="12.75" customHeight="1">
      <c r="A124" s="165" t="s">
        <v>1163</v>
      </c>
      <c r="B124" s="528" t="s">
        <v>642</v>
      </c>
      <c r="C124" s="528"/>
      <c r="D124" s="528"/>
      <c r="E124" s="166"/>
      <c r="F124" s="164"/>
      <c r="G124" s="169"/>
      <c r="H124" s="153"/>
    </row>
    <row r="125" spans="1:8" s="168" customFormat="1" ht="12.75" customHeight="1">
      <c r="A125" s="163"/>
      <c r="B125" s="150"/>
      <c r="C125" s="150"/>
      <c r="D125" s="150"/>
      <c r="E125" s="164"/>
      <c r="F125" s="17"/>
      <c r="G125" s="162"/>
      <c r="H125" s="153"/>
    </row>
    <row r="126" spans="1:8" s="168" customFormat="1" ht="12.75" customHeight="1">
      <c r="A126" s="163" t="s">
        <v>329</v>
      </c>
      <c r="B126" s="575" t="s">
        <v>746</v>
      </c>
      <c r="C126" s="575"/>
      <c r="D126" s="575"/>
      <c r="E126" s="575"/>
      <c r="F126" s="575"/>
      <c r="G126" s="575"/>
      <c r="H126" s="153"/>
    </row>
    <row r="127" spans="1:8" s="168" customFormat="1" ht="12.75" customHeight="1">
      <c r="A127" s="163"/>
      <c r="B127" s="150"/>
      <c r="C127" s="150"/>
      <c r="D127" s="150"/>
      <c r="E127" s="150"/>
      <c r="F127" s="150"/>
      <c r="G127" s="150"/>
      <c r="H127" s="153"/>
    </row>
    <row r="128" spans="1:8" s="168" customFormat="1" ht="12.75" customHeight="1">
      <c r="A128" s="163"/>
      <c r="B128" s="150"/>
      <c r="C128" s="171" t="s">
        <v>70</v>
      </c>
      <c r="D128" s="171" t="s">
        <v>71</v>
      </c>
      <c r="E128" s="172"/>
      <c r="F128" s="172"/>
      <c r="G128" s="150"/>
      <c r="H128" s="153"/>
    </row>
    <row r="129" spans="1:8" s="168" customFormat="1" ht="13.5" customHeight="1">
      <c r="A129" s="163"/>
      <c r="B129" s="173" t="s">
        <v>499</v>
      </c>
      <c r="C129" s="165" t="s">
        <v>1163</v>
      </c>
      <c r="D129" s="165" t="s">
        <v>1163</v>
      </c>
      <c r="E129" s="174"/>
      <c r="F129" s="174"/>
      <c r="G129" s="162"/>
      <c r="H129" s="153"/>
    </row>
    <row r="130" spans="1:8" s="168" customFormat="1" ht="12.75" customHeight="1">
      <c r="A130" s="163"/>
      <c r="B130" s="173" t="s">
        <v>500</v>
      </c>
      <c r="C130" s="165"/>
      <c r="D130" s="165"/>
      <c r="E130" s="174"/>
      <c r="F130" s="174"/>
      <c r="G130" s="162"/>
      <c r="H130" s="153"/>
    </row>
    <row r="131" spans="1:8" s="168" customFormat="1" ht="15.75" customHeight="1">
      <c r="A131" s="163"/>
      <c r="B131" s="173" t="s">
        <v>501</v>
      </c>
      <c r="C131" s="165"/>
      <c r="D131" s="165"/>
      <c r="E131" s="174"/>
      <c r="F131" s="174"/>
      <c r="G131" s="162"/>
      <c r="H131" s="153"/>
    </row>
    <row r="132" spans="1:8" s="168" customFormat="1" ht="12.75" customHeight="1">
      <c r="A132" s="163"/>
      <c r="B132" s="115" t="s">
        <v>502</v>
      </c>
      <c r="C132" s="165"/>
      <c r="D132" s="175"/>
      <c r="E132" s="174"/>
      <c r="F132" s="174"/>
      <c r="G132" s="162"/>
      <c r="H132" s="153"/>
    </row>
    <row r="133" spans="1:8" s="168" customFormat="1" ht="28.5" customHeight="1">
      <c r="A133" s="163"/>
      <c r="B133" s="85" t="s">
        <v>747</v>
      </c>
      <c r="C133" s="165"/>
      <c r="D133" s="165"/>
      <c r="E133" s="174"/>
      <c r="F133" s="174"/>
      <c r="G133" s="162"/>
      <c r="H133" s="153"/>
    </row>
    <row r="134" spans="1:8" s="168" customFormat="1" ht="15" customHeight="1">
      <c r="A134" s="163"/>
      <c r="B134" s="115" t="s">
        <v>503</v>
      </c>
      <c r="C134" s="165"/>
      <c r="D134" s="165"/>
      <c r="E134" s="174"/>
      <c r="F134" s="174"/>
      <c r="G134" s="162"/>
      <c r="H134" s="153"/>
    </row>
    <row r="135" spans="1:8" s="168" customFormat="1" ht="12.75" customHeight="1">
      <c r="A135" s="163"/>
      <c r="B135" s="115" t="s">
        <v>323</v>
      </c>
      <c r="C135" s="165"/>
      <c r="D135" s="165"/>
      <c r="E135" s="174"/>
      <c r="F135" s="174"/>
      <c r="G135" s="162"/>
      <c r="H135" s="153"/>
    </row>
    <row r="136" spans="1:8" s="168" customFormat="1" ht="12.75" customHeight="1">
      <c r="A136" s="5"/>
      <c r="B136" s="161"/>
      <c r="C136" s="21"/>
      <c r="D136" s="21"/>
      <c r="E136" s="21"/>
      <c r="F136" s="21"/>
      <c r="G136" s="153"/>
      <c r="H136" s="153"/>
    </row>
    <row r="137" spans="1:8">
      <c r="A137" s="5" t="s">
        <v>330</v>
      </c>
      <c r="B137" s="522" t="s">
        <v>965</v>
      </c>
      <c r="C137" s="520"/>
      <c r="D137" s="520"/>
      <c r="E137" s="520"/>
      <c r="F137" s="520"/>
      <c r="G137" s="153"/>
      <c r="H137" s="153"/>
    </row>
    <row r="138" spans="1:8">
      <c r="A138" s="5"/>
      <c r="B138" s="114"/>
      <c r="C138" s="115"/>
      <c r="D138" s="115"/>
      <c r="E138" s="115"/>
      <c r="F138" s="115"/>
      <c r="G138" s="153"/>
      <c r="H138" s="153"/>
    </row>
    <row r="139" spans="1:8">
      <c r="A139" s="42" t="s">
        <v>1163</v>
      </c>
      <c r="B139" s="176" t="s">
        <v>354</v>
      </c>
      <c r="C139" s="118"/>
      <c r="D139" s="118"/>
      <c r="E139" s="23"/>
      <c r="F139" s="23"/>
      <c r="G139" s="153"/>
      <c r="H139" s="153"/>
    </row>
    <row r="140" spans="1:8">
      <c r="A140" s="42"/>
      <c r="B140" s="177" t="s">
        <v>355</v>
      </c>
      <c r="C140" s="178"/>
      <c r="D140" s="178"/>
      <c r="E140" s="153"/>
      <c r="F140" s="153"/>
      <c r="G140" s="153"/>
      <c r="H140" s="153"/>
    </row>
    <row r="141" spans="1:8">
      <c r="C141" s="179"/>
      <c r="D141" s="25"/>
      <c r="E141" s="8"/>
      <c r="F141" s="12"/>
      <c r="H141" s="153"/>
    </row>
    <row r="142" spans="1:8" ht="12.75" customHeight="1">
      <c r="A142" s="5" t="s">
        <v>492</v>
      </c>
      <c r="B142" s="591" t="s">
        <v>496</v>
      </c>
      <c r="C142" s="591"/>
      <c r="D142" s="591"/>
      <c r="E142" s="591"/>
      <c r="F142" s="180" t="s">
        <v>1164</v>
      </c>
    </row>
    <row r="143" spans="1:8" ht="12" customHeight="1">
      <c r="A143" s="5"/>
      <c r="B143" s="496" t="s">
        <v>495</v>
      </c>
      <c r="C143" s="496"/>
      <c r="D143" s="496"/>
      <c r="E143" s="496"/>
      <c r="F143" s="180"/>
    </row>
    <row r="144" spans="1:8" ht="27" customHeight="1">
      <c r="A144" s="5"/>
      <c r="B144" s="7"/>
      <c r="C144" s="7"/>
      <c r="D144" s="7"/>
      <c r="E144" s="181"/>
      <c r="F144" s="12"/>
    </row>
    <row r="145" spans="1:7" ht="13.5" customHeight="1">
      <c r="A145" s="5" t="s">
        <v>494</v>
      </c>
      <c r="B145" s="496" t="s">
        <v>331</v>
      </c>
      <c r="C145" s="496"/>
      <c r="D145" s="592"/>
      <c r="E145" s="593"/>
      <c r="F145" s="594"/>
    </row>
    <row r="146" spans="1:7" ht="39.75" customHeight="1">
      <c r="A146" s="5"/>
      <c r="B146" s="496"/>
      <c r="C146" s="496"/>
      <c r="D146" s="595"/>
      <c r="E146" s="596"/>
      <c r="F146" s="597"/>
    </row>
    <row r="147" spans="1:7">
      <c r="A147" s="5"/>
      <c r="B147" s="182"/>
      <c r="C147" s="182"/>
      <c r="D147" s="182"/>
      <c r="E147" s="181"/>
      <c r="F147" s="12"/>
    </row>
    <row r="148" spans="1:7" ht="15.75" customHeight="1">
      <c r="A148" s="14" t="s">
        <v>504</v>
      </c>
      <c r="B148" s="543" t="s">
        <v>748</v>
      </c>
      <c r="C148" s="543"/>
      <c r="D148" s="543"/>
      <c r="E148" s="543"/>
      <c r="F148" s="543"/>
      <c r="G148" s="153"/>
    </row>
    <row r="149" spans="1:7" ht="12.75" customHeight="1">
      <c r="A149" s="183"/>
      <c r="B149" s="184" t="s">
        <v>6</v>
      </c>
      <c r="C149" s="185"/>
      <c r="D149" s="185"/>
      <c r="E149" s="186"/>
      <c r="F149" s="153"/>
    </row>
    <row r="150" spans="1:7">
      <c r="A150" s="183"/>
      <c r="B150" s="528" t="s">
        <v>443</v>
      </c>
      <c r="C150" s="567"/>
      <c r="D150" s="567"/>
      <c r="E150" s="118"/>
      <c r="F150" s="153"/>
    </row>
    <row r="151" spans="1:7">
      <c r="A151" s="183"/>
      <c r="B151" s="184" t="s">
        <v>493</v>
      </c>
      <c r="C151" s="185"/>
      <c r="D151" s="185"/>
      <c r="E151" s="118"/>
    </row>
    <row r="152" spans="1:7">
      <c r="A152" s="183" t="s">
        <v>1150</v>
      </c>
      <c r="B152" s="184" t="s">
        <v>7</v>
      </c>
      <c r="C152" s="185"/>
      <c r="D152" s="185"/>
      <c r="E152" s="118"/>
    </row>
    <row r="153" spans="1:7">
      <c r="A153" s="183"/>
      <c r="B153" s="136" t="s">
        <v>8</v>
      </c>
      <c r="C153" s="185"/>
      <c r="D153" s="185"/>
      <c r="E153" s="181"/>
      <c r="F153" s="12"/>
    </row>
    <row r="154" spans="1:7">
      <c r="A154" s="183" t="s">
        <v>1150</v>
      </c>
      <c r="B154" s="184" t="s">
        <v>9</v>
      </c>
      <c r="C154" s="25"/>
      <c r="D154" s="25"/>
      <c r="E154" s="118"/>
    </row>
    <row r="155" spans="1:7">
      <c r="A155" s="183"/>
      <c r="B155" s="184" t="s">
        <v>10</v>
      </c>
      <c r="C155" s="454"/>
      <c r="D155" s="454"/>
      <c r="E155" s="454"/>
      <c r="F155" s="454"/>
    </row>
    <row r="156" spans="1:7">
      <c r="A156" s="5"/>
      <c r="B156" s="7"/>
      <c r="C156" s="7"/>
      <c r="D156" s="7"/>
      <c r="E156" s="181"/>
      <c r="F156" s="12"/>
    </row>
    <row r="157" spans="1:7">
      <c r="A157" s="5"/>
      <c r="B157" s="7"/>
      <c r="C157" s="7"/>
      <c r="D157" s="7"/>
      <c r="E157" s="181"/>
      <c r="F157" s="12"/>
    </row>
    <row r="158" spans="1:7">
      <c r="A158" s="5"/>
      <c r="B158" s="7"/>
      <c r="C158" s="7"/>
      <c r="D158" s="7"/>
      <c r="E158" s="181"/>
      <c r="F158" s="12"/>
    </row>
    <row r="159" spans="1:7">
      <c r="A159" s="5"/>
      <c r="B159" s="7"/>
      <c r="C159" s="7"/>
      <c r="D159" s="7"/>
      <c r="E159" s="181"/>
      <c r="F159" s="12"/>
    </row>
    <row r="160" spans="1:7">
      <c r="A160" s="5"/>
      <c r="B160" s="7"/>
      <c r="C160" s="7"/>
      <c r="D160" s="7"/>
      <c r="E160" s="181"/>
      <c r="F160" s="12"/>
    </row>
    <row r="161" spans="1:6">
      <c r="A161" s="5"/>
      <c r="B161" s="7"/>
      <c r="C161" s="7"/>
      <c r="D161" s="7"/>
      <c r="E161" s="181"/>
      <c r="F161" s="12"/>
    </row>
    <row r="162" spans="1:6">
      <c r="A162" s="5"/>
      <c r="B162" s="7"/>
      <c r="C162" s="7"/>
      <c r="D162" s="7"/>
      <c r="E162" s="181"/>
      <c r="F162" s="12"/>
    </row>
    <row r="163" spans="1:6">
      <c r="A163" s="5"/>
      <c r="B163" s="7"/>
      <c r="C163" s="7"/>
      <c r="D163" s="7"/>
      <c r="E163" s="181"/>
      <c r="F163" s="12"/>
    </row>
    <row r="164" spans="1:6">
      <c r="A164" s="5"/>
      <c r="B164" s="7"/>
      <c r="C164" s="7"/>
      <c r="D164" s="7"/>
      <c r="E164" s="181"/>
      <c r="F164" s="12"/>
    </row>
    <row r="165" spans="1:6">
      <c r="A165" s="5"/>
      <c r="B165" s="7"/>
      <c r="C165" s="7"/>
      <c r="D165" s="7"/>
      <c r="E165" s="181"/>
      <c r="F165" s="12"/>
    </row>
    <row r="166" spans="1:6">
      <c r="A166" s="5"/>
      <c r="B166" s="7"/>
      <c r="C166" s="7"/>
      <c r="D166" s="7"/>
      <c r="E166" s="181"/>
      <c r="F166" s="12"/>
    </row>
    <row r="167" spans="1:6">
      <c r="A167" s="5"/>
      <c r="B167" s="7"/>
      <c r="C167" s="7"/>
      <c r="D167" s="7"/>
      <c r="E167" s="181"/>
      <c r="F167" s="12"/>
    </row>
    <row r="168" spans="1:6">
      <c r="A168" s="5"/>
      <c r="B168" s="7"/>
      <c r="C168" s="7"/>
      <c r="D168" s="7"/>
      <c r="E168" s="181"/>
      <c r="F168" s="12"/>
    </row>
    <row r="169" spans="1:6">
      <c r="A169" s="5"/>
      <c r="B169" s="7"/>
      <c r="C169" s="7"/>
      <c r="D169" s="7"/>
      <c r="E169" s="181"/>
      <c r="F169" s="12"/>
    </row>
    <row r="170" spans="1:6">
      <c r="A170" s="5"/>
      <c r="B170" s="7"/>
      <c r="C170" s="7"/>
      <c r="D170" s="7"/>
      <c r="E170" s="181"/>
      <c r="F170" s="12"/>
    </row>
    <row r="171" spans="1:6">
      <c r="A171" s="5"/>
      <c r="B171" s="7"/>
      <c r="C171" s="7"/>
      <c r="D171" s="7"/>
      <c r="E171" s="181"/>
      <c r="F171" s="12"/>
    </row>
    <row r="172" spans="1:6">
      <c r="A172" s="5"/>
      <c r="B172" s="7"/>
      <c r="C172" s="7"/>
      <c r="D172" s="7"/>
      <c r="E172" s="181"/>
      <c r="F172" s="12"/>
    </row>
    <row r="173" spans="1:6">
      <c r="A173" s="5"/>
      <c r="C173" s="7"/>
      <c r="D173" s="7"/>
      <c r="E173" s="181"/>
      <c r="F173" s="12"/>
    </row>
    <row r="174" spans="1:6" ht="15.75">
      <c r="B174" s="81" t="s">
        <v>749</v>
      </c>
      <c r="C174" s="179"/>
      <c r="D174" s="187"/>
      <c r="F174" s="12"/>
    </row>
    <row r="175" spans="1:6" ht="39" customHeight="1">
      <c r="B175" s="526" t="s">
        <v>750</v>
      </c>
      <c r="C175" s="445"/>
      <c r="D175" s="445"/>
      <c r="E175" s="445"/>
      <c r="F175" s="445"/>
    </row>
    <row r="176" spans="1:6" ht="15" customHeight="1">
      <c r="B176" s="81"/>
      <c r="C176" s="179"/>
      <c r="D176" s="187"/>
      <c r="F176" s="12"/>
    </row>
    <row r="177" spans="1:11" ht="31.5" customHeight="1">
      <c r="A177" s="5" t="s">
        <v>429</v>
      </c>
      <c r="B177" s="576" t="s">
        <v>751</v>
      </c>
      <c r="C177" s="576"/>
      <c r="D177" s="576"/>
      <c r="E177" s="576"/>
      <c r="F177" s="576"/>
      <c r="H177" s="188"/>
      <c r="I177" s="24"/>
      <c r="J177" s="24"/>
      <c r="K177" s="24"/>
    </row>
    <row r="178" spans="1:11" ht="27" customHeight="1">
      <c r="A178" s="5"/>
      <c r="B178" s="526" t="s">
        <v>765</v>
      </c>
      <c r="C178" s="505"/>
      <c r="D178" s="505"/>
      <c r="E178" s="505"/>
      <c r="F178" s="505"/>
      <c r="H178" s="189"/>
    </row>
    <row r="179" spans="1:11" ht="29.25" customHeight="1">
      <c r="A179" s="5"/>
      <c r="B179" s="505" t="s">
        <v>755</v>
      </c>
      <c r="C179" s="505"/>
      <c r="D179" s="505"/>
      <c r="E179" s="505"/>
      <c r="F179" s="505"/>
      <c r="H179" s="189"/>
    </row>
    <row r="180" spans="1:11" ht="13.5" customHeight="1">
      <c r="A180" s="5"/>
      <c r="B180" s="505" t="s">
        <v>753</v>
      </c>
      <c r="C180" s="505"/>
      <c r="D180" s="505"/>
      <c r="E180" s="505"/>
      <c r="F180" s="505"/>
      <c r="H180" s="189"/>
    </row>
    <row r="181" spans="1:11" ht="29.25" customHeight="1">
      <c r="A181" s="5"/>
      <c r="B181" s="505" t="s">
        <v>756</v>
      </c>
      <c r="C181" s="505"/>
      <c r="D181" s="505"/>
      <c r="E181" s="505"/>
      <c r="F181" s="505"/>
      <c r="H181" s="189"/>
    </row>
    <row r="182" spans="1:11" ht="27" customHeight="1">
      <c r="A182" s="5"/>
      <c r="B182" s="569" t="s">
        <v>757</v>
      </c>
      <c r="C182" s="569"/>
      <c r="D182" s="569"/>
      <c r="E182" s="569"/>
      <c r="F182" s="569"/>
      <c r="H182" s="189"/>
    </row>
    <row r="183" spans="1:11" ht="14.25" customHeight="1">
      <c r="A183" s="5"/>
      <c r="B183" s="569" t="s">
        <v>754</v>
      </c>
      <c r="C183" s="569"/>
      <c r="D183" s="569"/>
      <c r="E183" s="569"/>
      <c r="F183" s="569"/>
      <c r="H183" s="189"/>
    </row>
    <row r="184" spans="1:11" ht="13.5" customHeight="1">
      <c r="A184" s="5"/>
      <c r="B184" s="190"/>
      <c r="C184" s="16"/>
      <c r="D184" s="16"/>
      <c r="E184" s="16"/>
      <c r="F184" s="16"/>
      <c r="H184" s="189"/>
    </row>
    <row r="185" spans="1:11">
      <c r="A185" s="5"/>
      <c r="B185" s="191"/>
      <c r="C185" s="192" t="s">
        <v>758</v>
      </c>
      <c r="D185" s="193" t="s">
        <v>42</v>
      </c>
      <c r="E185" s="17"/>
      <c r="F185" s="194"/>
    </row>
    <row r="186" spans="1:11">
      <c r="A186" s="5"/>
      <c r="B186" s="195" t="s">
        <v>759</v>
      </c>
      <c r="C186" s="196">
        <v>0.71779999999999999</v>
      </c>
      <c r="D186" s="197">
        <v>707</v>
      </c>
      <c r="E186" s="7"/>
      <c r="F186" s="194"/>
    </row>
    <row r="187" spans="1:11">
      <c r="A187" s="5"/>
      <c r="B187" s="195" t="s">
        <v>760</v>
      </c>
      <c r="C187" s="196">
        <v>0.18379999999999999</v>
      </c>
      <c r="D187" s="197">
        <v>181</v>
      </c>
      <c r="E187" s="7"/>
      <c r="F187" s="194"/>
    </row>
    <row r="188" spans="1:11">
      <c r="A188" s="5"/>
      <c r="B188" s="190"/>
      <c r="C188" s="16"/>
      <c r="D188" s="16"/>
      <c r="E188" s="16"/>
      <c r="F188" s="16"/>
    </row>
    <row r="189" spans="1:11" ht="12.75" customHeight="1">
      <c r="A189" s="5"/>
      <c r="B189" s="505" t="s">
        <v>761</v>
      </c>
      <c r="C189" s="505"/>
      <c r="D189" s="505"/>
      <c r="E189" s="505"/>
      <c r="F189" s="505"/>
      <c r="G189" s="505"/>
    </row>
    <row r="190" spans="1:11">
      <c r="A190" s="5"/>
      <c r="B190" s="505"/>
      <c r="C190" s="505"/>
      <c r="D190" s="505"/>
      <c r="E190" s="505"/>
      <c r="F190" s="505"/>
      <c r="G190" s="505"/>
    </row>
    <row r="191" spans="1:11">
      <c r="A191" s="5"/>
      <c r="B191" s="505"/>
      <c r="C191" s="505"/>
      <c r="D191" s="505"/>
      <c r="E191" s="505"/>
      <c r="F191" s="505"/>
      <c r="G191" s="505"/>
    </row>
    <row r="192" spans="1:11">
      <c r="A192" s="5"/>
      <c r="B192" s="190"/>
      <c r="C192" s="16"/>
      <c r="D192" s="16"/>
      <c r="E192" s="16"/>
      <c r="F192" s="16"/>
    </row>
    <row r="193" spans="1:7">
      <c r="A193" s="5"/>
      <c r="B193" s="104" t="s">
        <v>762</v>
      </c>
      <c r="C193" s="104" t="s">
        <v>184</v>
      </c>
      <c r="D193" s="104" t="s">
        <v>185</v>
      </c>
    </row>
    <row r="194" spans="1:7">
      <c r="A194" s="5"/>
      <c r="B194" s="198" t="s">
        <v>663</v>
      </c>
      <c r="C194" s="417">
        <v>1050</v>
      </c>
      <c r="D194" s="417">
        <v>1265</v>
      </c>
    </row>
    <row r="195" spans="1:7" ht="25.5">
      <c r="A195" s="5"/>
      <c r="B195" s="199" t="s">
        <v>647</v>
      </c>
      <c r="C195" s="417">
        <v>510</v>
      </c>
      <c r="D195" s="417">
        <v>620</v>
      </c>
      <c r="F195" s="16"/>
    </row>
    <row r="196" spans="1:7">
      <c r="A196" s="5"/>
      <c r="B196" s="200" t="s">
        <v>293</v>
      </c>
      <c r="C196" s="417">
        <v>530</v>
      </c>
      <c r="D196" s="417">
        <v>650</v>
      </c>
    </row>
    <row r="197" spans="1:7">
      <c r="A197" s="5"/>
      <c r="B197" s="200" t="s">
        <v>186</v>
      </c>
      <c r="C197" s="417">
        <v>20</v>
      </c>
      <c r="D197" s="417">
        <v>27</v>
      </c>
    </row>
    <row r="198" spans="1:7">
      <c r="A198" s="5"/>
      <c r="B198" s="200" t="s">
        <v>188</v>
      </c>
      <c r="C198" s="417">
        <v>19</v>
      </c>
      <c r="D198" s="417">
        <v>27</v>
      </c>
    </row>
    <row r="199" spans="1:7">
      <c r="A199" s="5"/>
      <c r="B199" s="200" t="s">
        <v>187</v>
      </c>
      <c r="C199" s="417">
        <v>18</v>
      </c>
      <c r="D199" s="417">
        <v>27</v>
      </c>
    </row>
    <row r="200" spans="1:7">
      <c r="A200" s="5"/>
      <c r="B200" s="198" t="s">
        <v>324</v>
      </c>
      <c r="C200" s="417"/>
      <c r="D200" s="417"/>
    </row>
    <row r="201" spans="1:7">
      <c r="C201" s="201"/>
      <c r="D201" s="201"/>
    </row>
    <row r="202" spans="1:7">
      <c r="B202" s="506" t="s">
        <v>222</v>
      </c>
      <c r="C202" s="507"/>
      <c r="D202" s="507"/>
      <c r="E202" s="507"/>
      <c r="F202" s="507"/>
      <c r="G202" s="507"/>
    </row>
    <row r="203" spans="1:7">
      <c r="C203" s="201"/>
      <c r="D203" s="201"/>
    </row>
    <row r="204" spans="1:7" ht="38.25">
      <c r="B204" s="202" t="s">
        <v>763</v>
      </c>
      <c r="C204" s="203" t="s">
        <v>647</v>
      </c>
      <c r="D204" s="202" t="s">
        <v>293</v>
      </c>
    </row>
    <row r="205" spans="1:7">
      <c r="B205" s="204" t="s">
        <v>189</v>
      </c>
      <c r="C205" s="205">
        <v>6.08E-2</v>
      </c>
      <c r="D205" s="205">
        <v>0.1202</v>
      </c>
    </row>
    <row r="206" spans="1:7">
      <c r="B206" s="204" t="s">
        <v>190</v>
      </c>
      <c r="C206" s="205">
        <v>0.3281</v>
      </c>
      <c r="D206" s="205">
        <v>0.33100000000000002</v>
      </c>
    </row>
    <row r="207" spans="1:7">
      <c r="B207" s="204" t="s">
        <v>294</v>
      </c>
      <c r="C207" s="205">
        <v>0.42859999999999998</v>
      </c>
      <c r="D207" s="205">
        <v>0.40450000000000003</v>
      </c>
    </row>
    <row r="208" spans="1:7">
      <c r="B208" s="204" t="s">
        <v>295</v>
      </c>
      <c r="C208" s="205">
        <v>0.17399999999999999</v>
      </c>
      <c r="D208" s="205">
        <v>0.12590000000000001</v>
      </c>
    </row>
    <row r="209" spans="1:6">
      <c r="B209" s="204" t="s">
        <v>296</v>
      </c>
      <c r="C209" s="205">
        <v>8.5000000000000006E-3</v>
      </c>
      <c r="D209" s="205">
        <v>1.84E-2</v>
      </c>
    </row>
    <row r="210" spans="1:6">
      <c r="B210" s="204" t="s">
        <v>297</v>
      </c>
      <c r="C210" s="205">
        <v>0</v>
      </c>
      <c r="D210" s="205">
        <v>0</v>
      </c>
    </row>
    <row r="211" spans="1:6">
      <c r="B211" s="198" t="s">
        <v>475</v>
      </c>
      <c r="C211" s="205">
        <f>SUM(C205:C210)</f>
        <v>1</v>
      </c>
      <c r="D211" s="205">
        <f>SUM(D205:D210)</f>
        <v>1.0000000000000002</v>
      </c>
    </row>
    <row r="212" spans="1:6">
      <c r="C212" s="201"/>
      <c r="D212" s="201"/>
    </row>
    <row r="213" spans="1:6">
      <c r="A213" s="5"/>
      <c r="B213" s="104" t="s">
        <v>763</v>
      </c>
      <c r="C213" s="206" t="s">
        <v>663</v>
      </c>
      <c r="D213" s="207"/>
      <c r="E213" s="207"/>
      <c r="F213" s="207"/>
    </row>
    <row r="214" spans="1:6">
      <c r="A214" s="5"/>
      <c r="B214" s="208" t="s">
        <v>664</v>
      </c>
      <c r="C214" s="209">
        <v>6.3600000000000004E-2</v>
      </c>
      <c r="D214" s="207"/>
      <c r="E214" s="207"/>
      <c r="F214" s="207"/>
    </row>
    <row r="215" spans="1:6">
      <c r="A215" s="5"/>
      <c r="B215" s="208" t="s">
        <v>665</v>
      </c>
      <c r="C215" s="209">
        <v>0.3296</v>
      </c>
      <c r="D215" s="207"/>
      <c r="E215" s="207"/>
      <c r="F215" s="207"/>
    </row>
    <row r="216" spans="1:6">
      <c r="A216" s="5"/>
      <c r="B216" s="208" t="s">
        <v>666</v>
      </c>
      <c r="C216" s="209">
        <v>0.46110000000000001</v>
      </c>
      <c r="D216" s="207"/>
      <c r="E216" s="207"/>
      <c r="F216" s="207"/>
    </row>
    <row r="217" spans="1:6">
      <c r="A217" s="5"/>
      <c r="B217" s="208" t="s">
        <v>667</v>
      </c>
      <c r="C217" s="209">
        <v>0.13719999999999999</v>
      </c>
      <c r="D217" s="207"/>
      <c r="E217" s="207"/>
      <c r="F217" s="207"/>
    </row>
    <row r="218" spans="1:6">
      <c r="A218" s="5"/>
      <c r="B218" s="208" t="s">
        <v>668</v>
      </c>
      <c r="C218" s="209">
        <v>8.5000000000000006E-3</v>
      </c>
      <c r="D218" s="207"/>
      <c r="E218" s="207"/>
      <c r="F218" s="207"/>
    </row>
    <row r="219" spans="1:6">
      <c r="A219" s="5"/>
      <c r="B219" s="208" t="s">
        <v>669</v>
      </c>
      <c r="C219" s="209">
        <v>0</v>
      </c>
      <c r="D219" s="207"/>
      <c r="E219" s="207"/>
      <c r="F219" s="207"/>
    </row>
    <row r="220" spans="1:6">
      <c r="A220" s="5"/>
      <c r="B220" s="198" t="s">
        <v>475</v>
      </c>
      <c r="C220" s="209">
        <f>SUM(C214:C219)</f>
        <v>1</v>
      </c>
      <c r="D220" s="207"/>
      <c r="E220" s="207"/>
      <c r="F220" s="207"/>
    </row>
    <row r="221" spans="1:6" s="8" customFormat="1">
      <c r="A221" s="210"/>
      <c r="B221" s="10"/>
      <c r="C221" s="211"/>
      <c r="D221" s="191"/>
      <c r="E221" s="191"/>
      <c r="F221" s="191"/>
    </row>
    <row r="222" spans="1:6">
      <c r="A222" s="5"/>
      <c r="B222" s="104" t="s">
        <v>763</v>
      </c>
      <c r="C222" s="104" t="s">
        <v>186</v>
      </c>
      <c r="D222" s="104" t="s">
        <v>187</v>
      </c>
      <c r="E222" s="104" t="s">
        <v>188</v>
      </c>
    </row>
    <row r="223" spans="1:6">
      <c r="A223" s="5"/>
      <c r="B223" s="204" t="s">
        <v>298</v>
      </c>
      <c r="C223" s="212">
        <v>0.16020000000000001</v>
      </c>
      <c r="D223" s="212">
        <v>0.19889999999999999</v>
      </c>
      <c r="E223" s="212">
        <v>0.1105</v>
      </c>
    </row>
    <row r="224" spans="1:6">
      <c r="A224" s="5"/>
      <c r="B224" s="204" t="s">
        <v>299</v>
      </c>
      <c r="C224" s="212">
        <v>0.32600000000000001</v>
      </c>
      <c r="D224" s="212">
        <v>0.24859999999999999</v>
      </c>
      <c r="E224" s="212">
        <v>0.4199</v>
      </c>
    </row>
    <row r="225" spans="1:6">
      <c r="A225" s="5"/>
      <c r="B225" s="204" t="s">
        <v>300</v>
      </c>
      <c r="C225" s="212">
        <v>0.40329999999999999</v>
      </c>
      <c r="D225" s="212">
        <v>0.34250000000000003</v>
      </c>
      <c r="E225" s="212">
        <v>0.30940000000000001</v>
      </c>
    </row>
    <row r="226" spans="1:6">
      <c r="A226" s="5"/>
      <c r="B226" s="213" t="s">
        <v>301</v>
      </c>
      <c r="C226" s="212">
        <v>0.1105</v>
      </c>
      <c r="D226" s="212">
        <v>0.17130000000000001</v>
      </c>
      <c r="E226" s="212">
        <v>0.16020000000000001</v>
      </c>
    </row>
    <row r="227" spans="1:6">
      <c r="A227" s="5"/>
      <c r="B227" s="213" t="s">
        <v>302</v>
      </c>
      <c r="C227" s="212">
        <v>0</v>
      </c>
      <c r="D227" s="212">
        <v>3.8699999999999998E-2</v>
      </c>
      <c r="E227" s="212">
        <v>0</v>
      </c>
    </row>
    <row r="228" spans="1:6">
      <c r="A228" s="5"/>
      <c r="B228" s="204" t="s">
        <v>303</v>
      </c>
      <c r="C228" s="212">
        <v>0</v>
      </c>
      <c r="D228" s="212">
        <v>0</v>
      </c>
      <c r="E228" s="212">
        <v>0</v>
      </c>
    </row>
    <row r="229" spans="1:6">
      <c r="B229" s="200" t="s">
        <v>475</v>
      </c>
      <c r="C229" s="205">
        <f>SUM(C223:C228)</f>
        <v>1</v>
      </c>
      <c r="D229" s="205">
        <f>SUM(D223:D228)</f>
        <v>1</v>
      </c>
      <c r="E229" s="205">
        <f>SUM(E223:E228)</f>
        <v>1</v>
      </c>
    </row>
    <row r="230" spans="1:6" ht="46.5" customHeight="1">
      <c r="A230" s="5" t="s">
        <v>430</v>
      </c>
      <c r="B230" s="566" t="s">
        <v>764</v>
      </c>
      <c r="C230" s="445"/>
      <c r="D230" s="445"/>
      <c r="E230" s="445"/>
      <c r="F230" s="445"/>
    </row>
    <row r="231" spans="1:6" ht="14.25" customHeight="1">
      <c r="A231" s="5"/>
      <c r="B231" s="510" t="s">
        <v>762</v>
      </c>
      <c r="C231" s="510"/>
      <c r="D231" s="510"/>
      <c r="E231" s="214" t="s">
        <v>758</v>
      </c>
      <c r="F231" s="16"/>
    </row>
    <row r="232" spans="1:6">
      <c r="A232" s="5"/>
      <c r="B232" s="558" t="s">
        <v>304</v>
      </c>
      <c r="C232" s="558"/>
      <c r="D232" s="558"/>
      <c r="E232" s="215"/>
      <c r="F232" s="179"/>
    </row>
    <row r="233" spans="1:6">
      <c r="A233" s="5"/>
      <c r="B233" s="559" t="s">
        <v>305</v>
      </c>
      <c r="C233" s="559"/>
      <c r="D233" s="559"/>
      <c r="E233" s="215"/>
      <c r="F233" s="179"/>
    </row>
    <row r="234" spans="1:6">
      <c r="A234" s="5"/>
      <c r="B234" s="559" t="s">
        <v>306</v>
      </c>
      <c r="C234" s="559"/>
      <c r="D234" s="559"/>
      <c r="E234" s="215"/>
      <c r="F234" s="216" t="s">
        <v>356</v>
      </c>
    </row>
    <row r="235" spans="1:6">
      <c r="A235" s="5"/>
      <c r="B235" s="559" t="s">
        <v>205</v>
      </c>
      <c r="C235" s="559"/>
      <c r="D235" s="559"/>
      <c r="E235" s="215"/>
      <c r="F235" s="216" t="s">
        <v>357</v>
      </c>
    </row>
    <row r="236" spans="1:6">
      <c r="A236" s="5"/>
      <c r="B236" s="559" t="s">
        <v>206</v>
      </c>
      <c r="C236" s="559"/>
      <c r="D236" s="559"/>
      <c r="E236" s="215"/>
      <c r="F236" s="179"/>
    </row>
    <row r="237" spans="1:6" ht="26.25" customHeight="1">
      <c r="A237" s="5"/>
      <c r="B237" s="447" t="s">
        <v>484</v>
      </c>
      <c r="C237" s="448"/>
      <c r="D237" s="448"/>
      <c r="E237" s="217"/>
      <c r="F237" s="218"/>
    </row>
    <row r="238" spans="1:6" ht="25.5" customHeight="1">
      <c r="F238" s="12"/>
    </row>
    <row r="239" spans="1:6" ht="38.25" customHeight="1">
      <c r="A239" s="5" t="s">
        <v>431</v>
      </c>
      <c r="B239" s="505" t="s">
        <v>511</v>
      </c>
      <c r="C239" s="505"/>
      <c r="D239" s="505"/>
      <c r="E239" s="505"/>
      <c r="F239" s="505"/>
    </row>
    <row r="240" spans="1:6" ht="13.5" customHeight="1">
      <c r="A240" s="5"/>
      <c r="B240" s="219"/>
      <c r="C240" s="219"/>
      <c r="D240" s="219"/>
      <c r="E240" s="219"/>
      <c r="F240" s="219"/>
    </row>
    <row r="241" spans="1:6" ht="15" customHeight="1">
      <c r="A241" s="5"/>
      <c r="B241" s="511" t="s">
        <v>763</v>
      </c>
      <c r="C241" s="511"/>
      <c r="D241" s="220" t="s">
        <v>758</v>
      </c>
      <c r="E241" s="219"/>
      <c r="F241" s="219"/>
    </row>
    <row r="242" spans="1:6">
      <c r="A242" s="5"/>
      <c r="B242" s="560" t="s">
        <v>671</v>
      </c>
      <c r="C242" s="560"/>
      <c r="D242" s="205">
        <v>1.52E-2</v>
      </c>
      <c r="F242" s="179"/>
    </row>
    <row r="243" spans="1:6">
      <c r="A243" s="5"/>
      <c r="B243" s="557" t="s">
        <v>670</v>
      </c>
      <c r="C243" s="557"/>
      <c r="D243" s="205">
        <v>0.17169999999999999</v>
      </c>
      <c r="F243" s="179"/>
    </row>
    <row r="244" spans="1:6">
      <c r="A244" s="5"/>
      <c r="B244" s="557" t="s">
        <v>11</v>
      </c>
      <c r="C244" s="557"/>
      <c r="D244" s="205">
        <v>0.28760000000000002</v>
      </c>
      <c r="F244" s="179"/>
    </row>
    <row r="245" spans="1:6">
      <c r="A245" s="5"/>
      <c r="B245" s="557" t="s">
        <v>12</v>
      </c>
      <c r="C245" s="557"/>
      <c r="D245" s="205">
        <v>0.20730000000000001</v>
      </c>
      <c r="F245" s="179"/>
    </row>
    <row r="246" spans="1:6">
      <c r="A246" s="5"/>
      <c r="B246" s="557" t="s">
        <v>13</v>
      </c>
      <c r="C246" s="557"/>
      <c r="D246" s="205">
        <v>0.185</v>
      </c>
      <c r="F246" s="179"/>
    </row>
    <row r="247" spans="1:6">
      <c r="A247" s="5"/>
      <c r="B247" s="557" t="s">
        <v>14</v>
      </c>
      <c r="C247" s="557"/>
      <c r="D247" s="205">
        <v>0.12909999999999999</v>
      </c>
      <c r="F247" s="179"/>
    </row>
    <row r="248" spans="1:6">
      <c r="A248" s="5"/>
      <c r="B248" s="557" t="s">
        <v>15</v>
      </c>
      <c r="C248" s="557"/>
      <c r="D248" s="205">
        <v>4.1000000000000003E-3</v>
      </c>
      <c r="F248" s="179"/>
    </row>
    <row r="249" spans="1:6">
      <c r="A249" s="5"/>
      <c r="B249" s="559" t="s">
        <v>207</v>
      </c>
      <c r="C249" s="559"/>
      <c r="D249" s="205">
        <v>0</v>
      </c>
      <c r="F249" s="179"/>
    </row>
    <row r="250" spans="1:6">
      <c r="A250" s="5"/>
      <c r="B250" s="559" t="s">
        <v>208</v>
      </c>
      <c r="C250" s="559"/>
      <c r="D250" s="205">
        <v>0</v>
      </c>
      <c r="F250" s="179"/>
    </row>
    <row r="251" spans="1:6">
      <c r="B251" s="514" t="s">
        <v>475</v>
      </c>
      <c r="C251" s="515"/>
      <c r="D251" s="221">
        <f>SUM(D242:D250)</f>
        <v>1</v>
      </c>
      <c r="F251" s="8"/>
    </row>
    <row r="252" spans="1:6">
      <c r="B252" s="222"/>
      <c r="C252" s="222"/>
      <c r="D252" s="223"/>
      <c r="F252" s="8"/>
    </row>
    <row r="253" spans="1:6" s="8" customFormat="1" ht="31.5" customHeight="1">
      <c r="A253" s="5" t="s">
        <v>432</v>
      </c>
      <c r="B253" s="462" t="s">
        <v>512</v>
      </c>
      <c r="C253" s="517"/>
      <c r="D253" s="517"/>
      <c r="E253" s="420">
        <v>3.4126210000000001</v>
      </c>
      <c r="F253" s="224"/>
    </row>
    <row r="254" spans="1:6" s="8" customFormat="1" ht="27" customHeight="1">
      <c r="A254" s="5"/>
      <c r="B254" s="518" t="s">
        <v>545</v>
      </c>
      <c r="C254" s="517"/>
      <c r="D254" s="517"/>
      <c r="E254" s="225">
        <v>0.999</v>
      </c>
      <c r="F254" s="179"/>
    </row>
    <row r="255" spans="1:6" ht="24.75" customHeight="1">
      <c r="F255" s="8"/>
    </row>
    <row r="256" spans="1:6" ht="15.75">
      <c r="B256" s="81" t="s">
        <v>766</v>
      </c>
      <c r="F256" s="8"/>
    </row>
    <row r="257" spans="1:8" ht="15" customHeight="1">
      <c r="B257" s="81"/>
      <c r="F257" s="8"/>
    </row>
    <row r="258" spans="1:8">
      <c r="A258" s="5" t="s">
        <v>433</v>
      </c>
      <c r="B258" s="27" t="s">
        <v>209</v>
      </c>
      <c r="F258" s="8"/>
    </row>
    <row r="259" spans="1:8">
      <c r="A259" s="5"/>
      <c r="B259" s="512" t="s">
        <v>767</v>
      </c>
      <c r="C259" s="512"/>
      <c r="D259" s="512"/>
      <c r="E259" s="512"/>
      <c r="F259" s="512"/>
    </row>
    <row r="260" spans="1:8">
      <c r="A260" s="5"/>
      <c r="B260" s="27"/>
      <c r="F260" s="8"/>
    </row>
    <row r="261" spans="1:8">
      <c r="A261" s="5"/>
      <c r="B261" s="27"/>
      <c r="D261" s="226" t="s">
        <v>354</v>
      </c>
      <c r="E261" s="226" t="s">
        <v>355</v>
      </c>
      <c r="F261" s="8"/>
    </row>
    <row r="262" spans="1:8" s="229" customFormat="1">
      <c r="A262" s="14"/>
      <c r="B262" s="513" t="s">
        <v>210</v>
      </c>
      <c r="C262" s="513"/>
      <c r="D262" s="227" t="s">
        <v>1150</v>
      </c>
      <c r="E262" s="227"/>
      <c r="F262" s="122"/>
      <c r="G262" s="228"/>
    </row>
    <row r="263" spans="1:8" s="229" customFormat="1">
      <c r="A263" s="14"/>
      <c r="B263" s="230"/>
      <c r="C263" s="230"/>
      <c r="D263" s="230"/>
      <c r="E263" s="230"/>
      <c r="F263" s="230"/>
      <c r="G263" s="228"/>
    </row>
    <row r="264" spans="1:8" s="10" customFormat="1">
      <c r="A264" s="108"/>
      <c r="B264" s="523" t="s">
        <v>768</v>
      </c>
      <c r="C264" s="523"/>
      <c r="D264" s="436">
        <v>60</v>
      </c>
      <c r="E264" s="232"/>
      <c r="F264" s="115"/>
      <c r="G264" s="169"/>
    </row>
    <row r="265" spans="1:8" s="10" customFormat="1">
      <c r="A265" s="108"/>
      <c r="B265" s="122"/>
      <c r="C265" s="137"/>
      <c r="D265" s="137"/>
      <c r="E265" s="115"/>
      <c r="F265" s="115"/>
      <c r="G265" s="169"/>
    </row>
    <row r="266" spans="1:8" s="10" customFormat="1">
      <c r="A266" s="108"/>
      <c r="B266" s="122"/>
      <c r="C266" s="137"/>
      <c r="D266" s="226" t="s">
        <v>354</v>
      </c>
      <c r="E266" s="226" t="s">
        <v>355</v>
      </c>
      <c r="F266" s="115"/>
      <c r="G266" s="169"/>
    </row>
    <row r="267" spans="1:8" ht="14.25" customHeight="1">
      <c r="A267" s="5"/>
      <c r="B267" s="496" t="s">
        <v>211</v>
      </c>
      <c r="C267" s="496"/>
      <c r="D267" s="227" t="s">
        <v>1150</v>
      </c>
      <c r="E267" s="227"/>
      <c r="F267" s="17"/>
      <c r="H267" s="153"/>
    </row>
    <row r="268" spans="1:8">
      <c r="A268" s="5"/>
      <c r="B268" s="7"/>
      <c r="C268" s="118"/>
      <c r="D268" s="118"/>
      <c r="F268" s="12"/>
    </row>
    <row r="269" spans="1:8" ht="27" customHeight="1">
      <c r="A269" s="5"/>
      <c r="B269" s="521" t="s">
        <v>16</v>
      </c>
      <c r="C269" s="521"/>
      <c r="D269" s="521"/>
      <c r="E269" s="521"/>
      <c r="F269" s="521"/>
    </row>
    <row r="270" spans="1:8" ht="12.75" customHeight="1">
      <c r="A270" s="5"/>
      <c r="B270" s="233"/>
      <c r="C270" s="233"/>
      <c r="D270" s="233"/>
      <c r="E270" s="233"/>
      <c r="F270" s="233"/>
    </row>
    <row r="271" spans="1:8" ht="12.75" customHeight="1">
      <c r="A271" s="42" t="s">
        <v>1150</v>
      </c>
      <c r="B271" s="136" t="s">
        <v>769</v>
      </c>
      <c r="C271" s="234"/>
      <c r="D271" s="118"/>
      <c r="F271" s="12"/>
    </row>
    <row r="272" spans="1:8">
      <c r="A272" s="42"/>
      <c r="B272" s="136" t="s">
        <v>770</v>
      </c>
      <c r="C272" s="234"/>
      <c r="D272" s="118"/>
      <c r="F272" s="12"/>
    </row>
    <row r="273" spans="1:8">
      <c r="A273" s="42"/>
      <c r="B273" s="136" t="s">
        <v>771</v>
      </c>
      <c r="C273" s="234"/>
      <c r="D273" s="118"/>
      <c r="F273" s="12"/>
    </row>
    <row r="274" spans="1:8">
      <c r="A274" s="210"/>
      <c r="B274" s="122"/>
      <c r="C274" s="137"/>
      <c r="D274" s="226" t="s">
        <v>354</v>
      </c>
      <c r="E274" s="226" t="s">
        <v>355</v>
      </c>
      <c r="F274" s="12"/>
    </row>
    <row r="275" spans="1:8" ht="27" customHeight="1">
      <c r="A275" s="210"/>
      <c r="B275" s="516" t="s">
        <v>17</v>
      </c>
      <c r="C275" s="544"/>
      <c r="D275" s="227" t="s">
        <v>1150</v>
      </c>
      <c r="E275" s="227"/>
      <c r="F275" s="12"/>
    </row>
    <row r="276" spans="1:8">
      <c r="B276" s="7"/>
      <c r="C276" s="118"/>
      <c r="D276" s="118"/>
      <c r="F276" s="12"/>
    </row>
    <row r="277" spans="1:8">
      <c r="A277" s="5" t="s">
        <v>434</v>
      </c>
      <c r="B277" s="27" t="s">
        <v>212</v>
      </c>
      <c r="F277" s="8"/>
    </row>
    <row r="278" spans="1:8">
      <c r="A278" s="5"/>
      <c r="B278" s="122"/>
      <c r="C278" s="137"/>
      <c r="D278" s="226" t="s">
        <v>354</v>
      </c>
      <c r="E278" s="226" t="s">
        <v>355</v>
      </c>
      <c r="F278" s="23"/>
      <c r="G278" s="153"/>
    </row>
    <row r="279" spans="1:8" ht="25.5" customHeight="1">
      <c r="A279" s="5"/>
      <c r="B279" s="496" t="s">
        <v>213</v>
      </c>
      <c r="C279" s="462"/>
      <c r="D279" s="227"/>
      <c r="E279" s="227" t="s">
        <v>1150</v>
      </c>
      <c r="F279" s="12"/>
      <c r="H279" s="153"/>
    </row>
    <row r="280" spans="1:8">
      <c r="A280" s="5"/>
      <c r="B280" s="235"/>
      <c r="C280" s="236"/>
      <c r="F280" s="8"/>
    </row>
    <row r="281" spans="1:8">
      <c r="A281" s="5"/>
      <c r="B281" s="237"/>
      <c r="C281" s="238" t="s">
        <v>772</v>
      </c>
      <c r="F281" s="8"/>
    </row>
    <row r="282" spans="1:8">
      <c r="A282" s="5"/>
      <c r="B282" s="239" t="s">
        <v>773</v>
      </c>
      <c r="C282" s="240"/>
      <c r="F282" s="8"/>
    </row>
    <row r="283" spans="1:8">
      <c r="A283" s="5"/>
      <c r="B283" s="239" t="s">
        <v>348</v>
      </c>
      <c r="C283" s="240">
        <v>43845</v>
      </c>
      <c r="F283" s="8"/>
    </row>
    <row r="284" spans="1:8">
      <c r="A284" s="5"/>
      <c r="B284" s="235"/>
      <c r="C284" s="236"/>
      <c r="F284" s="8"/>
    </row>
    <row r="285" spans="1:8">
      <c r="B285" s="241"/>
      <c r="C285" s="229"/>
      <c r="D285" s="229"/>
      <c r="F285" s="8"/>
    </row>
    <row r="286" spans="1:8">
      <c r="A286" s="5"/>
      <c r="B286" s="519"/>
      <c r="C286" s="520"/>
      <c r="D286" s="520"/>
      <c r="E286" s="116" t="s">
        <v>354</v>
      </c>
      <c r="F286" s="116" t="s">
        <v>355</v>
      </c>
      <c r="G286" s="153"/>
    </row>
    <row r="287" spans="1:8" ht="27" customHeight="1">
      <c r="A287" s="5" t="s">
        <v>435</v>
      </c>
      <c r="B287" s="521" t="s">
        <v>18</v>
      </c>
      <c r="C287" s="521"/>
      <c r="D287" s="521"/>
      <c r="E287" s="42"/>
      <c r="F287" s="42" t="s">
        <v>1150</v>
      </c>
      <c r="H287" s="153"/>
    </row>
    <row r="288" spans="1:8" ht="14.25" customHeight="1">
      <c r="F288" s="8"/>
    </row>
    <row r="289" spans="1:6">
      <c r="A289" s="5" t="s">
        <v>436</v>
      </c>
      <c r="B289" s="146" t="s">
        <v>546</v>
      </c>
      <c r="F289" s="8"/>
    </row>
    <row r="290" spans="1:6">
      <c r="A290" s="5"/>
      <c r="B290" s="146"/>
      <c r="F290" s="8"/>
    </row>
    <row r="291" spans="1:6" ht="12.75" customHeight="1">
      <c r="A291" s="42" t="s">
        <v>1150</v>
      </c>
      <c r="B291" s="11" t="s">
        <v>547</v>
      </c>
      <c r="C291" s="437">
        <v>44075</v>
      </c>
      <c r="D291" s="8"/>
      <c r="E291" s="8"/>
      <c r="F291" s="8"/>
    </row>
    <row r="292" spans="1:6">
      <c r="A292" s="42"/>
      <c r="B292" s="242" t="s">
        <v>548</v>
      </c>
      <c r="C292" s="243"/>
      <c r="D292" s="8"/>
      <c r="E292" s="8"/>
      <c r="F292" s="8"/>
    </row>
    <row r="293" spans="1:6">
      <c r="A293" s="42"/>
      <c r="B293" s="242" t="s">
        <v>549</v>
      </c>
      <c r="C293" s="244"/>
      <c r="D293" s="8"/>
      <c r="E293" s="8"/>
      <c r="F293" s="8"/>
    </row>
    <row r="294" spans="1:6">
      <c r="B294" s="8"/>
      <c r="C294" s="8"/>
      <c r="D294" s="8"/>
      <c r="E294" s="8"/>
      <c r="F294" s="8"/>
    </row>
    <row r="295" spans="1:6">
      <c r="A295" s="5" t="s">
        <v>437</v>
      </c>
      <c r="B295" s="27" t="s">
        <v>485</v>
      </c>
      <c r="F295" s="8"/>
    </row>
    <row r="296" spans="1:6">
      <c r="A296" s="5"/>
      <c r="B296" s="245"/>
      <c r="C296" s="236"/>
      <c r="D296" s="8"/>
      <c r="F296" s="8"/>
    </row>
    <row r="297" spans="1:6" ht="12.75" customHeight="1">
      <c r="A297" s="42" t="s">
        <v>1150</v>
      </c>
      <c r="B297" s="11" t="s">
        <v>774</v>
      </c>
      <c r="C297" s="429">
        <v>43952</v>
      </c>
      <c r="D297" s="8"/>
      <c r="E297" s="8"/>
      <c r="F297" s="8"/>
    </row>
    <row r="298" spans="1:6">
      <c r="A298" s="42"/>
      <c r="B298" s="242" t="s">
        <v>775</v>
      </c>
      <c r="C298" s="243"/>
      <c r="D298" s="8"/>
      <c r="E298" s="8"/>
      <c r="F298" s="8"/>
    </row>
    <row r="299" spans="1:6">
      <c r="A299" s="42"/>
      <c r="B299" s="242" t="s">
        <v>776</v>
      </c>
      <c r="C299" s="244">
        <v>3</v>
      </c>
      <c r="D299" s="25" t="s">
        <v>777</v>
      </c>
      <c r="E299" s="8"/>
      <c r="F299" s="8"/>
    </row>
    <row r="300" spans="1:6">
      <c r="A300" s="42"/>
      <c r="B300" s="242" t="s">
        <v>199</v>
      </c>
      <c r="C300" s="244"/>
      <c r="D300" s="8"/>
      <c r="E300" s="8"/>
      <c r="F300" s="8"/>
    </row>
    <row r="301" spans="1:6">
      <c r="A301" s="5"/>
      <c r="B301" s="522"/>
      <c r="C301" s="520"/>
      <c r="D301" s="236"/>
      <c r="F301" s="8"/>
    </row>
    <row r="302" spans="1:6">
      <c r="A302" s="5"/>
      <c r="B302" s="230" t="s">
        <v>778</v>
      </c>
      <c r="C302" s="429">
        <v>43952</v>
      </c>
      <c r="D302" s="246"/>
      <c r="F302" s="8"/>
    </row>
    <row r="303" spans="1:6">
      <c r="A303" s="5"/>
      <c r="B303" s="122" t="s">
        <v>779</v>
      </c>
      <c r="C303" s="180">
        <v>300</v>
      </c>
      <c r="D303" s="8"/>
      <c r="F303" s="8"/>
    </row>
    <row r="304" spans="1:6">
      <c r="A304" s="5"/>
      <c r="B304" s="122"/>
      <c r="C304" s="8"/>
      <c r="D304" s="8"/>
      <c r="F304" s="8"/>
    </row>
    <row r="305" spans="1:6">
      <c r="A305" s="5"/>
      <c r="B305" s="230" t="s">
        <v>19</v>
      </c>
      <c r="C305" s="247"/>
      <c r="D305" s="8"/>
      <c r="F305" s="8"/>
    </row>
    <row r="306" spans="1:6">
      <c r="A306" s="5"/>
      <c r="B306" s="230"/>
      <c r="C306" s="247"/>
      <c r="D306" s="8"/>
      <c r="F306" s="8"/>
    </row>
    <row r="307" spans="1:6">
      <c r="A307" s="42"/>
      <c r="B307" s="176" t="s">
        <v>780</v>
      </c>
      <c r="C307" s="247"/>
      <c r="D307" s="8"/>
      <c r="F307" s="8"/>
    </row>
    <row r="308" spans="1:6">
      <c r="A308" s="42"/>
      <c r="B308" s="176" t="s">
        <v>781</v>
      </c>
      <c r="C308" s="247"/>
      <c r="D308" s="8"/>
      <c r="F308" s="8"/>
    </row>
    <row r="309" spans="1:6">
      <c r="A309" s="42" t="s">
        <v>1150</v>
      </c>
      <c r="B309" s="176" t="s">
        <v>355</v>
      </c>
      <c r="C309" s="247"/>
      <c r="D309" s="8"/>
      <c r="E309" s="8"/>
      <c r="F309" s="8"/>
    </row>
    <row r="310" spans="1:6">
      <c r="F310" s="8"/>
    </row>
    <row r="311" spans="1:6">
      <c r="A311" s="5" t="s">
        <v>438</v>
      </c>
      <c r="B311" s="27" t="s">
        <v>214</v>
      </c>
      <c r="F311" s="8"/>
    </row>
    <row r="312" spans="1:6">
      <c r="A312" s="5"/>
      <c r="B312" s="519"/>
      <c r="C312" s="520"/>
      <c r="D312" s="520"/>
      <c r="E312" s="248" t="s">
        <v>354</v>
      </c>
      <c r="F312" s="248" t="s">
        <v>355</v>
      </c>
    </row>
    <row r="313" spans="1:6" ht="26.25" customHeight="1">
      <c r="A313" s="5"/>
      <c r="B313" s="496" t="s">
        <v>215</v>
      </c>
      <c r="C313" s="496"/>
      <c r="D313" s="462"/>
      <c r="E313" s="424" t="s">
        <v>1169</v>
      </c>
      <c r="F313" s="42"/>
    </row>
    <row r="314" spans="1:6">
      <c r="A314" s="5"/>
      <c r="B314" s="568" t="s">
        <v>216</v>
      </c>
      <c r="C314" s="568"/>
      <c r="D314" s="180"/>
      <c r="F314" s="12"/>
    </row>
    <row r="315" spans="1:6">
      <c r="F315" s="8"/>
    </row>
    <row r="316" spans="1:6">
      <c r="A316" s="5" t="s">
        <v>439</v>
      </c>
      <c r="B316" s="27" t="s">
        <v>217</v>
      </c>
      <c r="F316" s="8"/>
    </row>
    <row r="317" spans="1:6">
      <c r="A317" s="5"/>
      <c r="B317" s="519"/>
      <c r="C317" s="520"/>
      <c r="D317" s="520"/>
      <c r="E317" s="137" t="s">
        <v>354</v>
      </c>
      <c r="F317" s="137" t="s">
        <v>355</v>
      </c>
    </row>
    <row r="318" spans="1:6" ht="38.25" customHeight="1">
      <c r="A318" s="5"/>
      <c r="B318" s="496" t="s">
        <v>577</v>
      </c>
      <c r="C318" s="496"/>
      <c r="D318" s="462"/>
      <c r="E318" s="42"/>
      <c r="F318" s="42" t="s">
        <v>1150</v>
      </c>
    </row>
    <row r="319" spans="1:6" ht="17.25" customHeight="1">
      <c r="F319" s="8"/>
    </row>
    <row r="320" spans="1:6">
      <c r="A320" s="5" t="s">
        <v>440</v>
      </c>
      <c r="B320" s="249" t="s">
        <v>782</v>
      </c>
      <c r="C320" s="230"/>
      <c r="D320" s="250"/>
      <c r="E320" s="251"/>
      <c r="F320" s="252"/>
    </row>
    <row r="321" spans="1:6">
      <c r="F321" s="8"/>
    </row>
    <row r="322" spans="1:6" ht="15.75">
      <c r="B322" s="81" t="s">
        <v>783</v>
      </c>
      <c r="F322" s="8"/>
    </row>
    <row r="323" spans="1:6" ht="15.75">
      <c r="B323" s="81"/>
      <c r="F323" s="8"/>
    </row>
    <row r="324" spans="1:6">
      <c r="A324" s="5" t="s">
        <v>441</v>
      </c>
      <c r="B324" s="27" t="s">
        <v>358</v>
      </c>
      <c r="F324" s="8"/>
    </row>
    <row r="325" spans="1:6">
      <c r="A325" s="5"/>
      <c r="B325" s="519"/>
      <c r="C325" s="520"/>
      <c r="D325" s="520"/>
      <c r="E325" s="248" t="s">
        <v>354</v>
      </c>
      <c r="F325" s="248" t="s">
        <v>355</v>
      </c>
    </row>
    <row r="326" spans="1:6" ht="65.25" customHeight="1">
      <c r="A326" s="5"/>
      <c r="B326" s="496" t="s">
        <v>359</v>
      </c>
      <c r="C326" s="496"/>
      <c r="D326" s="462"/>
      <c r="E326" s="42"/>
      <c r="F326" s="42" t="s">
        <v>1150</v>
      </c>
    </row>
    <row r="327" spans="1:6">
      <c r="A327" s="5"/>
      <c r="B327" s="496" t="s">
        <v>360</v>
      </c>
      <c r="C327" s="496"/>
      <c r="D327" s="496"/>
      <c r="E327" s="118"/>
      <c r="F327" s="118"/>
    </row>
    <row r="328" spans="1:6">
      <c r="A328" s="5"/>
      <c r="B328" s="562" t="s">
        <v>361</v>
      </c>
      <c r="C328" s="563"/>
      <c r="D328" s="564"/>
      <c r="E328" s="253"/>
      <c r="F328" s="118"/>
    </row>
    <row r="329" spans="1:6">
      <c r="A329" s="5"/>
      <c r="B329" s="562" t="s">
        <v>362</v>
      </c>
      <c r="C329" s="563"/>
      <c r="D329" s="564"/>
      <c r="E329" s="253"/>
      <c r="F329" s="118"/>
    </row>
    <row r="330" spans="1:6">
      <c r="A330" s="5"/>
      <c r="B330" s="562" t="s">
        <v>363</v>
      </c>
      <c r="C330" s="563"/>
      <c r="D330" s="564"/>
      <c r="E330" s="253"/>
      <c r="F330" s="118"/>
    </row>
    <row r="331" spans="1:6">
      <c r="A331" s="5"/>
      <c r="B331" s="562" t="s">
        <v>364</v>
      </c>
      <c r="C331" s="563"/>
      <c r="D331" s="564"/>
      <c r="E331" s="253"/>
      <c r="F331" s="118"/>
    </row>
    <row r="332" spans="1:6">
      <c r="A332" s="5"/>
      <c r="B332" s="7"/>
      <c r="C332" s="7"/>
      <c r="D332" s="7"/>
      <c r="E332" s="236"/>
      <c r="F332" s="118"/>
    </row>
    <row r="333" spans="1:6">
      <c r="A333" s="5"/>
      <c r="B333" s="516" t="s">
        <v>784</v>
      </c>
      <c r="C333" s="516"/>
      <c r="D333" s="516"/>
      <c r="E333" s="118"/>
      <c r="F333" s="118"/>
    </row>
    <row r="334" spans="1:6">
      <c r="A334" s="5"/>
      <c r="B334" s="496" t="s">
        <v>365</v>
      </c>
      <c r="C334" s="496"/>
      <c r="D334" s="496"/>
      <c r="E334" s="253"/>
      <c r="F334" s="118"/>
    </row>
    <row r="335" spans="1:6">
      <c r="A335" s="5"/>
      <c r="B335" s="496" t="s">
        <v>366</v>
      </c>
      <c r="C335" s="496"/>
      <c r="D335" s="496"/>
      <c r="E335" s="253"/>
      <c r="F335" s="118"/>
    </row>
    <row r="336" spans="1:6" ht="12.75" customHeight="1">
      <c r="A336" s="5"/>
      <c r="B336" s="496" t="s">
        <v>367</v>
      </c>
      <c r="C336" s="496"/>
      <c r="D336" s="496"/>
      <c r="E336" s="496"/>
      <c r="F336" s="496"/>
    </row>
    <row r="337" spans="1:7">
      <c r="A337" s="5"/>
      <c r="B337" s="503"/>
      <c r="C337" s="503"/>
      <c r="D337" s="503"/>
      <c r="E337" s="503"/>
      <c r="F337" s="503"/>
    </row>
    <row r="338" spans="1:7">
      <c r="F338" s="8"/>
    </row>
    <row r="339" spans="1:7">
      <c r="F339" s="8"/>
    </row>
    <row r="340" spans="1:7">
      <c r="A340" s="5" t="s">
        <v>442</v>
      </c>
      <c r="B340" s="27" t="s">
        <v>218</v>
      </c>
      <c r="F340" s="8"/>
    </row>
    <row r="341" spans="1:7">
      <c r="A341" s="5"/>
      <c r="B341" s="519"/>
      <c r="C341" s="520"/>
      <c r="D341" s="520"/>
      <c r="E341" s="248" t="s">
        <v>354</v>
      </c>
      <c r="F341" s="248" t="s">
        <v>355</v>
      </c>
    </row>
    <row r="342" spans="1:7" ht="45" customHeight="1">
      <c r="A342" s="5"/>
      <c r="B342" s="496" t="s">
        <v>785</v>
      </c>
      <c r="C342" s="496"/>
      <c r="D342" s="462"/>
      <c r="E342" s="42"/>
      <c r="F342" s="42" t="s">
        <v>1150</v>
      </c>
    </row>
    <row r="343" spans="1:7">
      <c r="A343" s="5"/>
      <c r="B343" s="561" t="s">
        <v>360</v>
      </c>
      <c r="C343" s="561"/>
      <c r="D343" s="561"/>
      <c r="E343" s="118"/>
    </row>
    <row r="344" spans="1:7">
      <c r="A344" s="5"/>
      <c r="B344" s="504" t="s">
        <v>368</v>
      </c>
      <c r="C344" s="504"/>
      <c r="D344" s="253"/>
      <c r="E344" s="236"/>
    </row>
    <row r="345" spans="1:7">
      <c r="A345" s="5"/>
      <c r="B345" s="504" t="s">
        <v>369</v>
      </c>
      <c r="C345" s="504"/>
      <c r="D345" s="253"/>
      <c r="E345" s="236"/>
    </row>
    <row r="346" spans="1:7">
      <c r="F346" s="8"/>
    </row>
    <row r="347" spans="1:7" ht="18.75" customHeight="1">
      <c r="E347" s="248" t="s">
        <v>354</v>
      </c>
      <c r="F347" s="248" t="s">
        <v>355</v>
      </c>
    </row>
    <row r="348" spans="1:7" ht="27" customHeight="1">
      <c r="A348" s="5"/>
      <c r="B348" s="565" t="s">
        <v>20</v>
      </c>
      <c r="C348" s="565"/>
      <c r="D348" s="565"/>
      <c r="E348" s="42"/>
      <c r="F348" s="42"/>
      <c r="G348" s="254"/>
    </row>
    <row r="349" spans="1:7"/>
    <row r="350" spans="1:7"/>
    <row r="351" spans="1:7"/>
    <row r="352" spans="1:7"/>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sheetData>
  <mergeCells count="128">
    <mergeCell ref="B180:F180"/>
    <mergeCell ref="B181:F181"/>
    <mergeCell ref="B182:F182"/>
    <mergeCell ref="B183:F183"/>
    <mergeCell ref="B40:F40"/>
    <mergeCell ref="B41:D41"/>
    <mergeCell ref="B42:D42"/>
    <mergeCell ref="B43:D43"/>
    <mergeCell ref="B118:G120"/>
    <mergeCell ref="B177:F177"/>
    <mergeCell ref="B112:G112"/>
    <mergeCell ref="B69:D69"/>
    <mergeCell ref="B70:D70"/>
    <mergeCell ref="B126:G126"/>
    <mergeCell ref="B114:D114"/>
    <mergeCell ref="B115:D115"/>
    <mergeCell ref="B116:D116"/>
    <mergeCell ref="B101:D101"/>
    <mergeCell ref="B100:D100"/>
    <mergeCell ref="C104:G104"/>
    <mergeCell ref="B103:F103"/>
    <mergeCell ref="B143:E143"/>
    <mergeCell ref="B142:E142"/>
    <mergeCell ref="D145:F146"/>
    <mergeCell ref="B342:D342"/>
    <mergeCell ref="B343:D343"/>
    <mergeCell ref="B335:D335"/>
    <mergeCell ref="B330:D330"/>
    <mergeCell ref="B331:D331"/>
    <mergeCell ref="B348:D348"/>
    <mergeCell ref="B230:F230"/>
    <mergeCell ref="B175:F175"/>
    <mergeCell ref="B150:D150"/>
    <mergeCell ref="B312:D312"/>
    <mergeCell ref="B313:D313"/>
    <mergeCell ref="B314:C314"/>
    <mergeCell ref="B317:D317"/>
    <mergeCell ref="B318:D318"/>
    <mergeCell ref="B328:D328"/>
    <mergeCell ref="B329:D329"/>
    <mergeCell ref="B325:D325"/>
    <mergeCell ref="B341:D341"/>
    <mergeCell ref="B247:C247"/>
    <mergeCell ref="B248:C248"/>
    <mergeCell ref="B250:C250"/>
    <mergeCell ref="B249:C249"/>
    <mergeCell ref="B243:C243"/>
    <mergeCell ref="B244:C244"/>
    <mergeCell ref="B245:C245"/>
    <mergeCell ref="B246:C246"/>
    <mergeCell ref="B232:D232"/>
    <mergeCell ref="B233:D233"/>
    <mergeCell ref="B234:D234"/>
    <mergeCell ref="B235:D235"/>
    <mergeCell ref="B236:D236"/>
    <mergeCell ref="B239:F239"/>
    <mergeCell ref="B242:C242"/>
    <mergeCell ref="B267:C267"/>
    <mergeCell ref="B269:F269"/>
    <mergeCell ref="B275:C275"/>
    <mergeCell ref="A1:F1"/>
    <mergeCell ref="B8:D8"/>
    <mergeCell ref="B9:D9"/>
    <mergeCell ref="B11:D11"/>
    <mergeCell ref="B67:D67"/>
    <mergeCell ref="B14:D14"/>
    <mergeCell ref="B15:D15"/>
    <mergeCell ref="B20:F20"/>
    <mergeCell ref="B17:D17"/>
    <mergeCell ref="B18:D18"/>
    <mergeCell ref="B26:D26"/>
    <mergeCell ref="B29:D29"/>
    <mergeCell ref="B30:D30"/>
    <mergeCell ref="B31:D31"/>
    <mergeCell ref="B45:F45"/>
    <mergeCell ref="B32:D32"/>
    <mergeCell ref="A3:A4"/>
    <mergeCell ref="B3:F4"/>
    <mergeCell ref="B5:F5"/>
    <mergeCell ref="B6:F6"/>
    <mergeCell ref="B7:F7"/>
    <mergeCell ref="B21:F21"/>
    <mergeCell ref="B28:D28"/>
    <mergeCell ref="B145:C146"/>
    <mergeCell ref="B178:F178"/>
    <mergeCell ref="B179:F179"/>
    <mergeCell ref="B72:F72"/>
    <mergeCell ref="B124:D124"/>
    <mergeCell ref="B12:D12"/>
    <mergeCell ref="B74:F74"/>
    <mergeCell ref="B46:C46"/>
    <mergeCell ref="B50:F50"/>
    <mergeCell ref="B66:F66"/>
    <mergeCell ref="B68:D68"/>
    <mergeCell ref="B47:C47"/>
    <mergeCell ref="B48:C48"/>
    <mergeCell ref="B122:D122"/>
    <mergeCell ref="B123:D123"/>
    <mergeCell ref="B24:C24"/>
    <mergeCell ref="B34:C34"/>
    <mergeCell ref="B35:C35"/>
    <mergeCell ref="C155:F155"/>
    <mergeCell ref="B148:F148"/>
    <mergeCell ref="B137:F137"/>
    <mergeCell ref="B279:C279"/>
    <mergeCell ref="B336:F336"/>
    <mergeCell ref="B337:F337"/>
    <mergeCell ref="B344:C344"/>
    <mergeCell ref="B345:C345"/>
    <mergeCell ref="B189:G191"/>
    <mergeCell ref="B202:G202"/>
    <mergeCell ref="B104:B105"/>
    <mergeCell ref="B231:D231"/>
    <mergeCell ref="B237:D237"/>
    <mergeCell ref="B241:C241"/>
    <mergeCell ref="B259:F259"/>
    <mergeCell ref="B262:C262"/>
    <mergeCell ref="B251:C251"/>
    <mergeCell ref="B333:D333"/>
    <mergeCell ref="B334:D334"/>
    <mergeCell ref="B326:D326"/>
    <mergeCell ref="B327:D327"/>
    <mergeCell ref="B253:D253"/>
    <mergeCell ref="B254:D254"/>
    <mergeCell ref="B286:D286"/>
    <mergeCell ref="B287:D287"/>
    <mergeCell ref="B301:C301"/>
    <mergeCell ref="B264:C264"/>
  </mergeCells>
  <phoneticPr fontId="0" type="noConversion"/>
  <pageMargins left="0.75" right="0.75" top="1" bottom="1" header="0.5" footer="0.5"/>
  <pageSetup scale="75" fitToWidth="0" fitToHeight="0" orientation="portrait" r:id="rId1"/>
  <headerFooter alignWithMargins="0">
    <oddHeader>&amp;LCommon Data Set 2020-2021</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5"/>
  <sheetViews>
    <sheetView showGridLines="0" showRowColHeaders="0" showRuler="0" showWhiteSpace="0" view="pageLayout" zoomScaleNormal="100" workbookViewId="0">
      <selection sqref="A1:G1"/>
    </sheetView>
  </sheetViews>
  <sheetFormatPr defaultColWidth="0" defaultRowHeight="12.75" zeroHeight="1"/>
  <cols>
    <col min="1" max="1" width="4.42578125" style="4" customWidth="1"/>
    <col min="2" max="2" width="22.85546875" style="3" customWidth="1"/>
    <col min="3" max="7" width="12.85546875" style="3" customWidth="1"/>
    <col min="8" max="8" width="9.140625" style="3" customWidth="1"/>
    <col min="9" max="16384" width="0" style="3" hidden="1"/>
  </cols>
  <sheetData>
    <row r="1" spans="1:7" ht="18">
      <c r="A1" s="443" t="s">
        <v>370</v>
      </c>
      <c r="B1" s="443"/>
      <c r="C1" s="443"/>
      <c r="D1" s="443"/>
      <c r="E1" s="443"/>
      <c r="F1" s="443"/>
      <c r="G1" s="443"/>
    </row>
    <row r="2" spans="1:7"/>
    <row r="3" spans="1:7" ht="15.75">
      <c r="B3" s="81" t="s">
        <v>966</v>
      </c>
    </row>
    <row r="4" spans="1:7">
      <c r="B4" s="519"/>
      <c r="C4" s="520"/>
      <c r="D4" s="520"/>
      <c r="E4" s="137" t="s">
        <v>354</v>
      </c>
      <c r="F4" s="137" t="s">
        <v>355</v>
      </c>
      <c r="G4" s="12"/>
    </row>
    <row r="5" spans="1:7" ht="26.25" customHeight="1">
      <c r="A5" s="5" t="s">
        <v>45</v>
      </c>
      <c r="B5" s="496" t="s">
        <v>786</v>
      </c>
      <c r="C5" s="496"/>
      <c r="D5" s="462"/>
      <c r="E5" s="42" t="s">
        <v>1150</v>
      </c>
      <c r="F5" s="42"/>
      <c r="G5" s="127"/>
    </row>
    <row r="6" spans="1:7" ht="41.25" customHeight="1">
      <c r="A6" s="5"/>
      <c r="B6" s="496" t="s">
        <v>787</v>
      </c>
      <c r="C6" s="496"/>
      <c r="D6" s="462"/>
      <c r="E6" s="42" t="s">
        <v>1150</v>
      </c>
      <c r="F6" s="42"/>
      <c r="G6" s="8"/>
    </row>
    <row r="7" spans="1:7">
      <c r="B7" s="7"/>
      <c r="C7" s="7"/>
      <c r="D7" s="7"/>
      <c r="E7" s="118"/>
      <c r="F7" s="118"/>
      <c r="G7" s="8"/>
    </row>
    <row r="8" spans="1:7" ht="29.25" customHeight="1">
      <c r="A8" s="210" t="s">
        <v>46</v>
      </c>
      <c r="B8" s="535" t="s">
        <v>788</v>
      </c>
      <c r="C8" s="535"/>
      <c r="D8" s="535"/>
      <c r="E8" s="535"/>
      <c r="F8" s="535"/>
      <c r="G8" s="535"/>
    </row>
    <row r="9" spans="1:7" ht="25.5">
      <c r="A9" s="5"/>
      <c r="B9" s="255"/>
      <c r="C9" s="203" t="s">
        <v>371</v>
      </c>
      <c r="D9" s="203" t="s">
        <v>191</v>
      </c>
      <c r="E9" s="203" t="s">
        <v>192</v>
      </c>
      <c r="F9" s="256"/>
    </row>
    <row r="10" spans="1:7">
      <c r="A10" s="5"/>
      <c r="B10" s="257" t="s">
        <v>171</v>
      </c>
      <c r="C10" s="258">
        <v>944</v>
      </c>
      <c r="D10" s="258">
        <v>582</v>
      </c>
      <c r="E10" s="258">
        <v>388</v>
      </c>
      <c r="F10" s="259"/>
    </row>
    <row r="11" spans="1:7">
      <c r="A11" s="5"/>
      <c r="B11" s="257" t="s">
        <v>172</v>
      </c>
      <c r="C11" s="258">
        <v>856</v>
      </c>
      <c r="D11" s="258">
        <v>643</v>
      </c>
      <c r="E11" s="258">
        <v>413</v>
      </c>
      <c r="F11" s="259"/>
    </row>
    <row r="12" spans="1:7">
      <c r="A12" s="5"/>
      <c r="B12" s="260" t="s">
        <v>193</v>
      </c>
      <c r="C12" s="261">
        <f>SUM(C10:C11)</f>
        <v>1800</v>
      </c>
      <c r="D12" s="261">
        <f>SUM(D10:D11)</f>
        <v>1225</v>
      </c>
      <c r="E12" s="261">
        <f>SUM(E10:E11)</f>
        <v>801</v>
      </c>
      <c r="F12" s="259"/>
    </row>
    <row r="13" spans="1:7"/>
    <row r="14" spans="1:7" ht="15.75">
      <c r="B14" s="123" t="s">
        <v>789</v>
      </c>
      <c r="C14" s="4"/>
      <c r="D14" s="251"/>
    </row>
    <row r="15" spans="1:7">
      <c r="A15" s="5" t="s">
        <v>47</v>
      </c>
      <c r="B15" s="555" t="s">
        <v>194</v>
      </c>
      <c r="C15" s="555"/>
      <c r="D15" s="555"/>
    </row>
    <row r="16" spans="1:7">
      <c r="A16" s="5"/>
      <c r="B16" s="4"/>
      <c r="C16" s="4"/>
      <c r="D16" s="4"/>
    </row>
    <row r="17" spans="1:7" ht="15">
      <c r="A17" s="433" t="s">
        <v>1150</v>
      </c>
      <c r="B17" s="262" t="s">
        <v>195</v>
      </c>
      <c r="C17" s="263"/>
    </row>
    <row r="18" spans="1:7" ht="15">
      <c r="A18" s="433" t="s">
        <v>1150</v>
      </c>
      <c r="B18" s="262" t="s">
        <v>50</v>
      </c>
      <c r="C18" s="263"/>
    </row>
    <row r="19" spans="1:7" ht="15">
      <c r="A19" s="433" t="s">
        <v>1150</v>
      </c>
      <c r="B19" s="262" t="s">
        <v>196</v>
      </c>
      <c r="C19" s="263"/>
    </row>
    <row r="20" spans="1:7" ht="15">
      <c r="A20" s="433" t="s">
        <v>1150</v>
      </c>
      <c r="B20" s="262" t="s">
        <v>197</v>
      </c>
      <c r="C20" s="263"/>
    </row>
    <row r="21" spans="1:7" ht="12.75" customHeight="1">
      <c r="A21" s="5"/>
      <c r="B21" s="519"/>
      <c r="C21" s="520"/>
      <c r="D21" s="520"/>
      <c r="E21" s="137" t="s">
        <v>354</v>
      </c>
      <c r="F21" s="137" t="s">
        <v>355</v>
      </c>
      <c r="G21" s="12"/>
    </row>
    <row r="22" spans="1:7" ht="40.5" customHeight="1">
      <c r="A22" s="5" t="s">
        <v>48</v>
      </c>
      <c r="B22" s="496" t="s">
        <v>198</v>
      </c>
      <c r="C22" s="496"/>
      <c r="D22" s="462"/>
      <c r="E22" s="42" t="s">
        <v>1150</v>
      </c>
      <c r="F22" s="42"/>
      <c r="G22" s="12"/>
    </row>
    <row r="23" spans="1:7" ht="24.75" customHeight="1">
      <c r="A23" s="5"/>
      <c r="B23" s="561" t="s">
        <v>51</v>
      </c>
      <c r="C23" s="561"/>
      <c r="D23" s="561"/>
      <c r="E23" s="244">
        <v>40</v>
      </c>
      <c r="F23" s="118"/>
      <c r="G23" s="12"/>
    </row>
    <row r="24" spans="1:7"/>
    <row r="25" spans="1:7">
      <c r="A25" s="5" t="s">
        <v>49</v>
      </c>
      <c r="B25" s="604" t="s">
        <v>337</v>
      </c>
      <c r="C25" s="604"/>
      <c r="D25" s="604"/>
      <c r="E25" s="604"/>
      <c r="F25" s="23"/>
    </row>
    <row r="26" spans="1:7">
      <c r="A26" s="5"/>
      <c r="B26" s="415"/>
      <c r="C26" s="415"/>
      <c r="D26" s="415"/>
      <c r="E26" s="415"/>
      <c r="F26" s="264"/>
    </row>
    <row r="27" spans="1:7" ht="22.5">
      <c r="A27" s="5"/>
      <c r="B27" s="265"/>
      <c r="C27" s="266" t="s">
        <v>338</v>
      </c>
      <c r="D27" s="414" t="s">
        <v>339</v>
      </c>
      <c r="E27" s="414" t="s">
        <v>340</v>
      </c>
      <c r="F27" s="266" t="s">
        <v>341</v>
      </c>
      <c r="G27" s="266" t="s">
        <v>342</v>
      </c>
    </row>
    <row r="28" spans="1:7">
      <c r="A28" s="5"/>
      <c r="B28" s="9" t="s">
        <v>343</v>
      </c>
      <c r="C28" s="424"/>
      <c r="D28" s="424"/>
      <c r="E28" s="424"/>
      <c r="F28" s="424" t="s">
        <v>1150</v>
      </c>
      <c r="G28" s="424"/>
    </row>
    <row r="29" spans="1:7">
      <c r="A29" s="5"/>
      <c r="B29" s="9" t="s">
        <v>344</v>
      </c>
      <c r="C29" s="424" t="s">
        <v>1150</v>
      </c>
      <c r="D29" s="424"/>
      <c r="E29" s="424"/>
      <c r="F29" s="424"/>
      <c r="G29" s="424"/>
    </row>
    <row r="30" spans="1:7" ht="25.5">
      <c r="A30" s="5"/>
      <c r="B30" s="9" t="s">
        <v>345</v>
      </c>
      <c r="C30" s="424" t="s">
        <v>1150</v>
      </c>
      <c r="D30" s="424"/>
      <c r="E30" s="424"/>
      <c r="F30" s="424"/>
      <c r="G30" s="424"/>
    </row>
    <row r="31" spans="1:7">
      <c r="A31" s="5"/>
      <c r="B31" s="9" t="s">
        <v>621</v>
      </c>
      <c r="C31" s="424"/>
      <c r="D31" s="424"/>
      <c r="E31" s="424"/>
      <c r="F31" s="424"/>
      <c r="G31" s="424" t="s">
        <v>1150</v>
      </c>
    </row>
    <row r="32" spans="1:7">
      <c r="A32" s="5"/>
      <c r="B32" s="9" t="s">
        <v>619</v>
      </c>
      <c r="C32" s="424"/>
      <c r="D32" s="424"/>
      <c r="E32" s="424"/>
      <c r="F32" s="424" t="s">
        <v>1150</v>
      </c>
      <c r="G32" s="424"/>
    </row>
    <row r="33" spans="1:7" ht="40.5" customHeight="1">
      <c r="A33" s="5"/>
      <c r="B33" s="9" t="s">
        <v>346</v>
      </c>
      <c r="C33" s="424"/>
      <c r="D33" s="424"/>
      <c r="E33" s="424"/>
      <c r="F33" s="424"/>
      <c r="G33" s="424" t="s">
        <v>1150</v>
      </c>
    </row>
    <row r="34" spans="1:7"/>
    <row r="35" spans="1:7" ht="27" customHeight="1">
      <c r="A35" s="5" t="s">
        <v>53</v>
      </c>
      <c r="B35" s="496" t="s">
        <v>52</v>
      </c>
      <c r="C35" s="496"/>
      <c r="D35" s="496"/>
      <c r="E35" s="267"/>
      <c r="G35" s="12"/>
    </row>
    <row r="36" spans="1:7"/>
    <row r="37" spans="1:7" ht="26.25" customHeight="1">
      <c r="A37" s="5" t="s">
        <v>54</v>
      </c>
      <c r="B37" s="496" t="s">
        <v>790</v>
      </c>
      <c r="C37" s="496"/>
      <c r="D37" s="496"/>
      <c r="E37" s="434">
        <v>2</v>
      </c>
      <c r="G37" s="12"/>
    </row>
    <row r="38" spans="1:7"/>
    <row r="39" spans="1:7" ht="12.75" customHeight="1">
      <c r="A39" s="5" t="s">
        <v>55</v>
      </c>
      <c r="B39" s="496" t="s">
        <v>347</v>
      </c>
      <c r="C39" s="496"/>
      <c r="D39" s="496"/>
      <c r="E39" s="496"/>
      <c r="F39" s="496"/>
      <c r="G39" s="17"/>
    </row>
    <row r="40" spans="1:7">
      <c r="A40" s="5"/>
      <c r="B40" s="503"/>
      <c r="C40" s="503"/>
      <c r="D40" s="503"/>
      <c r="E40" s="503"/>
      <c r="F40" s="503"/>
      <c r="G40" s="503"/>
    </row>
    <row r="41" spans="1:7"/>
    <row r="42" spans="1:7" ht="37.5" customHeight="1">
      <c r="A42" s="5" t="s">
        <v>57</v>
      </c>
      <c r="B42" s="596" t="s">
        <v>56</v>
      </c>
      <c r="C42" s="596"/>
      <c r="D42" s="596"/>
      <c r="E42" s="596"/>
      <c r="F42" s="596"/>
      <c r="G42" s="596"/>
    </row>
    <row r="43" spans="1:7" ht="22.5">
      <c r="A43" s="5" t="s">
        <v>57</v>
      </c>
      <c r="B43" s="268"/>
      <c r="C43" s="266" t="s">
        <v>348</v>
      </c>
      <c r="D43" s="266" t="s">
        <v>349</v>
      </c>
      <c r="E43" s="266" t="s">
        <v>350</v>
      </c>
      <c r="F43" s="266" t="s">
        <v>351</v>
      </c>
      <c r="G43" s="266" t="s">
        <v>352</v>
      </c>
    </row>
    <row r="44" spans="1:7">
      <c r="A44" s="5" t="s">
        <v>57</v>
      </c>
      <c r="B44" s="200" t="s">
        <v>195</v>
      </c>
      <c r="C44" s="435">
        <v>42719</v>
      </c>
      <c r="D44" s="435"/>
      <c r="E44" s="435"/>
      <c r="F44" s="435"/>
      <c r="G44" s="431" t="s">
        <v>1150</v>
      </c>
    </row>
    <row r="45" spans="1:7">
      <c r="A45" s="5" t="s">
        <v>57</v>
      </c>
      <c r="B45" s="200" t="s">
        <v>50</v>
      </c>
      <c r="C45" s="435">
        <v>41579</v>
      </c>
      <c r="D45" s="435"/>
      <c r="E45" s="435"/>
      <c r="F45" s="435"/>
      <c r="G45" s="431" t="s">
        <v>1150</v>
      </c>
    </row>
    <row r="46" spans="1:7">
      <c r="A46" s="5" t="s">
        <v>57</v>
      </c>
      <c r="B46" s="200" t="s">
        <v>196</v>
      </c>
      <c r="C46" s="435">
        <v>42401</v>
      </c>
      <c r="D46" s="435"/>
      <c r="E46" s="435"/>
      <c r="F46" s="435"/>
      <c r="G46" s="431" t="s">
        <v>1150</v>
      </c>
    </row>
    <row r="47" spans="1:7">
      <c r="A47" s="5" t="s">
        <v>57</v>
      </c>
      <c r="B47" s="200" t="s">
        <v>197</v>
      </c>
      <c r="C47" s="240"/>
      <c r="D47" s="240"/>
      <c r="E47" s="240"/>
      <c r="F47" s="240"/>
      <c r="G47" s="269" t="s">
        <v>1150</v>
      </c>
    </row>
    <row r="48" spans="1:7">
      <c r="A48" s="5"/>
      <c r="B48" s="8"/>
      <c r="C48" s="270"/>
      <c r="D48" s="270"/>
      <c r="E48" s="270"/>
      <c r="F48" s="270"/>
      <c r="G48" s="26"/>
    </row>
    <row r="49" spans="1:7">
      <c r="A49" s="5"/>
      <c r="B49" s="8"/>
      <c r="C49" s="270"/>
      <c r="D49" s="270"/>
      <c r="E49" s="270"/>
      <c r="F49" s="270"/>
      <c r="G49" s="26"/>
    </row>
    <row r="50" spans="1:7"/>
    <row r="51" spans="1:7" ht="12.75" customHeight="1">
      <c r="A51" s="5"/>
      <c r="B51" s="519"/>
      <c r="C51" s="520"/>
      <c r="D51" s="520"/>
      <c r="E51" s="116" t="s">
        <v>354</v>
      </c>
      <c r="F51" s="116" t="s">
        <v>355</v>
      </c>
      <c r="G51" s="12"/>
    </row>
    <row r="52" spans="1:7" ht="26.25" customHeight="1">
      <c r="A52" s="5" t="s">
        <v>58</v>
      </c>
      <c r="B52" s="496" t="s">
        <v>41</v>
      </c>
      <c r="C52" s="496"/>
      <c r="D52" s="462"/>
      <c r="E52" s="42"/>
      <c r="F52" s="42" t="s">
        <v>1150</v>
      </c>
      <c r="G52" s="127"/>
    </row>
    <row r="53" spans="1:7">
      <c r="B53" s="7"/>
      <c r="C53" s="7"/>
      <c r="D53" s="7"/>
      <c r="E53" s="118"/>
      <c r="F53" s="118"/>
    </row>
    <row r="54" spans="1:7" ht="12.75" customHeight="1">
      <c r="A54" s="5" t="s">
        <v>59</v>
      </c>
      <c r="B54" s="496" t="s">
        <v>60</v>
      </c>
      <c r="C54" s="496"/>
      <c r="D54" s="496"/>
      <c r="E54" s="496"/>
      <c r="F54" s="496"/>
      <c r="G54" s="496"/>
    </row>
    <row r="55" spans="1:7">
      <c r="A55" s="5"/>
      <c r="B55" s="503"/>
      <c r="C55" s="503"/>
      <c r="D55" s="503"/>
      <c r="E55" s="503"/>
      <c r="F55" s="503"/>
      <c r="G55" s="503"/>
    </row>
    <row r="56" spans="1:7"/>
    <row r="57" spans="1:7" ht="15.75">
      <c r="B57" s="607" t="s">
        <v>791</v>
      </c>
      <c r="C57" s="555"/>
    </row>
    <row r="58" spans="1:7" ht="27.75" customHeight="1">
      <c r="A58" s="5" t="s">
        <v>61</v>
      </c>
      <c r="B58" s="496" t="s">
        <v>62</v>
      </c>
      <c r="C58" s="496"/>
      <c r="D58" s="271">
        <v>0.7</v>
      </c>
      <c r="G58" s="12"/>
    </row>
    <row r="59" spans="1:7"/>
    <row r="60" spans="1:7">
      <c r="A60" s="5"/>
      <c r="B60" s="519"/>
      <c r="C60" s="520"/>
      <c r="D60" s="520"/>
      <c r="E60" s="248" t="s">
        <v>42</v>
      </c>
      <c r="F60" s="248" t="s">
        <v>63</v>
      </c>
    </row>
    <row r="61" spans="1:7" ht="26.25" customHeight="1">
      <c r="A61" s="5" t="s">
        <v>562</v>
      </c>
      <c r="B61" s="496" t="s">
        <v>792</v>
      </c>
      <c r="C61" s="496"/>
      <c r="D61" s="462"/>
      <c r="E61" s="424">
        <v>90</v>
      </c>
      <c r="F61" s="424" t="s">
        <v>1168</v>
      </c>
    </row>
    <row r="62" spans="1:7"/>
    <row r="63" spans="1:7">
      <c r="A63" s="5"/>
      <c r="B63" s="519"/>
      <c r="C63" s="520"/>
      <c r="D63" s="520"/>
      <c r="E63" s="248" t="s">
        <v>42</v>
      </c>
      <c r="F63" s="248" t="s">
        <v>63</v>
      </c>
    </row>
    <row r="64" spans="1:7" ht="27" customHeight="1">
      <c r="A64" s="5" t="s">
        <v>563</v>
      </c>
      <c r="B64" s="496" t="s">
        <v>793</v>
      </c>
      <c r="C64" s="496"/>
      <c r="D64" s="462"/>
      <c r="E64" s="424">
        <v>135</v>
      </c>
      <c r="F64" s="424" t="s">
        <v>1168</v>
      </c>
    </row>
    <row r="65" spans="1:7">
      <c r="B65" s="24"/>
      <c r="C65" s="24"/>
      <c r="D65" s="24"/>
      <c r="E65" s="24"/>
      <c r="F65" s="24"/>
      <c r="G65" s="24"/>
    </row>
    <row r="66" spans="1:7" ht="27.75" customHeight="1">
      <c r="A66" s="5" t="s">
        <v>564</v>
      </c>
      <c r="B66" s="462" t="s">
        <v>43</v>
      </c>
      <c r="C66" s="517"/>
      <c r="D66" s="608"/>
      <c r="E66" s="271"/>
      <c r="F66" s="272"/>
      <c r="G66" s="12"/>
    </row>
    <row r="67" spans="1:7">
      <c r="A67" s="5"/>
      <c r="B67" s="272"/>
      <c r="C67" s="272"/>
      <c r="D67" s="272"/>
      <c r="E67" s="272"/>
      <c r="F67" s="272"/>
      <c r="G67" s="12"/>
    </row>
    <row r="68" spans="1:7" ht="26.25" customHeight="1">
      <c r="A68" s="5" t="s">
        <v>565</v>
      </c>
      <c r="B68" s="462" t="s">
        <v>794</v>
      </c>
      <c r="C68" s="517"/>
      <c r="D68" s="608"/>
      <c r="E68" s="434">
        <v>45</v>
      </c>
      <c r="F68" s="272"/>
      <c r="G68" s="12"/>
    </row>
    <row r="69" spans="1:7">
      <c r="A69" s="5"/>
      <c r="B69" s="272"/>
      <c r="C69" s="272"/>
      <c r="D69" s="272"/>
      <c r="E69" s="272"/>
      <c r="F69" s="272"/>
      <c r="G69" s="12"/>
    </row>
    <row r="70" spans="1:7" ht="12.75" customHeight="1">
      <c r="A70" s="5" t="s">
        <v>566</v>
      </c>
      <c r="B70" s="496" t="s">
        <v>44</v>
      </c>
      <c r="C70" s="496"/>
      <c r="D70" s="496"/>
      <c r="E70" s="496"/>
      <c r="F70" s="496"/>
      <c r="G70" s="496"/>
    </row>
    <row r="71" spans="1:7">
      <c r="A71" s="5"/>
      <c r="B71" s="503"/>
      <c r="C71" s="503"/>
      <c r="D71" s="503"/>
      <c r="E71" s="503"/>
      <c r="F71" s="503"/>
      <c r="G71" s="503"/>
    </row>
    <row r="72" spans="1:7">
      <c r="A72" s="5"/>
      <c r="B72" s="7"/>
      <c r="C72" s="7"/>
      <c r="D72" s="7"/>
      <c r="E72" s="7"/>
      <c r="F72" s="7"/>
      <c r="G72" s="7"/>
    </row>
    <row r="73" spans="1:7" ht="15.75">
      <c r="A73" s="5"/>
      <c r="B73" s="81" t="s">
        <v>795</v>
      </c>
      <c r="C73" s="7"/>
      <c r="D73" s="7"/>
      <c r="E73" s="7"/>
      <c r="F73" s="7"/>
      <c r="G73" s="7"/>
    </row>
    <row r="74" spans="1:7">
      <c r="A74" s="5" t="s">
        <v>651</v>
      </c>
      <c r="B74" s="3" t="s">
        <v>652</v>
      </c>
      <c r="F74" s="7"/>
      <c r="G74" s="7"/>
    </row>
    <row r="75" spans="1:7">
      <c r="A75" s="5"/>
      <c r="F75" s="7"/>
      <c r="G75" s="7"/>
    </row>
    <row r="76" spans="1:7">
      <c r="A76" s="5"/>
      <c r="B76" s="519"/>
      <c r="C76" s="520"/>
      <c r="D76" s="520"/>
      <c r="E76" s="180" t="s">
        <v>354</v>
      </c>
      <c r="F76" s="273" t="s">
        <v>355</v>
      </c>
      <c r="G76" s="7"/>
    </row>
    <row r="77" spans="1:7">
      <c r="A77" s="5"/>
      <c r="B77" s="609" t="s">
        <v>653</v>
      </c>
      <c r="C77" s="609"/>
      <c r="D77" s="610"/>
      <c r="E77" s="42"/>
      <c r="F77" s="41"/>
      <c r="G77" s="7"/>
    </row>
    <row r="78" spans="1:7">
      <c r="A78" s="5"/>
      <c r="B78" s="609" t="s">
        <v>654</v>
      </c>
      <c r="C78" s="609"/>
      <c r="D78" s="610"/>
      <c r="E78" s="42"/>
      <c r="F78" s="41"/>
      <c r="G78" s="7"/>
    </row>
    <row r="79" spans="1:7">
      <c r="A79" s="5"/>
      <c r="B79" s="609" t="s">
        <v>655</v>
      </c>
      <c r="C79" s="609"/>
      <c r="D79" s="610"/>
      <c r="E79" s="42"/>
      <c r="F79" s="41"/>
      <c r="G79" s="7"/>
    </row>
    <row r="80" spans="1:7">
      <c r="A80" s="5"/>
      <c r="B80" s="23"/>
      <c r="C80" s="23"/>
      <c r="D80" s="23"/>
      <c r="E80" s="8"/>
      <c r="F80" s="7"/>
      <c r="G80" s="7"/>
    </row>
    <row r="81" spans="1:7">
      <c r="B81" s="519"/>
      <c r="C81" s="520"/>
      <c r="D81" s="520"/>
      <c r="E81" s="231" t="s">
        <v>42</v>
      </c>
      <c r="F81" s="274" t="s">
        <v>63</v>
      </c>
      <c r="G81" s="7"/>
    </row>
    <row r="82" spans="1:7" ht="12.75" customHeight="1">
      <c r="A82" s="5" t="s">
        <v>656</v>
      </c>
      <c r="B82" s="617" t="s">
        <v>657</v>
      </c>
      <c r="C82" s="589"/>
      <c r="D82" s="589"/>
      <c r="E82" s="618"/>
      <c r="F82" s="621"/>
      <c r="G82" s="7"/>
    </row>
    <row r="83" spans="1:7" ht="12.75" customHeight="1">
      <c r="A83" s="5"/>
      <c r="B83" s="588"/>
      <c r="C83" s="589"/>
      <c r="D83" s="589"/>
      <c r="E83" s="619"/>
      <c r="F83" s="622"/>
      <c r="G83" s="7"/>
    </row>
    <row r="84" spans="1:7" ht="12.75" customHeight="1">
      <c r="A84" s="5"/>
      <c r="B84" s="588"/>
      <c r="C84" s="589"/>
      <c r="D84" s="589"/>
      <c r="E84" s="620"/>
      <c r="F84" s="623"/>
      <c r="G84" s="7"/>
    </row>
    <row r="85" spans="1:7" ht="12.75" customHeight="1">
      <c r="A85" s="5"/>
      <c r="B85" s="148"/>
      <c r="C85" s="148"/>
      <c r="D85" s="148"/>
      <c r="E85" s="8"/>
      <c r="F85" s="7"/>
      <c r="G85" s="7"/>
    </row>
    <row r="86" spans="1:7" ht="12.75" customHeight="1">
      <c r="B86" s="519"/>
      <c r="C86" s="520"/>
      <c r="D86" s="520"/>
      <c r="E86" s="231" t="s">
        <v>42</v>
      </c>
      <c r="F86" s="274" t="s">
        <v>63</v>
      </c>
      <c r="G86" s="7"/>
    </row>
    <row r="87" spans="1:7" ht="12.75" customHeight="1">
      <c r="A87" s="5" t="s">
        <v>658</v>
      </c>
      <c r="B87" s="611" t="s">
        <v>796</v>
      </c>
      <c r="C87" s="612"/>
      <c r="D87" s="612"/>
      <c r="E87" s="603"/>
      <c r="F87" s="598"/>
      <c r="G87" s="7"/>
    </row>
    <row r="88" spans="1:7" ht="12.75" customHeight="1">
      <c r="A88" s="5"/>
      <c r="B88" s="613"/>
      <c r="C88" s="614"/>
      <c r="D88" s="614"/>
      <c r="E88" s="603"/>
      <c r="F88" s="598"/>
      <c r="G88" s="7"/>
    </row>
    <row r="89" spans="1:7" ht="12.75" customHeight="1">
      <c r="A89" s="5"/>
      <c r="B89" s="613"/>
      <c r="C89" s="614"/>
      <c r="D89" s="614"/>
      <c r="E89" s="603"/>
      <c r="F89" s="598"/>
      <c r="G89" s="7"/>
    </row>
    <row r="90" spans="1:7" ht="12.75" customHeight="1">
      <c r="A90" s="5"/>
      <c r="B90" s="615"/>
      <c r="C90" s="616"/>
      <c r="D90" s="616"/>
      <c r="E90" s="603"/>
      <c r="F90" s="598"/>
      <c r="G90" s="7"/>
    </row>
    <row r="91" spans="1:7" ht="12.75" customHeight="1">
      <c r="A91" s="5"/>
      <c r="B91" s="275"/>
      <c r="C91" s="275"/>
      <c r="D91" s="275"/>
      <c r="E91" s="23"/>
      <c r="F91" s="7"/>
      <c r="G91" s="7"/>
    </row>
    <row r="92" spans="1:7" ht="12.75" customHeight="1">
      <c r="A92" s="5"/>
      <c r="B92" s="519"/>
      <c r="C92" s="520"/>
      <c r="D92" s="520"/>
      <c r="E92" s="180" t="s">
        <v>354</v>
      </c>
      <c r="F92" s="273" t="s">
        <v>355</v>
      </c>
      <c r="G92" s="7"/>
    </row>
    <row r="93" spans="1:7" ht="12.75" customHeight="1">
      <c r="A93" s="5" t="s">
        <v>659</v>
      </c>
      <c r="B93" s="599" t="s">
        <v>797</v>
      </c>
      <c r="C93" s="600"/>
      <c r="D93" s="600"/>
      <c r="E93" s="603" t="s">
        <v>1150</v>
      </c>
      <c r="F93" s="598"/>
      <c r="G93" s="7"/>
    </row>
    <row r="94" spans="1:7" ht="12.75" customHeight="1">
      <c r="A94" s="5"/>
      <c r="B94" s="601"/>
      <c r="C94" s="602"/>
      <c r="D94" s="602"/>
      <c r="E94" s="603"/>
      <c r="F94" s="598"/>
      <c r="G94" s="7"/>
    </row>
    <row r="95" spans="1:7" ht="12.75" customHeight="1">
      <c r="A95" s="5"/>
      <c r="B95" s="21"/>
      <c r="C95" s="21"/>
      <c r="D95" s="21"/>
      <c r="E95" s="23"/>
      <c r="F95" s="7"/>
      <c r="G95" s="7"/>
    </row>
    <row r="96" spans="1:7" ht="12.75" customHeight="1">
      <c r="A96" s="5"/>
      <c r="B96" s="604" t="s">
        <v>798</v>
      </c>
      <c r="C96" s="604"/>
      <c r="D96" s="604"/>
      <c r="E96" s="604"/>
      <c r="F96" s="604"/>
      <c r="G96" s="7"/>
    </row>
    <row r="97" spans="1:7" ht="12.75" customHeight="1">
      <c r="A97" s="5"/>
      <c r="B97" s="605" t="s">
        <v>1170</v>
      </c>
      <c r="C97" s="606"/>
      <c r="D97" s="606"/>
      <c r="E97" s="606"/>
      <c r="F97" s="606"/>
      <c r="G97" s="7"/>
    </row>
    <row r="98" spans="1:7" ht="12.75" customHeight="1">
      <c r="A98" s="5"/>
      <c r="B98" s="276"/>
      <c r="C98" s="276"/>
      <c r="D98" s="276"/>
      <c r="E98" s="276"/>
      <c r="F98" s="276"/>
      <c r="G98" s="7"/>
    </row>
    <row r="99" spans="1:7" ht="12.75" customHeight="1">
      <c r="A99" s="5" t="s">
        <v>660</v>
      </c>
      <c r="B99" s="604" t="s">
        <v>661</v>
      </c>
      <c r="C99" s="604"/>
      <c r="D99" s="604"/>
      <c r="E99" s="604"/>
      <c r="F99" s="604"/>
      <c r="G99" s="7"/>
    </row>
    <row r="100" spans="1:7" ht="12.75" customHeight="1">
      <c r="A100" s="5"/>
      <c r="B100" s="454"/>
      <c r="C100" s="454"/>
      <c r="D100" s="454"/>
      <c r="E100" s="454"/>
      <c r="F100" s="454"/>
      <c r="G100" s="7"/>
    </row>
    <row r="101" spans="1:7" ht="12.75" customHeight="1">
      <c r="B101" s="23"/>
      <c r="C101" s="23"/>
      <c r="D101" s="23"/>
      <c r="E101" s="23"/>
      <c r="F101" s="23"/>
    </row>
    <row r="115"/>
  </sheetData>
  <mergeCells count="49">
    <mergeCell ref="B87:D90"/>
    <mergeCell ref="B86:D86"/>
    <mergeCell ref="E87:E90"/>
    <mergeCell ref="F87:F90"/>
    <mergeCell ref="B82:D84"/>
    <mergeCell ref="E82:E84"/>
    <mergeCell ref="F82:F84"/>
    <mergeCell ref="B81:D81"/>
    <mergeCell ref="B77:D77"/>
    <mergeCell ref="B78:D78"/>
    <mergeCell ref="B79:D79"/>
    <mergeCell ref="B76:D76"/>
    <mergeCell ref="B37:D37"/>
    <mergeCell ref="B42:G42"/>
    <mergeCell ref="B39:F39"/>
    <mergeCell ref="B40:G40"/>
    <mergeCell ref="B54:G54"/>
    <mergeCell ref="B70:G70"/>
    <mergeCell ref="B71:G71"/>
    <mergeCell ref="B51:D51"/>
    <mergeCell ref="B52:D52"/>
    <mergeCell ref="B57:C57"/>
    <mergeCell ref="B55:G55"/>
    <mergeCell ref="B63:D63"/>
    <mergeCell ref="B64:D64"/>
    <mergeCell ref="B66:D66"/>
    <mergeCell ref="B68:D68"/>
    <mergeCell ref="B58:C58"/>
    <mergeCell ref="B97:F97"/>
    <mergeCell ref="B99:F99"/>
    <mergeCell ref="B100:F100"/>
    <mergeCell ref="A1:G1"/>
    <mergeCell ref="B8:G8"/>
    <mergeCell ref="B25:E25"/>
    <mergeCell ref="B35:D35"/>
    <mergeCell ref="B4:D4"/>
    <mergeCell ref="B5:D5"/>
    <mergeCell ref="B6:D6"/>
    <mergeCell ref="B23:D23"/>
    <mergeCell ref="B15:D15"/>
    <mergeCell ref="B21:D21"/>
    <mergeCell ref="B22:D22"/>
    <mergeCell ref="B60:D60"/>
    <mergeCell ref="B61:D61"/>
    <mergeCell ref="F93:F94"/>
    <mergeCell ref="B93:D94"/>
    <mergeCell ref="B92:D92"/>
    <mergeCell ref="E93:E94"/>
    <mergeCell ref="B96:F96"/>
  </mergeCells>
  <phoneticPr fontId="0" type="noConversion"/>
  <hyperlinks>
    <hyperlink ref="B97" r:id="rId1"/>
  </hyperlinks>
  <pageMargins left="0.75" right="0.75" top="1" bottom="1" header="0.5" footer="0.5"/>
  <pageSetup scale="75" orientation="portrait" r:id="rId2"/>
  <headerFooter alignWithMargins="0">
    <oddHeader>&amp;LCommon Data Set 2020-2021</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showRowColHeaders="0" showRuler="0" view="pageLayout" zoomScaleNormal="100" workbookViewId="0">
      <selection activeCell="F1" sqref="F1"/>
    </sheetView>
  </sheetViews>
  <sheetFormatPr defaultColWidth="0" defaultRowHeight="12.75" zeroHeight="1"/>
  <cols>
    <col min="1" max="1" width="4.42578125" style="4" customWidth="1"/>
    <col min="2" max="2" width="66.140625" style="3" customWidth="1"/>
    <col min="3" max="3" width="12.85546875" style="3" customWidth="1"/>
    <col min="4" max="4" width="9.140625" style="3" customWidth="1"/>
    <col min="5" max="16384" width="0" style="3" hidden="1"/>
  </cols>
  <sheetData>
    <row r="1" spans="1:3" ht="18">
      <c r="A1" s="443" t="s">
        <v>550</v>
      </c>
      <c r="B1" s="443"/>
      <c r="C1" s="443"/>
    </row>
    <row r="2" spans="1:3" ht="18">
      <c r="A2" s="277"/>
      <c r="B2" s="277"/>
      <c r="C2" s="277"/>
    </row>
    <row r="3" spans="1:3" ht="28.5" customHeight="1">
      <c r="A3" s="5" t="s">
        <v>455</v>
      </c>
      <c r="B3" s="456" t="s">
        <v>551</v>
      </c>
      <c r="C3" s="524"/>
    </row>
    <row r="4" spans="1:3" ht="13.5" customHeight="1">
      <c r="A4" s="5"/>
      <c r="B4" s="22"/>
      <c r="C4" s="97"/>
    </row>
    <row r="5" spans="1:3">
      <c r="A5" s="432"/>
      <c r="B5" s="25" t="s">
        <v>552</v>
      </c>
      <c r="C5" s="278"/>
    </row>
    <row r="6" spans="1:3">
      <c r="A6" s="432"/>
      <c r="B6" s="34" t="s">
        <v>325</v>
      </c>
      <c r="C6" s="278"/>
    </row>
    <row r="7" spans="1:3">
      <c r="A7" s="432" t="s">
        <v>1150</v>
      </c>
      <c r="B7" s="25" t="s">
        <v>553</v>
      </c>
      <c r="C7" s="278"/>
    </row>
    <row r="8" spans="1:3">
      <c r="A8" s="432"/>
      <c r="B8" s="25" t="s">
        <v>554</v>
      </c>
      <c r="C8" s="278"/>
    </row>
    <row r="9" spans="1:3">
      <c r="A9" s="432" t="s">
        <v>1150</v>
      </c>
      <c r="B9" s="25" t="s">
        <v>555</v>
      </c>
      <c r="C9" s="278"/>
    </row>
    <row r="10" spans="1:3">
      <c r="A10" s="432"/>
      <c r="B10" s="25" t="s">
        <v>556</v>
      </c>
      <c r="C10" s="278"/>
    </row>
    <row r="11" spans="1:3">
      <c r="A11" s="432" t="s">
        <v>1150</v>
      </c>
      <c r="B11" s="25" t="s">
        <v>557</v>
      </c>
      <c r="C11" s="278"/>
    </row>
    <row r="12" spans="1:3">
      <c r="A12" s="432"/>
      <c r="B12" s="25" t="s">
        <v>21</v>
      </c>
      <c r="C12" s="278"/>
    </row>
    <row r="13" spans="1:3">
      <c r="A13" s="432"/>
      <c r="B13" s="25" t="s">
        <v>22</v>
      </c>
      <c r="C13" s="278"/>
    </row>
    <row r="14" spans="1:3">
      <c r="A14" s="432"/>
      <c r="B14" s="25" t="s">
        <v>23</v>
      </c>
      <c r="C14" s="278"/>
    </row>
    <row r="15" spans="1:3">
      <c r="A15" s="432" t="s">
        <v>1150</v>
      </c>
      <c r="B15" s="25" t="s">
        <v>24</v>
      </c>
      <c r="C15" s="278"/>
    </row>
    <row r="16" spans="1:3">
      <c r="A16" s="432" t="s">
        <v>1150</v>
      </c>
      <c r="B16" s="25" t="s">
        <v>25</v>
      </c>
      <c r="C16" s="278"/>
    </row>
    <row r="17" spans="1:3">
      <c r="A17" s="432"/>
      <c r="B17" s="25" t="s">
        <v>26</v>
      </c>
      <c r="C17" s="278"/>
    </row>
    <row r="18" spans="1:3">
      <c r="A18" s="432" t="s">
        <v>1150</v>
      </c>
      <c r="B18" s="25" t="s">
        <v>27</v>
      </c>
      <c r="C18" s="278"/>
    </row>
    <row r="19" spans="1:3">
      <c r="A19" s="432" t="s">
        <v>1150</v>
      </c>
      <c r="B19" s="25" t="s">
        <v>28</v>
      </c>
      <c r="C19" s="278"/>
    </row>
    <row r="20" spans="1:3">
      <c r="A20" s="432" t="s">
        <v>1150</v>
      </c>
      <c r="B20" s="25" t="s">
        <v>29</v>
      </c>
      <c r="C20" s="278"/>
    </row>
    <row r="21" spans="1:3">
      <c r="A21" s="432"/>
      <c r="B21" s="25" t="s">
        <v>30</v>
      </c>
      <c r="C21" s="278"/>
    </row>
    <row r="22" spans="1:3">
      <c r="A22" s="432"/>
      <c r="B22" s="25" t="s">
        <v>31</v>
      </c>
      <c r="C22" s="278"/>
    </row>
    <row r="23" spans="1:3">
      <c r="B23" s="454"/>
      <c r="C23" s="454"/>
    </row>
    <row r="24" spans="1:3">
      <c r="B24" s="24"/>
      <c r="C24" s="24"/>
    </row>
    <row r="25" spans="1:3">
      <c r="A25" s="5" t="s">
        <v>456</v>
      </c>
      <c r="B25" s="27" t="s">
        <v>799</v>
      </c>
    </row>
    <row r="26" spans="1:3"/>
    <row r="27" spans="1:3" ht="24.75" customHeight="1">
      <c r="A27" s="279" t="s">
        <v>457</v>
      </c>
      <c r="B27" s="272" t="s">
        <v>32</v>
      </c>
      <c r="C27" s="272"/>
    </row>
    <row r="28" spans="1:3">
      <c r="A28" s="432" t="s">
        <v>1150</v>
      </c>
      <c r="B28" s="25" t="s">
        <v>33</v>
      </c>
      <c r="C28" s="278"/>
    </row>
    <row r="29" spans="1:3">
      <c r="A29" s="432"/>
      <c r="B29" s="25" t="s">
        <v>34</v>
      </c>
      <c r="C29" s="278"/>
    </row>
    <row r="30" spans="1:3">
      <c r="A30" s="432" t="s">
        <v>1150</v>
      </c>
      <c r="B30" s="25" t="s">
        <v>35</v>
      </c>
      <c r="C30" s="278"/>
    </row>
    <row r="31" spans="1:3">
      <c r="A31" s="432"/>
      <c r="B31" s="25" t="s">
        <v>36</v>
      </c>
      <c r="C31" s="278"/>
    </row>
    <row r="32" spans="1:3">
      <c r="A32" s="432"/>
      <c r="B32" s="25" t="s">
        <v>610</v>
      </c>
      <c r="C32" s="278"/>
    </row>
    <row r="33" spans="1:3">
      <c r="A33" s="432" t="s">
        <v>1150</v>
      </c>
      <c r="B33" s="25" t="s">
        <v>37</v>
      </c>
      <c r="C33" s="278"/>
    </row>
    <row r="34" spans="1:3">
      <c r="A34" s="432" t="s">
        <v>1150</v>
      </c>
      <c r="B34" s="25" t="s">
        <v>606</v>
      </c>
      <c r="C34" s="278"/>
    </row>
    <row r="35" spans="1:3">
      <c r="A35" s="432"/>
      <c r="B35" s="25" t="s">
        <v>38</v>
      </c>
      <c r="C35" s="278"/>
    </row>
    <row r="36" spans="1:3">
      <c r="A36" s="432"/>
      <c r="B36" s="25" t="s">
        <v>39</v>
      </c>
      <c r="C36" s="278"/>
    </row>
    <row r="37" spans="1:3">
      <c r="A37" s="432" t="s">
        <v>1150</v>
      </c>
      <c r="B37" s="25" t="s">
        <v>40</v>
      </c>
      <c r="C37" s="278"/>
    </row>
    <row r="38" spans="1:3">
      <c r="A38" s="432"/>
      <c r="B38" s="25" t="s">
        <v>158</v>
      </c>
      <c r="C38" s="278"/>
    </row>
    <row r="39" spans="1:3">
      <c r="B39" s="624"/>
      <c r="C39" s="624"/>
    </row>
    <row r="40" spans="1:3"/>
    <row r="41" spans="1:3" ht="15.75">
      <c r="B41" s="280"/>
    </row>
    <row r="42" spans="1:3"/>
  </sheetData>
  <mergeCells count="4">
    <mergeCell ref="A1:C1"/>
    <mergeCell ref="B3:C3"/>
    <mergeCell ref="B23:C23"/>
    <mergeCell ref="B39:C39"/>
  </mergeCells>
  <phoneticPr fontId="0" type="noConversion"/>
  <pageMargins left="0.75" right="0.75" top="1" bottom="1" header="0.5" footer="0.5"/>
  <pageSetup scale="75" orientation="portrait" r:id="rId1"/>
  <headerFooter alignWithMargins="0">
    <oddHeader>&amp;LCommon Data Set 2020-2021</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showGridLines="0" showRowColHeaders="0" showRuler="0" view="pageLayout" zoomScaleNormal="100" workbookViewId="0">
      <selection activeCell="F1" sqref="F1"/>
    </sheetView>
  </sheetViews>
  <sheetFormatPr defaultColWidth="0" defaultRowHeight="12.75" zeroHeight="1"/>
  <cols>
    <col min="1" max="1" width="3.85546875" style="4" customWidth="1"/>
    <col min="2" max="2" width="27" style="3" customWidth="1"/>
    <col min="3" max="3" width="4.85546875" style="3" customWidth="1"/>
    <col min="4" max="4" width="10.85546875" style="3" customWidth="1"/>
    <col min="5" max="6" width="16.85546875" style="3" customWidth="1"/>
    <col min="7" max="7" width="9.140625" style="3" customWidth="1"/>
    <col min="8" max="8" width="0.85546875" style="3" customWidth="1"/>
    <col min="9" max="16384" width="0" style="3" hidden="1"/>
  </cols>
  <sheetData>
    <row r="1" spans="1:6" ht="18">
      <c r="A1" s="443" t="s">
        <v>567</v>
      </c>
      <c r="B1" s="443"/>
      <c r="C1" s="443"/>
      <c r="D1" s="443"/>
      <c r="E1" s="444"/>
      <c r="F1" s="444"/>
    </row>
    <row r="2" spans="1:6" ht="8.25" customHeight="1"/>
    <row r="3" spans="1:6" ht="28.5" customHeight="1">
      <c r="A3" s="210" t="s">
        <v>252</v>
      </c>
      <c r="B3" s="629" t="s">
        <v>800</v>
      </c>
      <c r="C3" s="629"/>
      <c r="D3" s="629"/>
      <c r="E3" s="630"/>
      <c r="F3" s="630"/>
    </row>
    <row r="4" spans="1:6" ht="37.5" customHeight="1">
      <c r="A4" s="5"/>
      <c r="B4" s="628"/>
      <c r="C4" s="628"/>
      <c r="D4" s="628"/>
      <c r="E4" s="281" t="s">
        <v>414</v>
      </c>
      <c r="F4" s="282" t="s">
        <v>173</v>
      </c>
    </row>
    <row r="5" spans="1:6" ht="39.75" customHeight="1">
      <c r="A5" s="5"/>
      <c r="B5" s="557" t="s">
        <v>326</v>
      </c>
      <c r="C5" s="553"/>
      <c r="D5" s="553"/>
      <c r="E5" s="196">
        <v>2.2499999999999999E-2</v>
      </c>
      <c r="F5" s="283">
        <v>2.1600000000000001E-2</v>
      </c>
    </row>
    <row r="6" spans="1:6">
      <c r="A6" s="5"/>
      <c r="B6" s="559" t="s">
        <v>568</v>
      </c>
      <c r="C6" s="560"/>
      <c r="D6" s="560"/>
      <c r="E6" s="284">
        <v>0</v>
      </c>
      <c r="F6" s="283">
        <v>0</v>
      </c>
    </row>
    <row r="7" spans="1:6">
      <c r="A7" s="5"/>
      <c r="B7" s="559" t="s">
        <v>569</v>
      </c>
      <c r="C7" s="560"/>
      <c r="D7" s="560"/>
      <c r="E7" s="284">
        <v>0</v>
      </c>
      <c r="F7" s="283">
        <v>0</v>
      </c>
    </row>
    <row r="8" spans="1:6" ht="24.75" customHeight="1">
      <c r="A8" s="5"/>
      <c r="B8" s="559" t="s">
        <v>570</v>
      </c>
      <c r="C8" s="560"/>
      <c r="D8" s="560"/>
      <c r="E8" s="284">
        <v>6.1699999999999998E-2</v>
      </c>
      <c r="F8" s="283">
        <v>2.3699999999999999E-2</v>
      </c>
    </row>
    <row r="9" spans="1:6">
      <c r="A9" s="5"/>
      <c r="B9" s="559" t="s">
        <v>571</v>
      </c>
      <c r="C9" s="560"/>
      <c r="D9" s="560"/>
      <c r="E9" s="284">
        <v>0.93830000000000002</v>
      </c>
      <c r="F9" s="283">
        <v>0.97629999999999995</v>
      </c>
    </row>
    <row r="10" spans="1:6">
      <c r="A10" s="5"/>
      <c r="B10" s="559" t="s">
        <v>572</v>
      </c>
      <c r="C10" s="560"/>
      <c r="D10" s="560"/>
      <c r="E10" s="284">
        <v>2E-3</v>
      </c>
      <c r="F10" s="283">
        <v>0.16930000000000001</v>
      </c>
    </row>
    <row r="11" spans="1:6">
      <c r="A11" s="5"/>
      <c r="B11" s="559" t="s">
        <v>573</v>
      </c>
      <c r="C11" s="560"/>
      <c r="D11" s="560"/>
      <c r="E11" s="285">
        <v>18</v>
      </c>
      <c r="F11" s="285">
        <v>21</v>
      </c>
    </row>
    <row r="12" spans="1:6">
      <c r="A12" s="5"/>
      <c r="B12" s="559" t="s">
        <v>574</v>
      </c>
      <c r="C12" s="560"/>
      <c r="D12" s="560"/>
      <c r="E12" s="285">
        <v>18</v>
      </c>
      <c r="F12" s="285">
        <v>22</v>
      </c>
    </row>
    <row r="13" spans="1:6" ht="9.75" customHeight="1"/>
    <row r="14" spans="1:6">
      <c r="A14" s="5" t="s">
        <v>251</v>
      </c>
      <c r="B14" s="566" t="s">
        <v>801</v>
      </c>
      <c r="C14" s="445"/>
      <c r="D14" s="445"/>
      <c r="E14" s="556"/>
      <c r="F14" s="556"/>
    </row>
    <row r="15" spans="1:6">
      <c r="A15" s="5"/>
      <c r="B15" s="279"/>
      <c r="C15" s="16"/>
      <c r="D15" s="16"/>
      <c r="E15" s="148"/>
      <c r="F15" s="148"/>
    </row>
    <row r="16" spans="1:6">
      <c r="A16" s="431" t="s">
        <v>1150</v>
      </c>
      <c r="B16" s="176" t="s">
        <v>411</v>
      </c>
      <c r="C16" s="26"/>
      <c r="D16" s="16"/>
      <c r="E16" s="148"/>
      <c r="F16" s="148"/>
    </row>
    <row r="17" spans="1:4">
      <c r="A17" s="431"/>
      <c r="B17" s="11" t="s">
        <v>575</v>
      </c>
      <c r="C17" s="26"/>
    </row>
    <row r="18" spans="1:4">
      <c r="A18" s="431"/>
      <c r="B18" s="11" t="s">
        <v>576</v>
      </c>
      <c r="C18" s="26"/>
    </row>
    <row r="19" spans="1:4">
      <c r="A19" s="431" t="s">
        <v>1150</v>
      </c>
      <c r="B19" s="11" t="s">
        <v>223</v>
      </c>
      <c r="C19" s="26"/>
    </row>
    <row r="20" spans="1:4">
      <c r="A20" s="431"/>
      <c r="B20" s="11" t="s">
        <v>224</v>
      </c>
      <c r="C20" s="26"/>
    </row>
    <row r="21" spans="1:4" ht="12.75" customHeight="1">
      <c r="A21" s="431" t="s">
        <v>1150</v>
      </c>
      <c r="B21" s="639" t="s">
        <v>412</v>
      </c>
      <c r="C21" s="640"/>
      <c r="D21" s="640"/>
    </row>
    <row r="22" spans="1:4">
      <c r="A22" s="431"/>
      <c r="B22" s="11" t="s">
        <v>225</v>
      </c>
      <c r="C22" s="26"/>
    </row>
    <row r="23" spans="1:4">
      <c r="A23" s="431" t="s">
        <v>1150</v>
      </c>
      <c r="B23" s="11" t="s">
        <v>226</v>
      </c>
      <c r="C23" s="26"/>
    </row>
    <row r="24" spans="1:4">
      <c r="A24" s="431"/>
      <c r="B24" s="11" t="s">
        <v>227</v>
      </c>
      <c r="C24" s="26"/>
    </row>
    <row r="25" spans="1:4">
      <c r="A25" s="431"/>
      <c r="B25" s="136" t="s">
        <v>413</v>
      </c>
      <c r="C25" s="26"/>
    </row>
    <row r="26" spans="1:4">
      <c r="A26" s="431"/>
      <c r="B26" s="11" t="s">
        <v>228</v>
      </c>
      <c r="C26" s="26"/>
    </row>
    <row r="27" spans="1:4">
      <c r="A27" s="431"/>
      <c r="B27" s="11" t="s">
        <v>229</v>
      </c>
      <c r="C27" s="26"/>
    </row>
    <row r="28" spans="1:4">
      <c r="A28" s="431"/>
      <c r="B28" s="11" t="s">
        <v>230</v>
      </c>
      <c r="C28" s="26"/>
    </row>
    <row r="29" spans="1:4">
      <c r="A29" s="431"/>
      <c r="B29" s="11" t="s">
        <v>231</v>
      </c>
      <c r="C29" s="26"/>
    </row>
    <row r="30" spans="1:4">
      <c r="A30" s="431" t="s">
        <v>1150</v>
      </c>
      <c r="B30" s="11" t="s">
        <v>232</v>
      </c>
      <c r="C30" s="26"/>
    </row>
    <row r="31" spans="1:4">
      <c r="A31" s="431" t="s">
        <v>1150</v>
      </c>
      <c r="B31" s="11" t="s">
        <v>233</v>
      </c>
      <c r="C31" s="26"/>
    </row>
    <row r="32" spans="1:4">
      <c r="A32" s="431" t="s">
        <v>1150</v>
      </c>
      <c r="B32" s="11" t="s">
        <v>234</v>
      </c>
      <c r="C32" s="26"/>
    </row>
    <row r="33" spans="1:8">
      <c r="A33" s="431" t="s">
        <v>1150</v>
      </c>
      <c r="B33" s="11" t="s">
        <v>235</v>
      </c>
      <c r="C33" s="26"/>
    </row>
    <row r="34" spans="1:8">
      <c r="A34" s="431"/>
      <c r="B34" s="11" t="s">
        <v>236</v>
      </c>
      <c r="C34" s="26"/>
    </row>
    <row r="35" spans="1:8">
      <c r="A35" s="431"/>
      <c r="B35" s="11" t="s">
        <v>237</v>
      </c>
      <c r="C35" s="26"/>
    </row>
    <row r="36" spans="1:8">
      <c r="A36" s="431"/>
      <c r="B36" s="11" t="s">
        <v>238</v>
      </c>
      <c r="C36" s="26"/>
    </row>
    <row r="37" spans="1:8" ht="12.75" customHeight="1"/>
    <row r="38" spans="1:8">
      <c r="A38" s="5" t="s">
        <v>250</v>
      </c>
      <c r="B38" s="634" t="s">
        <v>513</v>
      </c>
      <c r="C38" s="596"/>
      <c r="D38" s="596"/>
      <c r="E38" s="635"/>
      <c r="F38" s="636"/>
    </row>
    <row r="39" spans="1:8" s="287" customFormat="1" ht="25.5">
      <c r="A39" s="5"/>
      <c r="B39" s="203"/>
      <c r="C39" s="633" t="s">
        <v>418</v>
      </c>
      <c r="D39" s="633"/>
      <c r="E39" s="286" t="s">
        <v>420</v>
      </c>
      <c r="F39" s="637" t="s">
        <v>419</v>
      </c>
      <c r="G39" s="638"/>
      <c r="H39" s="151"/>
    </row>
    <row r="40" spans="1:8">
      <c r="A40" s="5"/>
      <c r="B40" s="239" t="s">
        <v>415</v>
      </c>
      <c r="C40" s="631"/>
      <c r="D40" s="632"/>
      <c r="E40" s="431" t="s">
        <v>1150</v>
      </c>
      <c r="F40" s="626" t="s">
        <v>1167</v>
      </c>
      <c r="G40" s="627"/>
      <c r="H40" s="7"/>
    </row>
    <row r="41" spans="1:8">
      <c r="A41" s="5"/>
      <c r="B41" s="239" t="s">
        <v>416</v>
      </c>
      <c r="C41" s="631"/>
      <c r="D41" s="632"/>
      <c r="E41" s="431" t="s">
        <v>1150</v>
      </c>
      <c r="F41" s="626" t="s">
        <v>1167</v>
      </c>
      <c r="G41" s="627"/>
      <c r="H41" s="7"/>
    </row>
    <row r="42" spans="1:8">
      <c r="A42" s="5"/>
      <c r="B42" s="239" t="s">
        <v>417</v>
      </c>
      <c r="C42" s="631"/>
      <c r="D42" s="632"/>
      <c r="E42" s="431" t="s">
        <v>1150</v>
      </c>
      <c r="F42" s="626" t="s">
        <v>1167</v>
      </c>
      <c r="G42" s="627"/>
      <c r="H42" s="7"/>
    </row>
    <row r="43" spans="1:8" ht="9" customHeight="1"/>
    <row r="44" spans="1:8" ht="26.25" customHeight="1">
      <c r="A44" s="5" t="s">
        <v>249</v>
      </c>
      <c r="B44" s="566" t="s">
        <v>802</v>
      </c>
      <c r="C44" s="445"/>
      <c r="D44" s="445"/>
      <c r="E44" s="445"/>
      <c r="F44" s="445"/>
    </row>
    <row r="45" spans="1:8" ht="14.25" customHeight="1">
      <c r="A45" s="5"/>
      <c r="B45" s="279"/>
      <c r="C45" s="16"/>
      <c r="D45" s="16"/>
      <c r="E45" s="16"/>
      <c r="F45" s="16"/>
    </row>
    <row r="46" spans="1:8">
      <c r="A46" s="431" t="s">
        <v>1150</v>
      </c>
      <c r="B46" s="11" t="s">
        <v>239</v>
      </c>
      <c r="C46" s="288"/>
      <c r="D46" s="187"/>
    </row>
    <row r="47" spans="1:8">
      <c r="A47" s="431"/>
      <c r="B47" s="11" t="s">
        <v>240</v>
      </c>
      <c r="C47" s="288"/>
      <c r="D47" s="187"/>
    </row>
    <row r="48" spans="1:8">
      <c r="A48" s="431"/>
      <c r="B48" s="11" t="s">
        <v>241</v>
      </c>
      <c r="C48" s="288"/>
      <c r="D48" s="187"/>
    </row>
    <row r="49" spans="1:4" ht="13.5" customHeight="1">
      <c r="A49" s="431"/>
      <c r="B49" s="625" t="s">
        <v>242</v>
      </c>
      <c r="C49" s="534"/>
      <c r="D49" s="187"/>
    </row>
    <row r="50" spans="1:4">
      <c r="A50" s="431"/>
      <c r="B50" s="625" t="s">
        <v>243</v>
      </c>
      <c r="C50" s="534"/>
      <c r="D50" s="187"/>
    </row>
    <row r="51" spans="1:4" ht="13.5" customHeight="1">
      <c r="A51" s="431" t="s">
        <v>1150</v>
      </c>
      <c r="B51" s="625" t="s">
        <v>244</v>
      </c>
      <c r="C51" s="534"/>
      <c r="D51" s="187"/>
    </row>
    <row r="52" spans="1:4" ht="12.75" customHeight="1">
      <c r="A52" s="431"/>
      <c r="B52" s="625" t="s">
        <v>245</v>
      </c>
      <c r="C52" s="534"/>
      <c r="D52" s="534"/>
    </row>
    <row r="53" spans="1:4">
      <c r="A53" s="431"/>
      <c r="B53" s="11" t="s">
        <v>246</v>
      </c>
      <c r="C53" s="288"/>
      <c r="D53" s="187"/>
    </row>
    <row r="54" spans="1:4">
      <c r="A54" s="431"/>
      <c r="B54" s="11" t="s">
        <v>247</v>
      </c>
      <c r="C54" s="288"/>
      <c r="D54" s="187"/>
    </row>
    <row r="55" spans="1:4">
      <c r="A55" s="431" t="s">
        <v>1150</v>
      </c>
      <c r="B55" s="136" t="s">
        <v>102</v>
      </c>
      <c r="C55" s="288"/>
      <c r="D55" s="187"/>
    </row>
    <row r="56" spans="1:4">
      <c r="A56" s="42"/>
      <c r="B56" s="136" t="s">
        <v>103</v>
      </c>
      <c r="C56" s="288"/>
      <c r="D56" s="187"/>
    </row>
    <row r="57" spans="1:4" ht="13.5" customHeight="1">
      <c r="A57" s="42"/>
      <c r="B57" s="11" t="s">
        <v>248</v>
      </c>
      <c r="C57" s="288"/>
      <c r="D57" s="25"/>
    </row>
    <row r="58" spans="1:4" ht="13.5" customHeight="1">
      <c r="A58" s="5"/>
      <c r="B58" s="7"/>
      <c r="C58" s="26"/>
      <c r="D58" s="12"/>
    </row>
    <row r="59" spans="1:4" ht="3.75" customHeight="1">
      <c r="A59" s="5"/>
      <c r="B59" s="604"/>
      <c r="C59" s="604"/>
    </row>
    <row r="60" spans="1:4" ht="4.5" hidden="1" customHeight="1"/>
  </sheetData>
  <mergeCells count="28">
    <mergeCell ref="B59:C59"/>
    <mergeCell ref="B9:D9"/>
    <mergeCell ref="B10:D10"/>
    <mergeCell ref="B11:D11"/>
    <mergeCell ref="B12:D12"/>
    <mergeCell ref="C40:D40"/>
    <mergeCell ref="C41:D41"/>
    <mergeCell ref="C42:D42"/>
    <mergeCell ref="C39:D39"/>
    <mergeCell ref="B38:F38"/>
    <mergeCell ref="F39:G39"/>
    <mergeCell ref="B14:F14"/>
    <mergeCell ref="B21:D21"/>
    <mergeCell ref="B52:D52"/>
    <mergeCell ref="B51:C51"/>
    <mergeCell ref="B49:C49"/>
    <mergeCell ref="B8:D8"/>
    <mergeCell ref="A1:F1"/>
    <mergeCell ref="B4:D4"/>
    <mergeCell ref="B5:D5"/>
    <mergeCell ref="B7:D7"/>
    <mergeCell ref="B6:D6"/>
    <mergeCell ref="B3:F3"/>
    <mergeCell ref="B50:C50"/>
    <mergeCell ref="B44:F44"/>
    <mergeCell ref="F40:G40"/>
    <mergeCell ref="F41:G41"/>
    <mergeCell ref="F42:G42"/>
  </mergeCells>
  <phoneticPr fontId="0" type="noConversion"/>
  <pageMargins left="0.75" right="0.75" top="1" bottom="1" header="0.5" footer="0.5"/>
  <pageSetup scale="75" orientation="portrait" r:id="rId1"/>
  <headerFooter alignWithMargins="0">
    <oddHeader>&amp;LCommon Data Set 2020-2021</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showGridLines="0" showRowColHeaders="0" showRuler="0" showWhiteSpace="0" view="pageLayout" zoomScaleNormal="100" workbookViewId="0">
      <selection activeCell="F1" sqref="F1"/>
    </sheetView>
  </sheetViews>
  <sheetFormatPr defaultColWidth="0" defaultRowHeight="12.75" zeroHeight="1"/>
  <cols>
    <col min="1" max="1" width="3.85546875" style="4" customWidth="1"/>
    <col min="2" max="2" width="31.85546875" style="3" customWidth="1"/>
    <col min="3" max="5" width="18.85546875" style="3" customWidth="1"/>
    <col min="6" max="6" width="0.85546875" style="3" customWidth="1"/>
    <col min="7" max="16384" width="0" style="3" hidden="1"/>
  </cols>
  <sheetData>
    <row r="1" spans="1:5" ht="18">
      <c r="A1" s="443" t="s">
        <v>389</v>
      </c>
      <c r="B1" s="443"/>
      <c r="C1" s="443"/>
      <c r="D1" s="443"/>
      <c r="E1" s="443"/>
    </row>
    <row r="2" spans="1:5" ht="6.75" customHeight="1">
      <c r="A2" s="277"/>
      <c r="B2" s="277"/>
      <c r="C2" s="277"/>
      <c r="D2" s="277"/>
      <c r="E2" s="277"/>
    </row>
    <row r="3" spans="1:5" s="229" customFormat="1">
      <c r="A3" s="14" t="s">
        <v>505</v>
      </c>
      <c r="B3" s="289" t="s">
        <v>803</v>
      </c>
      <c r="C3" s="289"/>
      <c r="D3" s="289"/>
      <c r="E3" s="289"/>
    </row>
    <row r="4" spans="1:5">
      <c r="B4" s="606"/>
      <c r="C4" s="606"/>
      <c r="D4" s="606"/>
      <c r="E4" s="606"/>
    </row>
    <row r="5" spans="1:5">
      <c r="B5" s="12"/>
      <c r="C5" s="12"/>
      <c r="D5" s="12"/>
      <c r="E5" s="12"/>
    </row>
    <row r="6" spans="1:5" s="566" customFormat="1" ht="27.75" customHeight="1">
      <c r="A6" s="4"/>
      <c r="B6" s="566" t="s">
        <v>804</v>
      </c>
    </row>
    <row r="7" spans="1:5" ht="14.25" customHeight="1">
      <c r="B7" s="279"/>
      <c r="C7" s="279"/>
      <c r="D7" s="279"/>
      <c r="E7" s="279"/>
    </row>
    <row r="8" spans="1:5" s="641" customFormat="1" ht="12" customHeight="1">
      <c r="A8" s="42" t="s">
        <v>1150</v>
      </c>
      <c r="B8" s="495" t="s">
        <v>805</v>
      </c>
    </row>
    <row r="9" spans="1:5" s="641" customFormat="1" ht="13.5" customHeight="1">
      <c r="A9" s="4"/>
    </row>
    <row r="10" spans="1:5" s="641" customFormat="1">
      <c r="A10" s="4"/>
    </row>
    <row r="11" spans="1:5">
      <c r="B11" s="642">
        <v>44378</v>
      </c>
      <c r="C11" s="459"/>
      <c r="D11" s="459"/>
      <c r="E11" s="459"/>
    </row>
    <row r="12" spans="1:5">
      <c r="A12" s="5"/>
      <c r="B12" s="5"/>
      <c r="C12" s="5"/>
      <c r="D12" s="5"/>
      <c r="E12" s="5"/>
    </row>
    <row r="13" spans="1:5" ht="14.25" customHeight="1">
      <c r="A13" s="14" t="s">
        <v>397</v>
      </c>
      <c r="B13" s="505" t="s">
        <v>806</v>
      </c>
      <c r="C13" s="445"/>
      <c r="D13" s="445"/>
      <c r="E13" s="445"/>
    </row>
    <row r="14" spans="1:5" ht="39" customHeight="1">
      <c r="A14" s="14"/>
      <c r="B14" s="526" t="s">
        <v>967</v>
      </c>
      <c r="C14" s="526"/>
      <c r="D14" s="526"/>
      <c r="E14" s="526"/>
    </row>
    <row r="15" spans="1:5" s="505" customFormat="1" ht="28.5" customHeight="1">
      <c r="A15" s="14"/>
      <c r="B15" s="505" t="s">
        <v>808</v>
      </c>
    </row>
    <row r="16" spans="1:5" s="505" customFormat="1" ht="15" customHeight="1">
      <c r="A16" s="14"/>
      <c r="B16" s="526" t="s">
        <v>807</v>
      </c>
    </row>
    <row r="17" spans="1:5" s="505" customFormat="1" ht="28.5" customHeight="1">
      <c r="A17" s="14"/>
      <c r="B17" s="505" t="s">
        <v>968</v>
      </c>
    </row>
    <row r="18" spans="1:5" s="505" customFormat="1" ht="14.25" customHeight="1">
      <c r="A18" s="14"/>
      <c r="B18" s="526" t="s">
        <v>809</v>
      </c>
    </row>
    <row r="19" spans="1:5" ht="9.75" customHeight="1">
      <c r="A19" s="5"/>
      <c r="C19" s="290"/>
      <c r="D19" s="5"/>
      <c r="E19" s="5"/>
    </row>
    <row r="20" spans="1:5">
      <c r="A20" s="5" t="s">
        <v>397</v>
      </c>
      <c r="B20" s="198"/>
      <c r="C20" s="291" t="s">
        <v>390</v>
      </c>
      <c r="D20" s="291" t="s">
        <v>173</v>
      </c>
    </row>
    <row r="21" spans="1:5">
      <c r="A21" s="5"/>
      <c r="B21" s="265" t="s">
        <v>810</v>
      </c>
      <c r="C21" s="292"/>
      <c r="D21" s="292"/>
    </row>
    <row r="22" spans="1:5">
      <c r="A22" s="5"/>
      <c r="B22" s="293" t="s">
        <v>811</v>
      </c>
      <c r="C22" s="294"/>
      <c r="D22" s="294"/>
    </row>
    <row r="23" spans="1:5">
      <c r="A23" s="5"/>
      <c r="B23" s="295" t="s">
        <v>812</v>
      </c>
      <c r="C23" s="296"/>
      <c r="D23" s="296"/>
    </row>
    <row r="24" spans="1:5">
      <c r="A24" s="5"/>
      <c r="B24" s="293" t="s">
        <v>813</v>
      </c>
      <c r="C24" s="294">
        <v>10629</v>
      </c>
      <c r="D24" s="294">
        <v>10629</v>
      </c>
    </row>
    <row r="25" spans="1:5">
      <c r="A25" s="5"/>
      <c r="B25" s="293" t="s">
        <v>814</v>
      </c>
      <c r="C25" s="294">
        <v>10629</v>
      </c>
      <c r="D25" s="294">
        <v>10629</v>
      </c>
    </row>
    <row r="26" spans="1:5">
      <c r="A26" s="5"/>
      <c r="B26" s="293" t="s">
        <v>815</v>
      </c>
      <c r="C26" s="294">
        <v>37998</v>
      </c>
      <c r="D26" s="294">
        <v>37998</v>
      </c>
    </row>
    <row r="27" spans="1:5">
      <c r="A27" s="5"/>
      <c r="B27" s="297" t="s">
        <v>816</v>
      </c>
      <c r="C27" s="294">
        <v>37998</v>
      </c>
      <c r="D27" s="294">
        <v>37998</v>
      </c>
    </row>
    <row r="28" spans="1:5">
      <c r="A28" s="5"/>
      <c r="B28" s="298" t="s">
        <v>817</v>
      </c>
      <c r="C28" s="299"/>
      <c r="D28" s="300"/>
    </row>
    <row r="29" spans="1:5">
      <c r="A29" s="5"/>
      <c r="B29" s="297" t="s">
        <v>818</v>
      </c>
      <c r="C29" s="294">
        <v>1020</v>
      </c>
      <c r="D29" s="294">
        <v>1020</v>
      </c>
    </row>
    <row r="30" spans="1:5">
      <c r="A30" s="5"/>
      <c r="B30" s="297" t="s">
        <v>819</v>
      </c>
      <c r="C30" s="305">
        <v>13191</v>
      </c>
      <c r="D30" s="305">
        <v>13191</v>
      </c>
    </row>
    <row r="31" spans="1:5">
      <c r="A31" s="5"/>
      <c r="B31" s="297" t="s">
        <v>820</v>
      </c>
      <c r="C31" s="294"/>
      <c r="D31" s="294"/>
    </row>
    <row r="32" spans="1:5" ht="15" customHeight="1">
      <c r="A32" s="5"/>
      <c r="B32" s="297" t="s">
        <v>821</v>
      </c>
      <c r="C32" s="294"/>
      <c r="D32" s="294"/>
    </row>
    <row r="33" spans="1:5" ht="9" customHeight="1"/>
    <row r="34" spans="1:5" ht="26.25" customHeight="1">
      <c r="A34" s="5"/>
      <c r="B34" s="561" t="s">
        <v>822</v>
      </c>
      <c r="C34" s="561"/>
      <c r="D34" s="561"/>
      <c r="E34" s="180"/>
    </row>
    <row r="35" spans="1:5">
      <c r="A35" s="5"/>
      <c r="B35" s="7"/>
      <c r="C35" s="7"/>
      <c r="D35" s="301"/>
    </row>
    <row r="36" spans="1:5">
      <c r="A36" s="5"/>
      <c r="B36" s="302" t="s">
        <v>199</v>
      </c>
      <c r="C36" s="503"/>
      <c r="D36" s="503"/>
      <c r="E36" s="503"/>
    </row>
    <row r="37" spans="1:5" s="496" customFormat="1">
      <c r="A37" s="5"/>
    </row>
    <row r="38" spans="1:5">
      <c r="B38" s="519"/>
      <c r="C38" s="520"/>
      <c r="D38" s="248" t="s">
        <v>391</v>
      </c>
      <c r="E38" s="248" t="s">
        <v>392</v>
      </c>
    </row>
    <row r="39" spans="1:5" ht="25.5" customHeight="1">
      <c r="A39" s="5" t="s">
        <v>200</v>
      </c>
      <c r="B39" s="644" t="s">
        <v>823</v>
      </c>
      <c r="C39" s="645"/>
      <c r="D39" s="285">
        <v>10</v>
      </c>
      <c r="E39" s="285">
        <v>18</v>
      </c>
    </row>
    <row r="40" spans="1:5"/>
    <row r="41" spans="1:5">
      <c r="B41" s="519"/>
      <c r="C41" s="520"/>
      <c r="D41" s="248" t="s">
        <v>354</v>
      </c>
      <c r="E41" s="248" t="s">
        <v>355</v>
      </c>
    </row>
    <row r="42" spans="1:5" ht="27.75" customHeight="1">
      <c r="A42" s="5" t="s">
        <v>201</v>
      </c>
      <c r="B42" s="644" t="s">
        <v>204</v>
      </c>
      <c r="C42" s="645"/>
      <c r="D42" s="269"/>
      <c r="E42" s="269" t="s">
        <v>1150</v>
      </c>
    </row>
    <row r="43" spans="1:5" ht="28.5" customHeight="1">
      <c r="A43" s="5" t="s">
        <v>202</v>
      </c>
      <c r="B43" s="446" t="s">
        <v>824</v>
      </c>
      <c r="C43" s="446"/>
      <c r="D43" s="269"/>
      <c r="E43" s="303" t="s">
        <v>1150</v>
      </c>
    </row>
    <row r="44" spans="1:5" ht="28.5" customHeight="1">
      <c r="A44" s="5"/>
      <c r="B44" s="578" t="s">
        <v>97</v>
      </c>
      <c r="C44" s="578"/>
      <c r="D44" s="304"/>
      <c r="E44" s="26"/>
    </row>
    <row r="45" spans="1:5">
      <c r="B45" s="457"/>
      <c r="C45" s="457"/>
      <c r="D45" s="457"/>
      <c r="E45" s="457"/>
    </row>
    <row r="46" spans="1:5" ht="19.5" customHeight="1">
      <c r="A46" s="5" t="s">
        <v>203</v>
      </c>
      <c r="B46" s="596" t="s">
        <v>393</v>
      </c>
      <c r="C46" s="596"/>
      <c r="D46" s="596"/>
      <c r="E46" s="596"/>
    </row>
    <row r="47" spans="1:5" ht="25.5">
      <c r="A47" s="5"/>
      <c r="B47" s="268"/>
      <c r="C47" s="203" t="s">
        <v>394</v>
      </c>
      <c r="D47" s="203" t="s">
        <v>395</v>
      </c>
      <c r="E47" s="203" t="s">
        <v>396</v>
      </c>
    </row>
    <row r="48" spans="1:5">
      <c r="A48" s="5"/>
      <c r="B48" s="200" t="s">
        <v>825</v>
      </c>
      <c r="C48" s="305">
        <v>900</v>
      </c>
      <c r="D48" s="305">
        <v>900</v>
      </c>
      <c r="E48" s="305">
        <v>900</v>
      </c>
    </row>
    <row r="49" spans="1:5">
      <c r="A49" s="5"/>
      <c r="B49" s="200" t="s">
        <v>826</v>
      </c>
      <c r="C49" s="306"/>
      <c r="D49" s="306"/>
      <c r="E49" s="305"/>
    </row>
    <row r="50" spans="1:5">
      <c r="A50" s="5"/>
      <c r="B50" s="200" t="s">
        <v>827</v>
      </c>
      <c r="C50" s="306"/>
      <c r="D50" s="305"/>
      <c r="E50" s="305"/>
    </row>
    <row r="51" spans="1:5">
      <c r="A51" s="5"/>
      <c r="B51" s="199" t="s">
        <v>828</v>
      </c>
      <c r="C51" s="306"/>
      <c r="D51" s="306"/>
      <c r="E51" s="305">
        <v>13191</v>
      </c>
    </row>
    <row r="52" spans="1:5">
      <c r="A52" s="5"/>
      <c r="B52" s="200" t="s">
        <v>829</v>
      </c>
      <c r="C52" s="305">
        <v>1557</v>
      </c>
      <c r="D52" s="305">
        <v>1557</v>
      </c>
      <c r="E52" s="305">
        <v>1557</v>
      </c>
    </row>
    <row r="53" spans="1:5">
      <c r="A53" s="5"/>
      <c r="B53" s="200" t="s">
        <v>830</v>
      </c>
      <c r="C53" s="305">
        <v>2316</v>
      </c>
      <c r="D53" s="305">
        <v>2316</v>
      </c>
      <c r="E53" s="305">
        <v>2316</v>
      </c>
    </row>
    <row r="54" spans="1:5">
      <c r="B54" s="507" t="s">
        <v>831</v>
      </c>
      <c r="C54" s="507"/>
      <c r="D54" s="507"/>
      <c r="E54" s="507"/>
    </row>
    <row r="55" spans="1:5"/>
    <row r="56" spans="1:5">
      <c r="A56" s="5" t="s">
        <v>287</v>
      </c>
      <c r="B56" s="643" t="s">
        <v>832</v>
      </c>
      <c r="C56" s="643"/>
    </row>
    <row r="57" spans="1:5">
      <c r="A57" s="5"/>
      <c r="B57" s="43" t="s">
        <v>833</v>
      </c>
      <c r="C57" s="307"/>
    </row>
    <row r="58" spans="1:5">
      <c r="A58" s="5"/>
      <c r="B58" s="43" t="s">
        <v>834</v>
      </c>
      <c r="C58" s="307"/>
    </row>
    <row r="59" spans="1:5">
      <c r="A59" s="5"/>
      <c r="B59" s="308" t="s">
        <v>835</v>
      </c>
      <c r="C59" s="307">
        <v>354</v>
      </c>
    </row>
    <row r="60" spans="1:5">
      <c r="A60" s="5"/>
      <c r="B60" s="308" t="s">
        <v>836</v>
      </c>
      <c r="C60" s="307">
        <v>354</v>
      </c>
    </row>
    <row r="61" spans="1:5">
      <c r="A61" s="5"/>
      <c r="B61" s="308" t="s">
        <v>837</v>
      </c>
      <c r="C61" s="307">
        <v>1267</v>
      </c>
    </row>
    <row r="62" spans="1:5">
      <c r="A62" s="5"/>
      <c r="B62" s="43" t="s">
        <v>838</v>
      </c>
      <c r="C62" s="307">
        <v>1267</v>
      </c>
    </row>
    <row r="63" spans="1:5"/>
    <row r="64" spans="1:5"/>
    <row r="65"/>
    <row r="66"/>
    <row r="67"/>
    <row r="68"/>
    <row r="69"/>
    <row r="70"/>
    <row r="71"/>
    <row r="72"/>
    <row r="73"/>
    <row r="74"/>
    <row r="75"/>
    <row r="76"/>
    <row r="77"/>
  </sheetData>
  <mergeCells count="24">
    <mergeCell ref="B56:C56"/>
    <mergeCell ref="B39:C39"/>
    <mergeCell ref="B41:C41"/>
    <mergeCell ref="B42:C42"/>
    <mergeCell ref="B43:C43"/>
    <mergeCell ref="B44:C44"/>
    <mergeCell ref="B54:E54"/>
    <mergeCell ref="B46:E46"/>
    <mergeCell ref="A1:E1"/>
    <mergeCell ref="B45:E45"/>
    <mergeCell ref="B13:E13"/>
    <mergeCell ref="B38:C38"/>
    <mergeCell ref="B4:E4"/>
    <mergeCell ref="B14:E14"/>
    <mergeCell ref="B15:XFD15"/>
    <mergeCell ref="B16:XFD16"/>
    <mergeCell ref="B17:XFD17"/>
    <mergeCell ref="B8:XFD10"/>
    <mergeCell ref="B18:XFD18"/>
    <mergeCell ref="B11:E11"/>
    <mergeCell ref="B37:XFD37"/>
    <mergeCell ref="B34:D34"/>
    <mergeCell ref="C36:E36"/>
    <mergeCell ref="B6:XFD6"/>
  </mergeCells>
  <phoneticPr fontId="0" type="noConversion"/>
  <pageMargins left="0.75" right="0.75" top="1" bottom="1" header="0.5" footer="0.5"/>
  <pageSetup scale="75" orientation="portrait" r:id="rId1"/>
  <headerFooter alignWithMargins="0">
    <oddHeader xml:space="preserve">&amp;LCommon Data Set 2020-2021
</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6"/>
  <sheetViews>
    <sheetView showGridLines="0" showRowColHeaders="0" showRuler="0" view="pageLayout" zoomScaleNormal="100" workbookViewId="0">
      <selection sqref="A1:F1"/>
    </sheetView>
  </sheetViews>
  <sheetFormatPr defaultColWidth="0" defaultRowHeight="12.75" zeroHeight="1"/>
  <cols>
    <col min="1" max="1" width="4.85546875" style="4" customWidth="1"/>
    <col min="2" max="2" width="2.5703125" style="3" customWidth="1"/>
    <col min="3" max="3" width="41" style="3" customWidth="1"/>
    <col min="4" max="6" width="14.140625" style="3" customWidth="1"/>
    <col min="7" max="7" width="9.140625" style="3" customWidth="1"/>
    <col min="8" max="16384" width="0" style="3" hidden="1"/>
  </cols>
  <sheetData>
    <row r="1" spans="1:6" ht="18">
      <c r="A1" s="443" t="s">
        <v>288</v>
      </c>
      <c r="B1" s="443"/>
      <c r="C1" s="443"/>
      <c r="D1" s="443"/>
      <c r="E1" s="443"/>
      <c r="F1" s="443"/>
    </row>
    <row r="2" spans="1:6"/>
    <row r="3" spans="1:6" ht="15">
      <c r="B3" s="683" t="s">
        <v>839</v>
      </c>
      <c r="C3" s="683"/>
      <c r="D3" s="683"/>
      <c r="E3" s="683"/>
      <c r="F3" s="683"/>
    </row>
    <row r="4" spans="1:6" ht="8.25" customHeight="1">
      <c r="A4" s="210"/>
      <c r="B4" s="526"/>
      <c r="C4" s="445"/>
      <c r="D4" s="445"/>
      <c r="E4" s="445"/>
      <c r="F4" s="445"/>
    </row>
    <row r="5" spans="1:6" ht="20.25" customHeight="1">
      <c r="A5" s="210"/>
      <c r="B5" s="526" t="s">
        <v>840</v>
      </c>
      <c r="C5" s="526"/>
      <c r="D5" s="526"/>
      <c r="E5" s="526"/>
      <c r="F5" s="526"/>
    </row>
    <row r="6" spans="1:6" ht="32.25" customHeight="1">
      <c r="A6" s="210"/>
      <c r="B6" s="526" t="s">
        <v>841</v>
      </c>
      <c r="C6" s="526"/>
      <c r="D6" s="526"/>
      <c r="E6" s="526"/>
      <c r="F6" s="526"/>
    </row>
    <row r="7" spans="1:6" ht="44.25" customHeight="1">
      <c r="A7" s="210"/>
      <c r="B7" s="526" t="s">
        <v>842</v>
      </c>
      <c r="C7" s="526"/>
      <c r="D7" s="526"/>
      <c r="E7" s="526"/>
      <c r="F7" s="526"/>
    </row>
    <row r="8" spans="1:6" ht="30.75" customHeight="1">
      <c r="A8" s="210"/>
      <c r="B8" s="526" t="s">
        <v>843</v>
      </c>
      <c r="C8" s="526"/>
      <c r="D8" s="526"/>
      <c r="E8" s="526"/>
      <c r="F8" s="526"/>
    </row>
    <row r="9" spans="1:6" ht="28.5" customHeight="1">
      <c r="A9" s="210"/>
      <c r="B9" s="526" t="s">
        <v>844</v>
      </c>
      <c r="C9" s="526"/>
      <c r="D9" s="526"/>
      <c r="E9" s="526"/>
      <c r="F9" s="526"/>
    </row>
    <row r="10" spans="1:6" ht="44.25" customHeight="1">
      <c r="A10" s="210"/>
      <c r="B10" s="526" t="s">
        <v>845</v>
      </c>
      <c r="C10" s="526"/>
      <c r="D10" s="526"/>
      <c r="E10" s="526"/>
      <c r="F10" s="526"/>
    </row>
    <row r="11" spans="1:6" ht="31.5" customHeight="1">
      <c r="A11" s="210"/>
      <c r="B11" s="526" t="s">
        <v>846</v>
      </c>
      <c r="C11" s="526"/>
      <c r="D11" s="526"/>
      <c r="E11" s="526"/>
      <c r="F11" s="526"/>
    </row>
    <row r="12" spans="1:6" ht="31.5" customHeight="1">
      <c r="A12" s="210"/>
      <c r="B12" s="526" t="s">
        <v>847</v>
      </c>
      <c r="C12" s="526"/>
      <c r="D12" s="526"/>
      <c r="E12" s="526"/>
      <c r="F12" s="526"/>
    </row>
    <row r="13" spans="1:6" ht="65.25" customHeight="1">
      <c r="A13" s="210"/>
      <c r="B13" s="526" t="s">
        <v>848</v>
      </c>
      <c r="C13" s="526"/>
      <c r="D13" s="526"/>
      <c r="E13" s="526"/>
      <c r="F13" s="526"/>
    </row>
    <row r="14" spans="1:6" ht="13.5" customHeight="1">
      <c r="A14" s="210"/>
      <c r="B14" s="686" t="s">
        <v>309</v>
      </c>
      <c r="C14" s="686"/>
      <c r="D14" s="686"/>
      <c r="E14" s="686"/>
      <c r="F14" s="686"/>
    </row>
    <row r="15" spans="1:6" ht="13.5" customHeight="1">
      <c r="A15" s="210"/>
      <c r="B15" s="219"/>
      <c r="C15" s="309" t="s">
        <v>849</v>
      </c>
      <c r="D15" s="526" t="s">
        <v>854</v>
      </c>
      <c r="E15" s="526"/>
      <c r="F15" s="219"/>
    </row>
    <row r="16" spans="1:6" ht="13.5" customHeight="1">
      <c r="A16" s="210"/>
      <c r="B16" s="219"/>
      <c r="C16" s="309" t="s">
        <v>850</v>
      </c>
      <c r="D16" s="526" t="s">
        <v>855</v>
      </c>
      <c r="E16" s="526"/>
      <c r="F16" s="219"/>
    </row>
    <row r="17" spans="1:6" ht="13.5" customHeight="1">
      <c r="A17" s="210"/>
      <c r="B17" s="219"/>
      <c r="C17" s="309" t="s">
        <v>851</v>
      </c>
      <c r="D17" s="526" t="s">
        <v>856</v>
      </c>
      <c r="E17" s="526"/>
      <c r="F17" s="219"/>
    </row>
    <row r="18" spans="1:6" ht="12.75" customHeight="1">
      <c r="A18" s="210"/>
      <c r="B18" s="219"/>
      <c r="C18" s="309" t="s">
        <v>852</v>
      </c>
      <c r="D18" s="526" t="s">
        <v>857</v>
      </c>
      <c r="E18" s="526"/>
      <c r="F18" s="219"/>
    </row>
    <row r="19" spans="1:6" ht="18.75" customHeight="1">
      <c r="A19" s="210"/>
      <c r="B19" s="219"/>
      <c r="C19" s="309" t="s">
        <v>853</v>
      </c>
      <c r="D19" s="219"/>
      <c r="E19" s="219"/>
      <c r="F19" s="219"/>
    </row>
    <row r="20" spans="1:6" ht="31.5" customHeight="1">
      <c r="A20" s="210"/>
      <c r="B20" s="526" t="s">
        <v>858</v>
      </c>
      <c r="C20" s="526"/>
      <c r="D20" s="526"/>
      <c r="E20" s="526"/>
      <c r="F20" s="526"/>
    </row>
    <row r="21" spans="1:6" ht="32.25" customHeight="1">
      <c r="A21" s="210"/>
      <c r="B21" s="526" t="s">
        <v>859</v>
      </c>
      <c r="C21" s="526"/>
      <c r="D21" s="526"/>
      <c r="E21" s="526"/>
      <c r="F21" s="526"/>
    </row>
    <row r="22" spans="1:6" ht="39.75" customHeight="1">
      <c r="A22" s="210"/>
      <c r="B22" s="526" t="s">
        <v>860</v>
      </c>
      <c r="C22" s="526"/>
      <c r="D22" s="526"/>
      <c r="E22" s="526"/>
      <c r="F22" s="526"/>
    </row>
    <row r="23" spans="1:6" ht="25.5" customHeight="1">
      <c r="A23" s="210"/>
      <c r="B23" s="526" t="s">
        <v>861</v>
      </c>
      <c r="C23" s="526"/>
      <c r="D23" s="526"/>
      <c r="E23" s="526"/>
      <c r="F23" s="526"/>
    </row>
    <row r="24" spans="1:6" ht="12.75" customHeight="1">
      <c r="A24" s="210"/>
      <c r="B24" s="219"/>
      <c r="C24" s="219"/>
      <c r="D24" s="219"/>
      <c r="E24" s="219"/>
      <c r="F24" s="219"/>
    </row>
    <row r="25" spans="1:6" ht="13.5" customHeight="1">
      <c r="A25" s="210"/>
      <c r="B25" s="461" t="s">
        <v>862</v>
      </c>
      <c r="C25" s="461"/>
      <c r="D25" s="461"/>
      <c r="E25" s="461"/>
      <c r="F25" s="461"/>
    </row>
    <row r="26" spans="1:6" ht="13.5" customHeight="1">
      <c r="A26" s="210"/>
      <c r="B26" s="30"/>
      <c r="C26" s="30"/>
      <c r="D26" s="30"/>
      <c r="E26" s="30"/>
      <c r="F26" s="30"/>
    </row>
    <row r="27" spans="1:6" ht="15">
      <c r="A27" s="210"/>
      <c r="B27" s="689" t="s">
        <v>969</v>
      </c>
      <c r="C27" s="690"/>
      <c r="D27" s="690"/>
      <c r="E27" s="690"/>
      <c r="F27" s="690"/>
    </row>
    <row r="28" spans="1:6">
      <c r="A28" s="210"/>
      <c r="B28" s="691"/>
      <c r="C28" s="691"/>
      <c r="D28" s="691"/>
      <c r="E28" s="691"/>
      <c r="F28" s="691"/>
    </row>
    <row r="29" spans="1:6" ht="43.5" customHeight="1">
      <c r="A29" s="5" t="s">
        <v>260</v>
      </c>
      <c r="B29" s="526" t="s">
        <v>973</v>
      </c>
      <c r="C29" s="526"/>
      <c r="D29" s="526"/>
      <c r="E29" s="526"/>
      <c r="F29" s="526"/>
    </row>
    <row r="30" spans="1:6" ht="27" customHeight="1">
      <c r="A30" s="210"/>
      <c r="B30" s="526" t="s">
        <v>971</v>
      </c>
      <c r="C30" s="526"/>
      <c r="D30" s="526"/>
      <c r="E30" s="526"/>
      <c r="F30" s="526"/>
    </row>
    <row r="31" spans="1:6">
      <c r="A31" s="210"/>
      <c r="B31" s="526" t="s">
        <v>970</v>
      </c>
      <c r="C31" s="526"/>
      <c r="D31" s="526"/>
      <c r="E31" s="526"/>
      <c r="F31" s="526"/>
    </row>
    <row r="32" spans="1:6" ht="27" customHeight="1">
      <c r="A32" s="210"/>
      <c r="B32" s="526" t="s">
        <v>972</v>
      </c>
      <c r="C32" s="526"/>
      <c r="D32" s="526"/>
      <c r="E32" s="526"/>
      <c r="F32" s="526"/>
    </row>
    <row r="33" spans="1:6" ht="27" customHeight="1">
      <c r="A33" s="210"/>
      <c r="B33" s="526" t="s">
        <v>975</v>
      </c>
      <c r="C33" s="526"/>
      <c r="D33" s="526"/>
      <c r="E33" s="526"/>
      <c r="F33" s="526"/>
    </row>
    <row r="34" spans="1:6" ht="13.5" customHeight="1">
      <c r="A34" s="210"/>
      <c r="B34" s="461" t="s">
        <v>888</v>
      </c>
      <c r="C34" s="461"/>
      <c r="D34" s="461"/>
      <c r="E34" s="461"/>
      <c r="F34" s="461"/>
    </row>
    <row r="35" spans="1:6">
      <c r="A35" s="210"/>
      <c r="B35" s="219"/>
      <c r="C35" s="16"/>
      <c r="D35" s="16"/>
      <c r="E35" s="16"/>
      <c r="F35" s="16"/>
    </row>
    <row r="36" spans="1:6" ht="25.5">
      <c r="A36" s="210"/>
      <c r="B36" s="575"/>
      <c r="C36" s="446"/>
      <c r="D36" s="446"/>
      <c r="E36" s="310" t="s">
        <v>863</v>
      </c>
      <c r="F36" s="311" t="s">
        <v>864</v>
      </c>
    </row>
    <row r="37" spans="1:6" ht="27" customHeight="1">
      <c r="A37" s="5"/>
      <c r="B37" s="518" t="s">
        <v>974</v>
      </c>
      <c r="C37" s="517"/>
      <c r="D37" s="517"/>
      <c r="E37" s="312"/>
      <c r="F37" s="312" t="s">
        <v>1150</v>
      </c>
    </row>
    <row r="38" spans="1:6">
      <c r="A38" s="5"/>
      <c r="B38" s="445" t="s">
        <v>865</v>
      </c>
      <c r="C38" s="445"/>
      <c r="D38" s="445"/>
      <c r="E38" s="445"/>
      <c r="F38" s="445"/>
    </row>
    <row r="39" spans="1:6">
      <c r="A39" s="5"/>
      <c r="B39" s="16"/>
      <c r="C39" s="16"/>
      <c r="D39" s="16"/>
      <c r="E39" s="16"/>
      <c r="F39" s="16"/>
    </row>
    <row r="40" spans="1:6">
      <c r="A40" s="42" t="s">
        <v>1163</v>
      </c>
      <c r="B40" s="679" t="s">
        <v>123</v>
      </c>
      <c r="C40" s="679"/>
      <c r="D40" s="26"/>
    </row>
    <row r="41" spans="1:6">
      <c r="A41" s="42"/>
      <c r="B41" s="667" t="s">
        <v>124</v>
      </c>
      <c r="C41" s="667"/>
      <c r="D41" s="26"/>
    </row>
    <row r="42" spans="1:6">
      <c r="A42" s="42"/>
      <c r="B42" s="667" t="s">
        <v>125</v>
      </c>
      <c r="C42" s="667"/>
      <c r="D42" s="26"/>
    </row>
    <row r="43" spans="1:6"/>
    <row r="44" spans="1:6" ht="76.5">
      <c r="A44" s="5"/>
      <c r="B44" s="673"/>
      <c r="C44" s="674"/>
      <c r="D44" s="675"/>
      <c r="E44" s="203" t="s">
        <v>866</v>
      </c>
      <c r="F44" s="313" t="s">
        <v>867</v>
      </c>
    </row>
    <row r="45" spans="1:6">
      <c r="A45" s="5"/>
      <c r="B45" s="314" t="s">
        <v>289</v>
      </c>
      <c r="C45" s="315"/>
      <c r="D45" s="315"/>
      <c r="E45" s="316"/>
      <c r="F45" s="317"/>
    </row>
    <row r="46" spans="1:6">
      <c r="A46" s="5"/>
      <c r="B46" s="676" t="s">
        <v>290</v>
      </c>
      <c r="C46" s="677"/>
      <c r="D46" s="678"/>
      <c r="E46" s="318">
        <v>8388545</v>
      </c>
      <c r="F46" s="318"/>
    </row>
    <row r="47" spans="1:6" ht="26.25" customHeight="1">
      <c r="A47" s="5"/>
      <c r="B47" s="680" t="s">
        <v>868</v>
      </c>
      <c r="C47" s="681"/>
      <c r="D47" s="682"/>
      <c r="E47" s="318">
        <v>15838879</v>
      </c>
      <c r="F47" s="318"/>
    </row>
    <row r="48" spans="1:6" ht="40.5" customHeight="1">
      <c r="A48" s="5"/>
      <c r="B48" s="655" t="s">
        <v>869</v>
      </c>
      <c r="C48" s="656"/>
      <c r="D48" s="657"/>
      <c r="E48" s="318">
        <v>8324171</v>
      </c>
      <c r="F48" s="318">
        <v>352628</v>
      </c>
    </row>
    <row r="49" spans="1:6" ht="27.75" customHeight="1">
      <c r="A49" s="5"/>
      <c r="B49" s="680" t="s">
        <v>870</v>
      </c>
      <c r="C49" s="681"/>
      <c r="D49" s="682"/>
      <c r="E49" s="318">
        <v>1136120</v>
      </c>
      <c r="F49" s="318">
        <v>171391</v>
      </c>
    </row>
    <row r="50" spans="1:6">
      <c r="A50" s="5"/>
      <c r="B50" s="647" t="s">
        <v>372</v>
      </c>
      <c r="C50" s="648"/>
      <c r="D50" s="649"/>
      <c r="E50" s="319">
        <f>SUM(E46:E49)</f>
        <v>33687715</v>
      </c>
      <c r="F50" s="319">
        <f>SUM(F46:F49)</f>
        <v>524019</v>
      </c>
    </row>
    <row r="51" spans="1:6">
      <c r="A51" s="5"/>
      <c r="B51" s="314" t="s">
        <v>373</v>
      </c>
      <c r="C51" s="315"/>
      <c r="D51" s="315"/>
      <c r="E51" s="316"/>
      <c r="F51" s="317"/>
    </row>
    <row r="52" spans="1:6">
      <c r="A52" s="5"/>
      <c r="B52" s="680" t="s">
        <v>374</v>
      </c>
      <c r="C52" s="681"/>
      <c r="D52" s="682"/>
      <c r="E52" s="320">
        <v>6834406</v>
      </c>
      <c r="F52" s="320">
        <v>2828106</v>
      </c>
    </row>
    <row r="53" spans="1:6">
      <c r="A53" s="5"/>
      <c r="B53" s="680" t="s">
        <v>578</v>
      </c>
      <c r="C53" s="681"/>
      <c r="D53" s="682"/>
      <c r="E53" s="320">
        <v>275405</v>
      </c>
      <c r="F53" s="268"/>
    </row>
    <row r="54" spans="1:6" ht="25.5" customHeight="1">
      <c r="A54" s="5"/>
      <c r="B54" s="680" t="s">
        <v>332</v>
      </c>
      <c r="C54" s="681"/>
      <c r="D54" s="682"/>
      <c r="E54" s="320">
        <v>114797</v>
      </c>
      <c r="F54" s="321"/>
    </row>
    <row r="55" spans="1:6">
      <c r="A55" s="5"/>
      <c r="B55" s="647" t="s">
        <v>375</v>
      </c>
      <c r="C55" s="648"/>
      <c r="D55" s="649"/>
      <c r="E55" s="319">
        <f>SUM(E52:E54)</f>
        <v>7224608</v>
      </c>
      <c r="F55" s="319">
        <f>SUM(F52,F54)</f>
        <v>2828106</v>
      </c>
    </row>
    <row r="56" spans="1:6">
      <c r="A56" s="5"/>
      <c r="B56" s="647" t="s">
        <v>376</v>
      </c>
      <c r="C56" s="648"/>
      <c r="D56" s="649"/>
      <c r="E56" s="320">
        <v>739500</v>
      </c>
      <c r="F56" s="320">
        <v>2442418</v>
      </c>
    </row>
    <row r="57" spans="1:6" ht="42.75" customHeight="1">
      <c r="A57" s="5"/>
      <c r="B57" s="447" t="s">
        <v>871</v>
      </c>
      <c r="C57" s="448"/>
      <c r="D57" s="449"/>
      <c r="E57" s="320"/>
      <c r="F57" s="320"/>
    </row>
    <row r="58" spans="1:6">
      <c r="A58" s="5"/>
      <c r="B58" s="647" t="s">
        <v>377</v>
      </c>
      <c r="C58" s="648"/>
      <c r="D58" s="649"/>
      <c r="E58" s="320"/>
      <c r="F58" s="320">
        <v>11390</v>
      </c>
    </row>
    <row r="59" spans="1:6"/>
    <row r="60" spans="1:6" ht="28.5" customHeight="1">
      <c r="A60" s="5" t="s">
        <v>261</v>
      </c>
      <c r="B60" s="566" t="s">
        <v>872</v>
      </c>
      <c r="C60" s="445"/>
      <c r="D60" s="445"/>
      <c r="E60" s="445"/>
      <c r="F60" s="445"/>
    </row>
    <row r="61" spans="1:6" ht="31.5" customHeight="1">
      <c r="A61" s="5"/>
      <c r="B61" s="566" t="s">
        <v>1142</v>
      </c>
      <c r="C61" s="566"/>
      <c r="D61" s="566"/>
      <c r="E61" s="566"/>
      <c r="F61" s="566"/>
    </row>
    <row r="62" spans="1:6" ht="15" customHeight="1">
      <c r="A62" s="5"/>
      <c r="B62" s="654" t="s">
        <v>873</v>
      </c>
      <c r="C62" s="566"/>
      <c r="D62" s="566"/>
      <c r="E62" s="566"/>
      <c r="F62" s="566"/>
    </row>
    <row r="63" spans="1:6" ht="30" customHeight="1">
      <c r="A63" s="5"/>
      <c r="B63" s="445" t="s">
        <v>976</v>
      </c>
      <c r="C63" s="445"/>
      <c r="D63" s="445"/>
      <c r="E63" s="445"/>
      <c r="F63" s="445"/>
    </row>
    <row r="64" spans="1:6" ht="15" customHeight="1">
      <c r="A64" s="5"/>
      <c r="B64" s="461" t="s">
        <v>874</v>
      </c>
      <c r="C64" s="461"/>
      <c r="D64" s="461"/>
      <c r="E64" s="461"/>
      <c r="F64" s="461"/>
    </row>
    <row r="65" spans="1:6" ht="14.25" customHeight="1">
      <c r="A65" s="5"/>
      <c r="B65" s="279"/>
      <c r="C65" s="16"/>
      <c r="D65" s="16"/>
      <c r="E65" s="16"/>
      <c r="F65" s="16"/>
    </row>
    <row r="66" spans="1:6" ht="36">
      <c r="A66" s="5"/>
      <c r="B66" s="322"/>
      <c r="C66" s="323"/>
      <c r="D66" s="77" t="s">
        <v>875</v>
      </c>
      <c r="E66" s="125" t="s">
        <v>876</v>
      </c>
      <c r="F66" s="125" t="s">
        <v>381</v>
      </c>
    </row>
    <row r="67" spans="1:6" ht="36">
      <c r="A67" s="210"/>
      <c r="B67" s="324" t="s">
        <v>686</v>
      </c>
      <c r="C67" s="325" t="s">
        <v>879</v>
      </c>
      <c r="D67" s="326">
        <v>794</v>
      </c>
      <c r="E67" s="326">
        <v>4628</v>
      </c>
      <c r="F67" s="326">
        <v>704</v>
      </c>
    </row>
    <row r="68" spans="1:6" ht="24.75" customHeight="1">
      <c r="A68" s="5"/>
      <c r="B68" s="324" t="s">
        <v>687</v>
      </c>
      <c r="C68" s="325" t="s">
        <v>333</v>
      </c>
      <c r="D68" s="326">
        <v>662</v>
      </c>
      <c r="E68" s="326">
        <v>3126</v>
      </c>
      <c r="F68" s="326">
        <v>292</v>
      </c>
    </row>
    <row r="69" spans="1:6" ht="24">
      <c r="A69" s="5"/>
      <c r="B69" s="324" t="s">
        <v>688</v>
      </c>
      <c r="C69" s="325" t="s">
        <v>379</v>
      </c>
      <c r="D69" s="326">
        <v>479</v>
      </c>
      <c r="E69" s="326">
        <v>2601</v>
      </c>
      <c r="F69" s="326">
        <v>226</v>
      </c>
    </row>
    <row r="70" spans="1:6" ht="24">
      <c r="A70" s="5"/>
      <c r="B70" s="324" t="s">
        <v>689</v>
      </c>
      <c r="C70" s="325" t="s">
        <v>334</v>
      </c>
      <c r="D70" s="326">
        <v>435</v>
      </c>
      <c r="E70" s="326">
        <v>2425</v>
      </c>
      <c r="F70" s="326">
        <v>176</v>
      </c>
    </row>
    <row r="71" spans="1:6" ht="24">
      <c r="A71" s="5"/>
      <c r="B71" s="324" t="s">
        <v>690</v>
      </c>
      <c r="C71" s="325" t="s">
        <v>178</v>
      </c>
      <c r="D71" s="326">
        <v>396</v>
      </c>
      <c r="E71" s="326">
        <v>2239</v>
      </c>
      <c r="F71" s="326">
        <v>122</v>
      </c>
    </row>
    <row r="72" spans="1:6" ht="24">
      <c r="A72" s="5"/>
      <c r="B72" s="324" t="s">
        <v>691</v>
      </c>
      <c r="C72" s="325" t="s">
        <v>179</v>
      </c>
      <c r="D72" s="326">
        <v>171</v>
      </c>
      <c r="E72" s="326">
        <v>1082</v>
      </c>
      <c r="F72" s="326">
        <v>115</v>
      </c>
    </row>
    <row r="73" spans="1:6" ht="24">
      <c r="A73" s="5"/>
      <c r="B73" s="324" t="s">
        <v>692</v>
      </c>
      <c r="C73" s="325" t="s">
        <v>180</v>
      </c>
      <c r="D73" s="326">
        <v>10</v>
      </c>
      <c r="E73" s="326">
        <v>42</v>
      </c>
      <c r="F73" s="326">
        <v>0</v>
      </c>
    </row>
    <row r="74" spans="1:6" ht="36">
      <c r="A74" s="5"/>
      <c r="B74" s="324" t="s">
        <v>693</v>
      </c>
      <c r="C74" s="325" t="s">
        <v>383</v>
      </c>
      <c r="D74" s="326">
        <v>59</v>
      </c>
      <c r="E74" s="326">
        <v>282</v>
      </c>
      <c r="F74" s="326">
        <v>16</v>
      </c>
    </row>
    <row r="75" spans="1:6" ht="72">
      <c r="A75" s="5"/>
      <c r="B75" s="324" t="s">
        <v>877</v>
      </c>
      <c r="C75" s="325" t="s">
        <v>880</v>
      </c>
      <c r="D75" s="327">
        <v>0.73899999999999999</v>
      </c>
      <c r="E75" s="327">
        <v>0.70199999999999996</v>
      </c>
      <c r="F75" s="327">
        <v>0.51800000000000002</v>
      </c>
    </row>
    <row r="76" spans="1:6" ht="48">
      <c r="A76" s="5"/>
      <c r="B76" s="324" t="s">
        <v>878</v>
      </c>
      <c r="C76" s="325" t="s">
        <v>881</v>
      </c>
      <c r="D76" s="328">
        <v>14601.82</v>
      </c>
      <c r="E76" s="328">
        <v>15284.37</v>
      </c>
      <c r="F76" s="328">
        <v>9195.8799999999992</v>
      </c>
    </row>
    <row r="77" spans="1:6" ht="24">
      <c r="A77" s="5"/>
      <c r="B77" s="329" t="s">
        <v>882</v>
      </c>
      <c r="C77" s="330" t="s">
        <v>181</v>
      </c>
      <c r="D77" s="328">
        <v>14569.62</v>
      </c>
      <c r="E77" s="328">
        <v>14488.49</v>
      </c>
      <c r="F77" s="328">
        <v>9866.98</v>
      </c>
    </row>
    <row r="78" spans="1:6" ht="36.75" customHeight="1">
      <c r="A78" s="5"/>
      <c r="B78" s="324" t="s">
        <v>883</v>
      </c>
      <c r="C78" s="325" t="s">
        <v>600</v>
      </c>
      <c r="D78" s="328">
        <v>4173.5200000000004</v>
      </c>
      <c r="E78" s="328">
        <v>5877.24</v>
      </c>
      <c r="F78" s="328">
        <v>5806.1</v>
      </c>
    </row>
    <row r="79" spans="1:6" ht="48">
      <c r="A79" s="5"/>
      <c r="B79" s="324" t="s">
        <v>884</v>
      </c>
      <c r="C79" s="325" t="s">
        <v>182</v>
      </c>
      <c r="D79" s="328">
        <v>3915.28</v>
      </c>
      <c r="E79" s="328">
        <v>5665.67</v>
      </c>
      <c r="F79" s="328">
        <v>5881.49</v>
      </c>
    </row>
    <row r="80" spans="1:6"/>
    <row r="81" spans="1:6" ht="42.75" customHeight="1">
      <c r="A81" s="5" t="s">
        <v>382</v>
      </c>
      <c r="B81" s="521" t="s">
        <v>885</v>
      </c>
      <c r="C81" s="446"/>
      <c r="D81" s="446"/>
      <c r="E81" s="446"/>
      <c r="F81" s="446"/>
    </row>
    <row r="82" spans="1:6" ht="13.5" customHeight="1">
      <c r="A82" s="5"/>
      <c r="B82" s="446" t="s">
        <v>886</v>
      </c>
      <c r="C82" s="521"/>
      <c r="D82" s="521"/>
      <c r="E82" s="521"/>
      <c r="F82" s="521"/>
    </row>
    <row r="83" spans="1:6" s="8" customFormat="1" ht="24.75" customHeight="1">
      <c r="A83" s="210"/>
      <c r="B83" s="446" t="s">
        <v>887</v>
      </c>
      <c r="C83" s="521"/>
      <c r="D83" s="521"/>
      <c r="E83" s="521"/>
      <c r="F83" s="521"/>
    </row>
    <row r="84" spans="1:6" s="8" customFormat="1" ht="23.25" customHeight="1">
      <c r="A84" s="210"/>
      <c r="B84" s="658" t="s">
        <v>888</v>
      </c>
      <c r="C84" s="629"/>
      <c r="D84" s="629"/>
      <c r="E84" s="629"/>
      <c r="F84" s="629"/>
    </row>
    <row r="85" spans="1:6" ht="36">
      <c r="A85" s="5"/>
      <c r="B85" s="322"/>
      <c r="C85" s="323"/>
      <c r="D85" s="125" t="s">
        <v>378</v>
      </c>
      <c r="E85" s="125" t="s">
        <v>380</v>
      </c>
      <c r="F85" s="125" t="s">
        <v>381</v>
      </c>
    </row>
    <row r="86" spans="1:6" ht="49.5" customHeight="1">
      <c r="A86" s="5"/>
      <c r="B86" s="331" t="s">
        <v>889</v>
      </c>
      <c r="C86" s="325" t="s">
        <v>183</v>
      </c>
      <c r="D86" s="326">
        <v>6</v>
      </c>
      <c r="E86" s="326">
        <v>52</v>
      </c>
      <c r="F86" s="326">
        <v>9</v>
      </c>
    </row>
    <row r="87" spans="1:6" ht="36">
      <c r="A87" s="5"/>
      <c r="B87" s="331" t="s">
        <v>890</v>
      </c>
      <c r="C87" s="325" t="s">
        <v>310</v>
      </c>
      <c r="D87" s="332">
        <v>8855</v>
      </c>
      <c r="E87" s="332">
        <v>5700.01</v>
      </c>
      <c r="F87" s="332">
        <v>4545.95</v>
      </c>
    </row>
    <row r="88" spans="1:6" ht="36">
      <c r="A88" s="5"/>
      <c r="B88" s="331" t="s">
        <v>891</v>
      </c>
      <c r="C88" s="325" t="s">
        <v>311</v>
      </c>
      <c r="D88" s="326">
        <v>1</v>
      </c>
      <c r="E88" s="326">
        <v>1</v>
      </c>
      <c r="F88" s="326">
        <v>0</v>
      </c>
    </row>
    <row r="89" spans="1:6" ht="36">
      <c r="A89" s="5"/>
      <c r="B89" s="331" t="s">
        <v>892</v>
      </c>
      <c r="C89" s="325" t="s">
        <v>312</v>
      </c>
      <c r="D89" s="332">
        <v>11390</v>
      </c>
      <c r="E89" s="332">
        <v>11390</v>
      </c>
      <c r="F89" s="332"/>
    </row>
    <row r="90" spans="1:6">
      <c r="A90" s="3"/>
    </row>
    <row r="91" spans="1:6" s="229" customFormat="1" ht="27" customHeight="1">
      <c r="A91" s="14"/>
      <c r="B91" s="333"/>
      <c r="C91" s="659" t="s">
        <v>893</v>
      </c>
      <c r="D91" s="660"/>
      <c r="E91" s="660"/>
      <c r="F91" s="660"/>
    </row>
    <row r="92" spans="1:6" s="229" customFormat="1" ht="14.25" customHeight="1">
      <c r="A92" s="14"/>
      <c r="B92" s="333"/>
      <c r="C92" s="334" t="s">
        <v>894</v>
      </c>
      <c r="D92" s="335"/>
      <c r="E92" s="335"/>
      <c r="F92" s="335"/>
    </row>
    <row r="93" spans="1:6" s="229" customFormat="1" ht="29.25" customHeight="1">
      <c r="A93" s="14"/>
      <c r="B93" s="333"/>
      <c r="C93" s="685" t="s">
        <v>895</v>
      </c>
      <c r="D93" s="685"/>
      <c r="E93" s="685"/>
      <c r="F93" s="685"/>
    </row>
    <row r="94" spans="1:6" s="229" customFormat="1" ht="14.25" customHeight="1">
      <c r="A94" s="14"/>
      <c r="B94" s="333"/>
      <c r="C94" s="684" t="s">
        <v>896</v>
      </c>
      <c r="D94" s="685"/>
      <c r="E94" s="685"/>
      <c r="F94" s="685"/>
    </row>
    <row r="95" spans="1:6" s="229" customFormat="1" ht="14.25" customHeight="1">
      <c r="A95" s="14"/>
      <c r="B95" s="333"/>
      <c r="C95" s="684" t="s">
        <v>897</v>
      </c>
      <c r="D95" s="685"/>
      <c r="E95" s="685"/>
      <c r="F95" s="685"/>
    </row>
    <row r="96" spans="1:6" s="229" customFormat="1" ht="14.25" customHeight="1">
      <c r="A96" s="14"/>
      <c r="B96" s="333"/>
      <c r="C96" s="684" t="s">
        <v>581</v>
      </c>
      <c r="D96" s="684"/>
      <c r="E96" s="684"/>
      <c r="F96" s="684"/>
    </row>
    <row r="97" spans="1:7" s="229" customFormat="1" ht="14.25" customHeight="1">
      <c r="A97" s="14"/>
      <c r="B97" s="333"/>
      <c r="C97" s="684" t="s">
        <v>898</v>
      </c>
      <c r="D97" s="685"/>
      <c r="E97" s="685"/>
      <c r="F97" s="685"/>
    </row>
    <row r="98" spans="1:7" s="229" customFormat="1" ht="14.25" customHeight="1">
      <c r="A98" s="14"/>
      <c r="B98" s="333"/>
      <c r="C98" s="684" t="s">
        <v>899</v>
      </c>
      <c r="D98" s="684"/>
      <c r="E98" s="684"/>
      <c r="F98" s="684"/>
    </row>
    <row r="99" spans="1:7" s="229" customFormat="1" ht="14.25" customHeight="1">
      <c r="A99" s="14"/>
      <c r="B99" s="333"/>
      <c r="C99" s="684" t="s">
        <v>900</v>
      </c>
      <c r="D99" s="684"/>
      <c r="E99" s="684"/>
      <c r="F99" s="684"/>
    </row>
    <row r="100" spans="1:7" s="229" customFormat="1" ht="27.75" customHeight="1">
      <c r="A100" s="14"/>
      <c r="B100" s="333"/>
      <c r="C100" s="684" t="s">
        <v>901</v>
      </c>
      <c r="D100" s="684"/>
      <c r="E100" s="684"/>
      <c r="F100" s="684"/>
    </row>
    <row r="101" spans="1:7" s="229" customFormat="1">
      <c r="A101" s="14"/>
      <c r="B101" s="333"/>
      <c r="C101" s="565" t="s">
        <v>902</v>
      </c>
      <c r="D101" s="565"/>
      <c r="E101" s="565"/>
      <c r="F101" s="565"/>
    </row>
    <row r="102" spans="1:7" s="229" customFormat="1">
      <c r="A102" s="170"/>
      <c r="B102" s="254"/>
      <c r="C102" s="254"/>
      <c r="D102" s="254"/>
      <c r="E102" s="254"/>
      <c r="F102" s="254"/>
    </row>
    <row r="103" spans="1:7" ht="53.25" customHeight="1">
      <c r="A103" s="14" t="s">
        <v>262</v>
      </c>
      <c r="B103" s="652" t="s">
        <v>903</v>
      </c>
      <c r="C103" s="653"/>
      <c r="D103" s="653"/>
      <c r="E103" s="653"/>
      <c r="F103" s="336">
        <v>659</v>
      </c>
    </row>
    <row r="104" spans="1:7" s="24" customFormat="1" ht="66" customHeight="1">
      <c r="A104" s="337"/>
      <c r="B104" s="650"/>
      <c r="C104" s="650"/>
      <c r="D104" s="650"/>
      <c r="E104" s="650"/>
      <c r="F104" s="651"/>
      <c r="G104" s="254"/>
    </row>
    <row r="105" spans="1:7" s="24" customFormat="1" ht="28.5" customHeight="1">
      <c r="A105" s="692" t="s">
        <v>977</v>
      </c>
      <c r="B105" s="692"/>
      <c r="C105" s="692"/>
      <c r="D105" s="692"/>
      <c r="E105" s="692"/>
      <c r="F105" s="692"/>
      <c r="G105" s="254"/>
    </row>
    <row r="106" spans="1:7" s="24" customFormat="1" ht="32.25" customHeight="1">
      <c r="A106" s="693" t="s">
        <v>978</v>
      </c>
      <c r="B106" s="693"/>
      <c r="C106" s="693"/>
      <c r="D106" s="693"/>
      <c r="E106" s="693"/>
      <c r="F106" s="693"/>
      <c r="G106" s="254"/>
    </row>
    <row r="107" spans="1:7" s="24" customFormat="1" ht="47.25" customHeight="1" thickBot="1">
      <c r="A107" s="693" t="s">
        <v>979</v>
      </c>
      <c r="B107" s="692"/>
      <c r="C107" s="692"/>
      <c r="D107" s="692"/>
      <c r="E107" s="692"/>
      <c r="F107" s="692"/>
      <c r="G107" s="254"/>
    </row>
    <row r="108" spans="1:7" s="24" customFormat="1" ht="66" customHeight="1">
      <c r="A108" s="646"/>
      <c r="B108" s="662" t="s">
        <v>645</v>
      </c>
      <c r="C108" s="663"/>
      <c r="D108" s="670" t="s">
        <v>904</v>
      </c>
      <c r="E108" s="668" t="s">
        <v>905</v>
      </c>
      <c r="F108" s="694" t="s">
        <v>646</v>
      </c>
      <c r="G108" s="254"/>
    </row>
    <row r="109" spans="1:7" s="24" customFormat="1" ht="80.25" customHeight="1" thickBot="1">
      <c r="A109" s="646"/>
      <c r="B109" s="664"/>
      <c r="C109" s="665"/>
      <c r="D109" s="671"/>
      <c r="E109" s="669"/>
      <c r="F109" s="695"/>
      <c r="G109" s="254"/>
    </row>
    <row r="110" spans="1:7" s="24" customFormat="1" ht="66" customHeight="1">
      <c r="A110" s="337"/>
      <c r="B110" s="338" t="s">
        <v>686</v>
      </c>
      <c r="C110" s="339" t="s">
        <v>906</v>
      </c>
      <c r="D110" s="340">
        <v>261</v>
      </c>
      <c r="E110" s="341">
        <f>D110/F103</f>
        <v>0.39605462822458271</v>
      </c>
      <c r="F110" s="342">
        <v>16817.48</v>
      </c>
      <c r="G110" s="254"/>
    </row>
    <row r="111" spans="1:7" s="24" customFormat="1" ht="56.25" customHeight="1">
      <c r="A111" s="337"/>
      <c r="B111" s="338" t="s">
        <v>687</v>
      </c>
      <c r="C111" s="343" t="s">
        <v>907</v>
      </c>
      <c r="D111" s="344">
        <v>253</v>
      </c>
      <c r="E111" s="345">
        <f>D111/F103</f>
        <v>0.38391502276176026</v>
      </c>
      <c r="F111" s="346">
        <v>15303.39</v>
      </c>
      <c r="G111" s="254"/>
    </row>
    <row r="112" spans="1:7" s="24" customFormat="1" ht="33" customHeight="1">
      <c r="A112" s="337"/>
      <c r="B112" s="338" t="s">
        <v>688</v>
      </c>
      <c r="C112" s="347" t="s">
        <v>908</v>
      </c>
      <c r="D112" s="344">
        <v>2</v>
      </c>
      <c r="E112" s="345">
        <f>D112/F103</f>
        <v>3.0349013657056147E-3</v>
      </c>
      <c r="F112" s="346">
        <v>3562.5</v>
      </c>
      <c r="G112" s="254"/>
    </row>
    <row r="113" spans="1:256" s="24" customFormat="1" ht="35.25" customHeight="1">
      <c r="A113" s="337"/>
      <c r="B113" s="338" t="s">
        <v>689</v>
      </c>
      <c r="C113" s="347" t="s">
        <v>909</v>
      </c>
      <c r="D113" s="344"/>
      <c r="E113" s="345"/>
      <c r="F113" s="346"/>
      <c r="G113" s="254"/>
    </row>
    <row r="114" spans="1:256" s="24" customFormat="1" ht="36.75" customHeight="1">
      <c r="A114" s="337"/>
      <c r="B114" s="338" t="s">
        <v>690</v>
      </c>
      <c r="C114" s="347" t="s">
        <v>910</v>
      </c>
      <c r="D114" s="344">
        <v>25</v>
      </c>
      <c r="E114" s="345">
        <f>D114/F103</f>
        <v>3.7936267071320182E-2</v>
      </c>
      <c r="F114" s="346">
        <v>20419.2</v>
      </c>
      <c r="G114" s="348"/>
      <c r="H114" s="349"/>
      <c r="I114" s="346"/>
      <c r="J114" s="346"/>
      <c r="K114" s="346"/>
      <c r="L114" s="346"/>
      <c r="M114" s="346"/>
      <c r="N114" s="346"/>
      <c r="O114" s="346"/>
      <c r="P114" s="346"/>
      <c r="Q114" s="346"/>
      <c r="R114" s="346"/>
      <c r="S114" s="346"/>
      <c r="T114" s="346"/>
      <c r="U114" s="346"/>
      <c r="V114" s="346"/>
      <c r="W114" s="346"/>
      <c r="X114" s="346"/>
      <c r="Y114" s="346"/>
      <c r="Z114" s="346"/>
      <c r="AA114" s="346"/>
      <c r="AB114" s="346"/>
      <c r="AC114" s="346"/>
      <c r="AD114" s="346"/>
      <c r="AE114" s="346"/>
      <c r="AF114" s="346"/>
      <c r="AG114" s="346"/>
      <c r="AH114" s="346"/>
      <c r="AI114" s="346"/>
      <c r="AJ114" s="346"/>
      <c r="AK114" s="346"/>
      <c r="AL114" s="346"/>
      <c r="AM114" s="346"/>
      <c r="AN114" s="346"/>
      <c r="AO114" s="346"/>
      <c r="AP114" s="346"/>
      <c r="AQ114" s="346"/>
      <c r="AR114" s="346"/>
      <c r="AS114" s="346"/>
      <c r="AT114" s="346"/>
      <c r="AU114" s="346"/>
      <c r="AV114" s="346"/>
      <c r="AW114" s="346"/>
      <c r="AX114" s="346"/>
      <c r="AY114" s="346"/>
      <c r="AZ114" s="346"/>
      <c r="BA114" s="346"/>
      <c r="BB114" s="346"/>
      <c r="BC114" s="346"/>
      <c r="BD114" s="346"/>
      <c r="BE114" s="346"/>
      <c r="BF114" s="346"/>
      <c r="BG114" s="346"/>
      <c r="BH114" s="346"/>
      <c r="BI114" s="346"/>
      <c r="BJ114" s="346"/>
      <c r="BK114" s="346"/>
      <c r="BL114" s="346"/>
      <c r="BM114" s="346"/>
      <c r="BN114" s="346"/>
      <c r="BO114" s="346"/>
      <c r="BP114" s="346"/>
      <c r="BQ114" s="346"/>
      <c r="BR114" s="346"/>
      <c r="BS114" s="346"/>
      <c r="BT114" s="346"/>
      <c r="BU114" s="346"/>
      <c r="BV114" s="346"/>
      <c r="BW114" s="346"/>
      <c r="BX114" s="346"/>
      <c r="BY114" s="346"/>
      <c r="BZ114" s="346"/>
      <c r="CA114" s="346"/>
      <c r="CB114" s="346"/>
      <c r="CC114" s="346"/>
      <c r="CD114" s="346"/>
      <c r="CE114" s="346"/>
      <c r="CF114" s="346"/>
      <c r="CG114" s="346"/>
      <c r="CH114" s="346"/>
      <c r="CI114" s="346"/>
      <c r="CJ114" s="346"/>
      <c r="CK114" s="346"/>
      <c r="CL114" s="346"/>
      <c r="CM114" s="346"/>
      <c r="CN114" s="346"/>
      <c r="CO114" s="346"/>
      <c r="CP114" s="346"/>
      <c r="CQ114" s="346"/>
      <c r="CR114" s="346"/>
      <c r="CS114" s="346"/>
      <c r="CT114" s="346"/>
      <c r="CU114" s="346"/>
      <c r="CV114" s="346"/>
      <c r="CW114" s="346"/>
      <c r="CX114" s="346"/>
      <c r="CY114" s="346"/>
      <c r="CZ114" s="346"/>
      <c r="DA114" s="346"/>
      <c r="DB114" s="346"/>
      <c r="DC114" s="346"/>
      <c r="DD114" s="346"/>
      <c r="DE114" s="346"/>
      <c r="DF114" s="346"/>
      <c r="DG114" s="346"/>
      <c r="DH114" s="346"/>
      <c r="DI114" s="346"/>
      <c r="DJ114" s="346"/>
      <c r="DK114" s="346"/>
      <c r="DL114" s="346"/>
      <c r="DM114" s="346"/>
      <c r="DN114" s="346"/>
      <c r="DO114" s="346"/>
      <c r="DP114" s="346"/>
      <c r="DQ114" s="346"/>
      <c r="DR114" s="346"/>
      <c r="DS114" s="346"/>
      <c r="DT114" s="346"/>
      <c r="DU114" s="346"/>
      <c r="DV114" s="346"/>
      <c r="DW114" s="346"/>
      <c r="DX114" s="346"/>
      <c r="DY114" s="346"/>
      <c r="DZ114" s="346"/>
      <c r="EA114" s="346"/>
      <c r="EB114" s="346"/>
      <c r="EC114" s="346"/>
      <c r="ED114" s="346"/>
      <c r="EE114" s="346"/>
      <c r="EF114" s="346"/>
      <c r="EG114" s="346"/>
      <c r="EH114" s="346"/>
      <c r="EI114" s="346"/>
      <c r="EJ114" s="346"/>
      <c r="EK114" s="346"/>
      <c r="EL114" s="346"/>
      <c r="EM114" s="346"/>
      <c r="EN114" s="346"/>
      <c r="EO114" s="346"/>
      <c r="EP114" s="346"/>
      <c r="EQ114" s="346"/>
      <c r="ER114" s="346"/>
      <c r="ES114" s="346"/>
      <c r="ET114" s="346"/>
      <c r="EU114" s="346"/>
      <c r="EV114" s="346"/>
      <c r="EW114" s="346"/>
      <c r="EX114" s="346"/>
      <c r="EY114" s="346"/>
      <c r="EZ114" s="346"/>
      <c r="FA114" s="346"/>
      <c r="FB114" s="346"/>
      <c r="FC114" s="346"/>
      <c r="FD114" s="346"/>
      <c r="FE114" s="346"/>
      <c r="FF114" s="346"/>
      <c r="FG114" s="346"/>
      <c r="FH114" s="346"/>
      <c r="FI114" s="346"/>
      <c r="FJ114" s="346"/>
      <c r="FK114" s="346"/>
      <c r="FL114" s="346"/>
      <c r="FM114" s="346"/>
      <c r="FN114" s="346"/>
      <c r="FO114" s="346"/>
      <c r="FP114" s="346"/>
      <c r="FQ114" s="346"/>
      <c r="FR114" s="346"/>
      <c r="FS114" s="346"/>
      <c r="FT114" s="346"/>
      <c r="FU114" s="346"/>
      <c r="FV114" s="346"/>
      <c r="FW114" s="346"/>
      <c r="FX114" s="346"/>
      <c r="FY114" s="346"/>
      <c r="FZ114" s="346"/>
      <c r="GA114" s="346"/>
      <c r="GB114" s="346"/>
      <c r="GC114" s="346"/>
      <c r="GD114" s="346"/>
      <c r="GE114" s="346"/>
      <c r="GF114" s="346"/>
      <c r="GG114" s="346"/>
      <c r="GH114" s="346"/>
      <c r="GI114" s="346"/>
      <c r="GJ114" s="346"/>
      <c r="GK114" s="346"/>
      <c r="GL114" s="346"/>
      <c r="GM114" s="346"/>
      <c r="GN114" s="346"/>
      <c r="GO114" s="346"/>
      <c r="GP114" s="346"/>
      <c r="GQ114" s="346"/>
      <c r="GR114" s="346"/>
      <c r="GS114" s="346"/>
      <c r="GT114" s="346"/>
      <c r="GU114" s="346"/>
      <c r="GV114" s="346"/>
      <c r="GW114" s="346"/>
      <c r="GX114" s="346"/>
      <c r="GY114" s="346"/>
      <c r="GZ114" s="346"/>
      <c r="HA114" s="346"/>
      <c r="HB114" s="346"/>
      <c r="HC114" s="346"/>
      <c r="HD114" s="346"/>
      <c r="HE114" s="346"/>
      <c r="HF114" s="346"/>
      <c r="HG114" s="346"/>
      <c r="HH114" s="346"/>
      <c r="HI114" s="346"/>
      <c r="HJ114" s="346"/>
      <c r="HK114" s="346"/>
      <c r="HL114" s="346"/>
      <c r="HM114" s="346"/>
      <c r="HN114" s="346"/>
      <c r="HO114" s="346"/>
      <c r="HP114" s="346"/>
      <c r="HQ114" s="346"/>
      <c r="HR114" s="346"/>
      <c r="HS114" s="346"/>
      <c r="HT114" s="346"/>
      <c r="HU114" s="346"/>
      <c r="HV114" s="346"/>
      <c r="HW114" s="346"/>
      <c r="HX114" s="346"/>
      <c r="HY114" s="346"/>
      <c r="HZ114" s="346"/>
      <c r="IA114" s="346"/>
      <c r="IB114" s="346"/>
      <c r="IC114" s="346"/>
      <c r="ID114" s="346"/>
      <c r="IE114" s="346"/>
      <c r="IF114" s="346"/>
      <c r="IG114" s="346"/>
      <c r="IH114" s="346"/>
      <c r="II114" s="346"/>
      <c r="IJ114" s="346"/>
      <c r="IK114" s="346"/>
      <c r="IL114" s="346"/>
      <c r="IM114" s="346"/>
      <c r="IN114" s="346"/>
      <c r="IO114" s="346"/>
      <c r="IP114" s="346"/>
      <c r="IQ114" s="346"/>
      <c r="IR114" s="346"/>
      <c r="IS114" s="346"/>
      <c r="IT114" s="346"/>
      <c r="IU114" s="346"/>
      <c r="IV114" s="346"/>
    </row>
    <row r="115" spans="1:256">
      <c r="A115" s="5"/>
      <c r="B115" s="23"/>
      <c r="C115" s="23"/>
      <c r="D115" s="23"/>
      <c r="E115" s="23"/>
    </row>
    <row r="116" spans="1:256" ht="18.75" customHeight="1">
      <c r="B116" s="661" t="s">
        <v>911</v>
      </c>
      <c r="C116" s="445"/>
      <c r="D116" s="445"/>
      <c r="E116" s="445"/>
      <c r="F116" s="445"/>
    </row>
    <row r="117" spans="1:256" ht="15" customHeight="1">
      <c r="B117" s="350"/>
      <c r="C117" s="566" t="s">
        <v>912</v>
      </c>
      <c r="D117" s="445"/>
      <c r="E117" s="445"/>
      <c r="F117" s="445"/>
    </row>
    <row r="118" spans="1:256" ht="12" customHeight="1">
      <c r="B118" s="350"/>
      <c r="C118" s="16"/>
      <c r="D118" s="16"/>
      <c r="E118" s="16"/>
      <c r="F118" s="16"/>
    </row>
    <row r="119" spans="1:256" ht="26.25" customHeight="1">
      <c r="A119" s="5" t="s">
        <v>263</v>
      </c>
      <c r="B119" s="445" t="s">
        <v>95</v>
      </c>
      <c r="C119" s="445"/>
      <c r="D119" s="445"/>
      <c r="E119" s="445"/>
      <c r="F119" s="445"/>
    </row>
    <row r="120" spans="1:256" ht="14.25" customHeight="1">
      <c r="A120" s="5"/>
      <c r="B120" s="16"/>
      <c r="C120" s="16"/>
      <c r="D120" s="16"/>
      <c r="E120" s="16"/>
      <c r="F120" s="16"/>
    </row>
    <row r="121" spans="1:256">
      <c r="A121" s="42"/>
      <c r="B121" s="667" t="s">
        <v>313</v>
      </c>
      <c r="C121" s="667"/>
      <c r="D121" s="667"/>
      <c r="E121" s="26"/>
    </row>
    <row r="122" spans="1:256">
      <c r="A122" s="42"/>
      <c r="B122" s="667" t="s">
        <v>314</v>
      </c>
      <c r="C122" s="667"/>
      <c r="D122" s="667"/>
      <c r="E122" s="26"/>
    </row>
    <row r="123" spans="1:256">
      <c r="A123" s="42" t="s">
        <v>1163</v>
      </c>
      <c r="B123" s="667" t="s">
        <v>315</v>
      </c>
      <c r="C123" s="667"/>
      <c r="D123" s="667"/>
      <c r="E123" s="26"/>
    </row>
    <row r="124" spans="1:256"/>
    <row r="125" spans="1:256" ht="40.5" customHeight="1">
      <c r="A125" s="5"/>
      <c r="B125" s="462" t="s">
        <v>913</v>
      </c>
      <c r="C125" s="517"/>
      <c r="D125" s="517"/>
      <c r="E125" s="608"/>
      <c r="F125" s="351"/>
    </row>
    <row r="126" spans="1:256">
      <c r="B126" s="16"/>
      <c r="C126" s="290"/>
      <c r="D126" s="16"/>
      <c r="E126" s="16"/>
      <c r="F126" s="12"/>
    </row>
    <row r="127" spans="1:256" ht="25.5" customHeight="1">
      <c r="A127" s="5"/>
      <c r="B127" s="462" t="s">
        <v>914</v>
      </c>
      <c r="C127" s="517"/>
      <c r="D127" s="517"/>
      <c r="E127" s="608"/>
      <c r="F127" s="352"/>
    </row>
    <row r="128" spans="1:256">
      <c r="F128" s="353"/>
    </row>
    <row r="129" spans="1:6" ht="26.25" customHeight="1">
      <c r="A129" s="5"/>
      <c r="B129" s="462" t="s">
        <v>915</v>
      </c>
      <c r="C129" s="517"/>
      <c r="D129" s="517"/>
      <c r="E129" s="608"/>
      <c r="F129" s="352"/>
    </row>
    <row r="130" spans="1:6" ht="26.25" customHeight="1">
      <c r="A130" s="5"/>
      <c r="B130" s="7"/>
      <c r="C130" s="7"/>
      <c r="D130" s="7"/>
      <c r="E130" s="7"/>
      <c r="F130" s="301"/>
    </row>
    <row r="131" spans="1:6" ht="12.75" customHeight="1">
      <c r="A131" s="5" t="s">
        <v>264</v>
      </c>
      <c r="B131" s="445" t="s">
        <v>589</v>
      </c>
      <c r="C131" s="445"/>
      <c r="D131" s="445"/>
      <c r="E131" s="445"/>
      <c r="F131" s="445"/>
    </row>
    <row r="132" spans="1:6" ht="12.75" customHeight="1">
      <c r="A132" s="5"/>
      <c r="B132" s="16"/>
      <c r="C132" s="16"/>
      <c r="D132" s="16"/>
      <c r="E132" s="16"/>
      <c r="F132" s="16"/>
    </row>
    <row r="133" spans="1:6">
      <c r="A133" s="42"/>
      <c r="B133" s="667" t="s">
        <v>590</v>
      </c>
      <c r="C133" s="672"/>
      <c r="D133" s="672"/>
      <c r="E133" s="12"/>
    </row>
    <row r="134" spans="1:6">
      <c r="A134" s="42"/>
      <c r="B134" s="667" t="s">
        <v>129</v>
      </c>
      <c r="C134" s="672"/>
      <c r="D134" s="672"/>
      <c r="E134" s="12"/>
    </row>
    <row r="135" spans="1:6">
      <c r="A135" s="42"/>
      <c r="B135" s="666" t="s">
        <v>458</v>
      </c>
      <c r="C135" s="547"/>
      <c r="D135" s="547"/>
      <c r="E135" s="12"/>
    </row>
    <row r="136" spans="1:6">
      <c r="A136" s="42"/>
      <c r="B136" s="666" t="s">
        <v>459</v>
      </c>
      <c r="C136" s="547"/>
      <c r="D136" s="547"/>
      <c r="E136" s="12"/>
    </row>
    <row r="137" spans="1:6">
      <c r="A137" s="42"/>
      <c r="B137" s="534" t="s">
        <v>31</v>
      </c>
      <c r="C137" s="534"/>
      <c r="D137" s="534"/>
      <c r="E137" s="12"/>
    </row>
    <row r="138" spans="1:6">
      <c r="A138" s="5"/>
      <c r="B138" s="503"/>
      <c r="C138" s="503"/>
      <c r="D138" s="503"/>
      <c r="E138" s="8"/>
    </row>
    <row r="139" spans="1:6"/>
    <row r="140" spans="1:6" ht="15.75">
      <c r="B140" s="133" t="s">
        <v>126</v>
      </c>
    </row>
    <row r="141" spans="1:6" ht="12.75" customHeight="1">
      <c r="B141" s="133"/>
    </row>
    <row r="142" spans="1:6">
      <c r="A142" s="5" t="s">
        <v>265</v>
      </c>
      <c r="B142" s="445" t="s">
        <v>558</v>
      </c>
      <c r="C142" s="445"/>
      <c r="D142" s="445"/>
      <c r="E142" s="445"/>
      <c r="F142" s="445"/>
    </row>
    <row r="143" spans="1:6">
      <c r="A143" s="5"/>
      <c r="B143" s="16"/>
      <c r="C143" s="16"/>
      <c r="D143" s="16"/>
      <c r="E143" s="16"/>
      <c r="F143" s="16"/>
    </row>
    <row r="144" spans="1:6">
      <c r="A144" s="42" t="s">
        <v>1163</v>
      </c>
      <c r="B144" s="667" t="s">
        <v>127</v>
      </c>
      <c r="C144" s="672"/>
      <c r="D144" s="672"/>
      <c r="E144" s="12"/>
    </row>
    <row r="145" spans="1:6">
      <c r="A145" s="42"/>
      <c r="B145" s="667" t="s">
        <v>128</v>
      </c>
      <c r="C145" s="672"/>
      <c r="D145" s="672"/>
      <c r="E145" s="12"/>
    </row>
    <row r="146" spans="1:6">
      <c r="A146" s="42"/>
      <c r="B146" s="667" t="s">
        <v>129</v>
      </c>
      <c r="C146" s="672"/>
      <c r="D146" s="672"/>
      <c r="E146" s="12"/>
    </row>
    <row r="147" spans="1:6">
      <c r="A147" s="42"/>
      <c r="B147" s="667" t="s">
        <v>130</v>
      </c>
      <c r="C147" s="672"/>
      <c r="D147" s="672"/>
      <c r="E147" s="12"/>
    </row>
    <row r="148" spans="1:6">
      <c r="A148" s="42"/>
      <c r="B148" s="666" t="s">
        <v>460</v>
      </c>
      <c r="C148" s="547"/>
      <c r="D148" s="547"/>
      <c r="E148" s="12"/>
    </row>
    <row r="149" spans="1:6">
      <c r="A149" s="42"/>
      <c r="B149" s="667" t="s">
        <v>131</v>
      </c>
      <c r="C149" s="672"/>
      <c r="D149" s="672"/>
      <c r="E149" s="12"/>
    </row>
    <row r="150" spans="1:6">
      <c r="A150" s="42" t="s">
        <v>1163</v>
      </c>
      <c r="B150" s="534" t="s">
        <v>31</v>
      </c>
      <c r="C150" s="534"/>
      <c r="D150" s="534"/>
      <c r="E150" s="12"/>
    </row>
    <row r="151" spans="1:6" ht="12.75" customHeight="1">
      <c r="A151" s="5"/>
      <c r="B151" s="503" t="s">
        <v>1165</v>
      </c>
      <c r="C151" s="503"/>
      <c r="D151" s="503"/>
      <c r="E151" s="8"/>
    </row>
    <row r="152" spans="1:6"/>
    <row r="153" spans="1:6">
      <c r="A153" s="5" t="s">
        <v>266</v>
      </c>
      <c r="B153" s="555" t="s">
        <v>132</v>
      </c>
      <c r="C153" s="555"/>
      <c r="D153" s="555"/>
      <c r="E153" s="555"/>
      <c r="F153" s="555"/>
    </row>
    <row r="154" spans="1:6" ht="18.75" customHeight="1">
      <c r="A154" s="5"/>
      <c r="B154" s="354"/>
      <c r="C154" s="25" t="s">
        <v>133</v>
      </c>
      <c r="D154" s="429">
        <v>43845</v>
      </c>
      <c r="E154" s="270"/>
      <c r="F154" s="355"/>
    </row>
    <row r="155" spans="1:6" ht="22.5" customHeight="1">
      <c r="A155" s="5"/>
      <c r="B155" s="354"/>
      <c r="C155" s="25" t="s">
        <v>134</v>
      </c>
      <c r="D155" s="180"/>
      <c r="E155" s="270"/>
      <c r="F155" s="8"/>
    </row>
    <row r="156" spans="1:6" ht="11.25" customHeight="1">
      <c r="A156" s="5"/>
      <c r="B156" s="354"/>
      <c r="C156" s="25"/>
      <c r="D156" s="276"/>
      <c r="E156" s="270"/>
      <c r="F156" s="8"/>
    </row>
    <row r="157" spans="1:6" ht="12.75" customHeight="1">
      <c r="A157" s="210"/>
      <c r="B157" s="41"/>
      <c r="C157" s="534" t="s">
        <v>980</v>
      </c>
      <c r="D157" s="17"/>
      <c r="E157" s="17"/>
      <c r="F157" s="8"/>
    </row>
    <row r="158" spans="1:6">
      <c r="B158" s="17"/>
      <c r="C158" s="534"/>
    </row>
    <row r="159" spans="1:6">
      <c r="B159" s="11"/>
      <c r="C159" s="11"/>
    </row>
    <row r="160" spans="1:6">
      <c r="A160" s="5" t="s">
        <v>267</v>
      </c>
      <c r="B160" s="445" t="s">
        <v>591</v>
      </c>
      <c r="C160" s="445"/>
      <c r="D160" s="445"/>
      <c r="E160" s="445"/>
      <c r="F160" s="445"/>
    </row>
    <row r="161" spans="1:6">
      <c r="A161" s="5"/>
      <c r="B161" s="16"/>
      <c r="C161" s="16"/>
      <c r="D161" s="16"/>
      <c r="E161" s="16"/>
      <c r="F161" s="16"/>
    </row>
    <row r="162" spans="1:6">
      <c r="A162" s="5"/>
      <c r="B162" s="23"/>
      <c r="C162" s="182" t="s">
        <v>916</v>
      </c>
      <c r="D162" s="276"/>
      <c r="E162" s="356"/>
      <c r="F162" s="355"/>
    </row>
    <row r="163" spans="1:6">
      <c r="A163" s="210"/>
      <c r="B163" s="23"/>
      <c r="C163" s="430">
        <v>43922</v>
      </c>
      <c r="D163" s="276"/>
      <c r="E163" s="356"/>
      <c r="F163" s="355"/>
    </row>
    <row r="164" spans="1:6">
      <c r="A164" s="5"/>
      <c r="B164" s="520"/>
      <c r="C164" s="520"/>
      <c r="D164" s="357"/>
      <c r="E164" s="118"/>
      <c r="F164" s="355"/>
    </row>
    <row r="165" spans="1:6">
      <c r="A165" s="5"/>
      <c r="B165" s="358"/>
      <c r="C165" s="359" t="s">
        <v>917</v>
      </c>
      <c r="D165" s="26"/>
      <c r="E165" s="26"/>
      <c r="F165" s="355"/>
    </row>
    <row r="166" spans="1:6">
      <c r="A166" s="5"/>
      <c r="B166" s="42"/>
      <c r="C166" s="242" t="s">
        <v>354</v>
      </c>
      <c r="D166" s="356"/>
    </row>
    <row r="167" spans="1:6">
      <c r="B167" s="42" t="s">
        <v>1163</v>
      </c>
      <c r="C167" s="25" t="s">
        <v>355</v>
      </c>
    </row>
    <row r="168" spans="1:6">
      <c r="B168" s="8"/>
      <c r="C168" s="360" t="s">
        <v>918</v>
      </c>
    </row>
    <row r="169" spans="1:6">
      <c r="B169" s="8"/>
      <c r="C169" s="361"/>
    </row>
    <row r="170" spans="1:6"/>
    <row r="171" spans="1:6">
      <c r="A171" s="5" t="s">
        <v>268</v>
      </c>
      <c r="B171" s="555" t="s">
        <v>592</v>
      </c>
      <c r="C171" s="555"/>
    </row>
    <row r="172" spans="1:6">
      <c r="A172" s="5"/>
      <c r="B172" s="558" t="s">
        <v>593</v>
      </c>
      <c r="C172" s="558"/>
      <c r="D172" s="240">
        <v>43952</v>
      </c>
    </row>
    <row r="173" spans="1:6">
      <c r="A173" s="5"/>
      <c r="B173" s="558" t="s">
        <v>594</v>
      </c>
      <c r="C173" s="558"/>
      <c r="D173" s="362">
        <v>3</v>
      </c>
    </row>
    <row r="174" spans="1:6"/>
    <row r="175" spans="1:6" ht="15.75">
      <c r="B175" s="133" t="s">
        <v>64</v>
      </c>
    </row>
    <row r="176" spans="1:6" ht="20.25" customHeight="1">
      <c r="B176" s="363" t="s">
        <v>559</v>
      </c>
    </row>
    <row r="177" spans="1:5">
      <c r="A177" s="5" t="s">
        <v>269</v>
      </c>
      <c r="B177" s="698" t="s">
        <v>65</v>
      </c>
      <c r="C177" s="698"/>
    </row>
    <row r="178" spans="1:5">
      <c r="A178" s="5"/>
      <c r="B178" s="604"/>
      <c r="C178" s="604"/>
      <c r="D178" s="604"/>
    </row>
    <row r="179" spans="1:5">
      <c r="A179" s="42" t="s">
        <v>1163</v>
      </c>
      <c r="B179" s="667" t="s">
        <v>66</v>
      </c>
      <c r="C179" s="667"/>
      <c r="D179" s="672"/>
      <c r="E179" s="26"/>
    </row>
    <row r="180" spans="1:5">
      <c r="A180" s="42" t="s">
        <v>1163</v>
      </c>
      <c r="B180" s="667" t="s">
        <v>67</v>
      </c>
      <c r="C180" s="667"/>
      <c r="D180" s="667"/>
      <c r="E180" s="26"/>
    </row>
    <row r="181" spans="1:5">
      <c r="A181" s="42" t="s">
        <v>1163</v>
      </c>
      <c r="B181" s="667" t="s">
        <v>68</v>
      </c>
      <c r="C181" s="667"/>
      <c r="D181" s="667"/>
      <c r="E181" s="26"/>
    </row>
    <row r="182" spans="1:5">
      <c r="A182" s="42"/>
      <c r="B182" s="667" t="s">
        <v>69</v>
      </c>
      <c r="C182" s="667"/>
      <c r="D182" s="667"/>
      <c r="E182" s="26"/>
    </row>
    <row r="183" spans="1:5">
      <c r="A183" s="42" t="s">
        <v>1163</v>
      </c>
      <c r="B183" s="667" t="s">
        <v>515</v>
      </c>
      <c r="C183" s="667"/>
      <c r="D183" s="667"/>
      <c r="E183" s="26"/>
    </row>
    <row r="184" spans="1:5">
      <c r="A184" s="42"/>
      <c r="B184" s="667" t="s">
        <v>516</v>
      </c>
      <c r="C184" s="667"/>
      <c r="D184" s="667"/>
      <c r="E184" s="26"/>
    </row>
    <row r="185" spans="1:5">
      <c r="A185" s="42" t="s">
        <v>1163</v>
      </c>
      <c r="B185" s="667" t="s">
        <v>517</v>
      </c>
      <c r="C185" s="667"/>
      <c r="D185" s="667"/>
      <c r="E185" s="26"/>
    </row>
    <row r="186" spans="1:5">
      <c r="A186" s="42"/>
      <c r="B186" s="534" t="s">
        <v>31</v>
      </c>
      <c r="C186" s="534"/>
      <c r="D186" s="534"/>
      <c r="E186" s="8"/>
    </row>
    <row r="187" spans="1:5">
      <c r="A187" s="5"/>
      <c r="B187" s="503"/>
      <c r="C187" s="503"/>
      <c r="D187" s="503"/>
      <c r="E187" s="8"/>
    </row>
    <row r="188" spans="1:5"/>
    <row r="189" spans="1:5">
      <c r="A189" s="5" t="s">
        <v>270</v>
      </c>
      <c r="B189" s="554" t="s">
        <v>919</v>
      </c>
      <c r="C189" s="554"/>
    </row>
    <row r="190" spans="1:5">
      <c r="A190" s="5"/>
      <c r="B190" s="555"/>
      <c r="C190" s="555"/>
    </row>
    <row r="191" spans="1:5">
      <c r="A191" s="42" t="s">
        <v>1163</v>
      </c>
      <c r="B191" s="667" t="s">
        <v>518</v>
      </c>
      <c r="C191" s="667"/>
      <c r="D191" s="667"/>
      <c r="E191" s="26"/>
    </row>
    <row r="192" spans="1:5">
      <c r="A192" s="42" t="s">
        <v>1163</v>
      </c>
      <c r="B192" s="667" t="s">
        <v>519</v>
      </c>
      <c r="C192" s="667"/>
      <c r="D192" s="667"/>
      <c r="E192" s="26"/>
    </row>
    <row r="193" spans="1:6">
      <c r="A193" s="42" t="s">
        <v>1163</v>
      </c>
      <c r="B193" s="667" t="s">
        <v>520</v>
      </c>
      <c r="C193" s="667"/>
      <c r="D193" s="667"/>
      <c r="E193" s="26"/>
    </row>
    <row r="194" spans="1:6">
      <c r="A194" s="42" t="s">
        <v>1163</v>
      </c>
      <c r="B194" s="667" t="s">
        <v>521</v>
      </c>
      <c r="C194" s="667"/>
      <c r="D194" s="667"/>
      <c r="E194" s="26"/>
    </row>
    <row r="195" spans="1:6">
      <c r="A195" s="42" t="s">
        <v>1163</v>
      </c>
      <c r="B195" s="667" t="s">
        <v>316</v>
      </c>
      <c r="C195" s="667"/>
      <c r="D195" s="667"/>
      <c r="E195" s="26"/>
    </row>
    <row r="196" spans="1:6">
      <c r="A196" s="42"/>
      <c r="B196" s="667" t="s">
        <v>522</v>
      </c>
      <c r="C196" s="667"/>
      <c r="D196" s="667"/>
      <c r="E196" s="26"/>
    </row>
    <row r="197" spans="1:6">
      <c r="A197" s="42"/>
      <c r="B197" s="667" t="s">
        <v>523</v>
      </c>
      <c r="C197" s="667"/>
      <c r="D197" s="667"/>
      <c r="E197" s="26"/>
    </row>
    <row r="198" spans="1:6">
      <c r="A198" s="42"/>
      <c r="B198" s="534" t="s">
        <v>31</v>
      </c>
      <c r="C198" s="534"/>
      <c r="D198" s="534"/>
      <c r="E198" s="12"/>
    </row>
    <row r="199" spans="1:6">
      <c r="A199" s="5"/>
      <c r="B199" s="503"/>
      <c r="C199" s="503"/>
      <c r="D199" s="503"/>
      <c r="E199" s="8"/>
    </row>
    <row r="200" spans="1:6"/>
    <row r="201" spans="1:6">
      <c r="A201" s="5" t="s">
        <v>271</v>
      </c>
      <c r="B201" s="555" t="s">
        <v>920</v>
      </c>
      <c r="C201" s="555"/>
      <c r="D201" s="555"/>
      <c r="E201" s="555"/>
      <c r="F201" s="555"/>
    </row>
    <row r="202" spans="1:6">
      <c r="A202" s="5"/>
      <c r="B202" s="688"/>
      <c r="C202" s="688"/>
      <c r="D202" s="364" t="s">
        <v>524</v>
      </c>
      <c r="E202" s="364" t="s">
        <v>525</v>
      </c>
    </row>
    <row r="203" spans="1:6">
      <c r="A203" s="5"/>
      <c r="B203" s="687" t="s">
        <v>526</v>
      </c>
      <c r="C203" s="687"/>
      <c r="D203" s="42" t="s">
        <v>1163</v>
      </c>
      <c r="E203" s="42"/>
    </row>
    <row r="204" spans="1:6">
      <c r="A204" s="5"/>
      <c r="B204" s="687" t="s">
        <v>527</v>
      </c>
      <c r="C204" s="687"/>
      <c r="D204" s="42" t="s">
        <v>1163</v>
      </c>
      <c r="E204" s="42"/>
    </row>
    <row r="205" spans="1:6">
      <c r="A205" s="5"/>
      <c r="B205" s="687" t="s">
        <v>528</v>
      </c>
      <c r="C205" s="687"/>
      <c r="D205" s="42" t="s">
        <v>1163</v>
      </c>
      <c r="E205" s="42" t="s">
        <v>1163</v>
      </c>
    </row>
    <row r="206" spans="1:6">
      <c r="A206" s="5"/>
      <c r="B206" s="687" t="s">
        <v>529</v>
      </c>
      <c r="C206" s="687"/>
      <c r="D206" s="42" t="s">
        <v>1163</v>
      </c>
      <c r="E206" s="42"/>
    </row>
    <row r="207" spans="1:6">
      <c r="A207" s="5"/>
      <c r="B207" s="687" t="s">
        <v>530</v>
      </c>
      <c r="C207" s="687"/>
      <c r="D207" s="42" t="s">
        <v>1163</v>
      </c>
      <c r="E207" s="42"/>
    </row>
    <row r="208" spans="1:6">
      <c r="A208" s="5"/>
      <c r="B208" s="687" t="s">
        <v>531</v>
      </c>
      <c r="C208" s="687"/>
      <c r="D208" s="42" t="s">
        <v>1163</v>
      </c>
      <c r="E208" s="365"/>
    </row>
    <row r="209" spans="1:5">
      <c r="A209" s="5"/>
      <c r="B209" s="687" t="s">
        <v>532</v>
      </c>
      <c r="C209" s="687"/>
      <c r="D209" s="42" t="s">
        <v>1163</v>
      </c>
      <c r="E209" s="42" t="s">
        <v>1163</v>
      </c>
    </row>
    <row r="210" spans="1:5">
      <c r="A210" s="5"/>
      <c r="B210" s="687" t="s">
        <v>629</v>
      </c>
      <c r="C210" s="687"/>
      <c r="D210" s="42"/>
      <c r="E210" s="42"/>
    </row>
    <row r="211" spans="1:5">
      <c r="A211" s="5"/>
      <c r="B211" s="687" t="s">
        <v>533</v>
      </c>
      <c r="C211" s="687"/>
      <c r="D211" s="42" t="s">
        <v>1163</v>
      </c>
      <c r="E211" s="42" t="s">
        <v>1163</v>
      </c>
    </row>
    <row r="212" spans="1:5">
      <c r="A212" s="5"/>
      <c r="B212" s="687" t="s">
        <v>534</v>
      </c>
      <c r="C212" s="687"/>
      <c r="D212" s="42"/>
      <c r="E212" s="42"/>
    </row>
    <row r="213" spans="1:5">
      <c r="A213" s="5"/>
      <c r="B213" s="687" t="s">
        <v>535</v>
      </c>
      <c r="C213" s="687"/>
      <c r="D213" s="42" t="s">
        <v>1163</v>
      </c>
      <c r="E213" s="42" t="s">
        <v>1163</v>
      </c>
    </row>
    <row r="214" spans="1:5"/>
    <row r="215" spans="1:5" ht="50.25" customHeight="1">
      <c r="A215" s="14" t="s">
        <v>410</v>
      </c>
      <c r="B215" s="660" t="s">
        <v>921</v>
      </c>
      <c r="C215" s="660"/>
      <c r="D215" s="660"/>
      <c r="E215" s="660"/>
    </row>
    <row r="216" spans="1:5">
      <c r="B216" s="696" t="s">
        <v>1166</v>
      </c>
      <c r="C216" s="697"/>
      <c r="D216" s="697"/>
      <c r="E216" s="697"/>
    </row>
    <row r="217" spans="1:5">
      <c r="B217" s="697"/>
      <c r="C217" s="697"/>
      <c r="D217" s="697"/>
      <c r="E217" s="697"/>
    </row>
    <row r="218" spans="1:5">
      <c r="B218" s="697"/>
      <c r="C218" s="697"/>
      <c r="D218" s="697"/>
      <c r="E218" s="697"/>
    </row>
    <row r="219" spans="1:5">
      <c r="B219" s="697"/>
      <c r="C219" s="697"/>
      <c r="D219" s="697"/>
      <c r="E219" s="697"/>
    </row>
    <row r="220" spans="1:5"/>
    <row r="221" spans="1:5">
      <c r="B221" s="507" t="s">
        <v>922</v>
      </c>
      <c r="C221" s="507"/>
      <c r="D221" s="507"/>
      <c r="E221" s="507"/>
    </row>
    <row r="222" spans="1:5">
      <c r="B222" s="251"/>
      <c r="C222" s="251"/>
      <c r="D222" s="251"/>
      <c r="E222" s="251"/>
    </row>
    <row r="223" spans="1:5">
      <c r="B223" s="42"/>
      <c r="C223" s="187" t="s">
        <v>354</v>
      </c>
    </row>
    <row r="224" spans="1:5">
      <c r="B224" s="200" t="s">
        <v>1163</v>
      </c>
      <c r="C224" s="187" t="s">
        <v>355</v>
      </c>
    </row>
    <row r="225"/>
    <row r="226"/>
    <row r="227"/>
    <row r="228"/>
    <row r="229"/>
    <row r="230"/>
    <row r="231"/>
    <row r="232"/>
    <row r="233"/>
    <row r="234"/>
    <row r="235"/>
    <row r="236"/>
  </sheetData>
  <mergeCells count="148">
    <mergeCell ref="B213:C213"/>
    <mergeCell ref="B209:C209"/>
    <mergeCell ref="B206:C206"/>
    <mergeCell ref="B207:C207"/>
    <mergeCell ref="B208:C208"/>
    <mergeCell ref="B151:D151"/>
    <mergeCell ref="B153:F153"/>
    <mergeCell ref="B177:C177"/>
    <mergeCell ref="B189:C189"/>
    <mergeCell ref="B178:D178"/>
    <mergeCell ref="B190:C190"/>
    <mergeCell ref="B179:D179"/>
    <mergeCell ref="B180:D180"/>
    <mergeCell ref="B181:D181"/>
    <mergeCell ref="B186:D186"/>
    <mergeCell ref="B197:D197"/>
    <mergeCell ref="B201:F201"/>
    <mergeCell ref="B198:D198"/>
    <mergeCell ref="B199:D199"/>
    <mergeCell ref="B191:D191"/>
    <mergeCell ref="B192:D192"/>
    <mergeCell ref="B193:D193"/>
    <mergeCell ref="B194:D194"/>
    <mergeCell ref="B211:C211"/>
    <mergeCell ref="B221:E221"/>
    <mergeCell ref="B27:F27"/>
    <mergeCell ref="B28:F28"/>
    <mergeCell ref="B29:F29"/>
    <mergeCell ref="B30:F30"/>
    <mergeCell ref="B31:F31"/>
    <mergeCell ref="B32:F32"/>
    <mergeCell ref="B33:F33"/>
    <mergeCell ref="B34:F34"/>
    <mergeCell ref="A105:F105"/>
    <mergeCell ref="A106:F106"/>
    <mergeCell ref="A107:F107"/>
    <mergeCell ref="C157:C158"/>
    <mergeCell ref="B215:E215"/>
    <mergeCell ref="B129:E129"/>
    <mergeCell ref="F108:F109"/>
    <mergeCell ref="C93:F93"/>
    <mergeCell ref="C94:F94"/>
    <mergeCell ref="C95:F95"/>
    <mergeCell ref="C96:F96"/>
    <mergeCell ref="C98:F98"/>
    <mergeCell ref="C99:F99"/>
    <mergeCell ref="C100:F100"/>
    <mergeCell ref="B216:E219"/>
    <mergeCell ref="B212:C212"/>
    <mergeCell ref="B210:C210"/>
    <mergeCell ref="B203:C203"/>
    <mergeCell ref="B204:C204"/>
    <mergeCell ref="B205:C205"/>
    <mergeCell ref="B202:C202"/>
    <mergeCell ref="B149:D149"/>
    <mergeCell ref="B150:D150"/>
    <mergeCell ref="B171:C171"/>
    <mergeCell ref="B187:D187"/>
    <mergeCell ref="B183:D183"/>
    <mergeCell ref="B184:D184"/>
    <mergeCell ref="B185:D185"/>
    <mergeCell ref="B182:D182"/>
    <mergeCell ref="B172:C172"/>
    <mergeCell ref="B173:C173"/>
    <mergeCell ref="B196:D196"/>
    <mergeCell ref="B195:D195"/>
    <mergeCell ref="B164:C164"/>
    <mergeCell ref="B64:F64"/>
    <mergeCell ref="B82:F82"/>
    <mergeCell ref="B83:F83"/>
    <mergeCell ref="B9:F9"/>
    <mergeCell ref="B10:F10"/>
    <mergeCell ref="B11:F11"/>
    <mergeCell ref="B12:F12"/>
    <mergeCell ref="B13:F13"/>
    <mergeCell ref="B14:F14"/>
    <mergeCell ref="B52:D52"/>
    <mergeCell ref="B53:D53"/>
    <mergeCell ref="B54:D54"/>
    <mergeCell ref="B49:D49"/>
    <mergeCell ref="B50:D50"/>
    <mergeCell ref="B147:D147"/>
    <mergeCell ref="B148:D148"/>
    <mergeCell ref="B144:D144"/>
    <mergeCell ref="B160:F160"/>
    <mergeCell ref="B145:D145"/>
    <mergeCell ref="B146:D146"/>
    <mergeCell ref="A1:F1"/>
    <mergeCell ref="B44:D44"/>
    <mergeCell ref="B46:D46"/>
    <mergeCell ref="B42:C42"/>
    <mergeCell ref="B38:F38"/>
    <mergeCell ref="B40:C40"/>
    <mergeCell ref="B41:C41"/>
    <mergeCell ref="B47:D47"/>
    <mergeCell ref="B4:F4"/>
    <mergeCell ref="B36:D36"/>
    <mergeCell ref="B37:D37"/>
    <mergeCell ref="B3:F3"/>
    <mergeCell ref="B5:F5"/>
    <mergeCell ref="B6:F6"/>
    <mergeCell ref="B7:F7"/>
    <mergeCell ref="B8:F8"/>
    <mergeCell ref="B55:D55"/>
    <mergeCell ref="C97:F97"/>
    <mergeCell ref="C117:F117"/>
    <mergeCell ref="B119:F119"/>
    <mergeCell ref="B116:F116"/>
    <mergeCell ref="B108:C109"/>
    <mergeCell ref="B125:E125"/>
    <mergeCell ref="B138:D138"/>
    <mergeCell ref="B142:F142"/>
    <mergeCell ref="B136:D136"/>
    <mergeCell ref="B137:D137"/>
    <mergeCell ref="B121:D121"/>
    <mergeCell ref="B122:D122"/>
    <mergeCell ref="E108:E109"/>
    <mergeCell ref="D108:D109"/>
    <mergeCell ref="B134:D134"/>
    <mergeCell ref="B135:D135"/>
    <mergeCell ref="B123:D123"/>
    <mergeCell ref="B127:E127"/>
    <mergeCell ref="B131:F131"/>
    <mergeCell ref="B133:D133"/>
    <mergeCell ref="A108:A109"/>
    <mergeCell ref="D15:E15"/>
    <mergeCell ref="D16:E16"/>
    <mergeCell ref="D17:E17"/>
    <mergeCell ref="D18:E18"/>
    <mergeCell ref="B20:F20"/>
    <mergeCell ref="B21:F21"/>
    <mergeCell ref="B22:F22"/>
    <mergeCell ref="B23:F23"/>
    <mergeCell ref="B25:F25"/>
    <mergeCell ref="B56:D56"/>
    <mergeCell ref="B57:D57"/>
    <mergeCell ref="B104:F104"/>
    <mergeCell ref="B58:D58"/>
    <mergeCell ref="B60:F60"/>
    <mergeCell ref="B81:F81"/>
    <mergeCell ref="B103:E103"/>
    <mergeCell ref="B61:F61"/>
    <mergeCell ref="B62:F62"/>
    <mergeCell ref="B63:F63"/>
    <mergeCell ref="C101:F101"/>
    <mergeCell ref="B48:D48"/>
    <mergeCell ref="B84:F84"/>
    <mergeCell ref="C91:F91"/>
  </mergeCells>
  <phoneticPr fontId="0" type="noConversion"/>
  <pageMargins left="0.75" right="0.75" top="1" bottom="1" header="0.5" footer="0.5"/>
  <pageSetup scale="75" orientation="portrait" r:id="rId1"/>
  <headerFooter alignWithMargins="0">
    <oddHeader>&amp;LCommon Data Set 2020-2021</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showGridLines="0" showRowColHeaders="0" showRuler="0" view="pageLayout" zoomScaleNormal="100" workbookViewId="0">
      <selection activeCell="L1" sqref="L1"/>
    </sheetView>
  </sheetViews>
  <sheetFormatPr defaultColWidth="0" defaultRowHeight="12.75" zeroHeight="1"/>
  <cols>
    <col min="1" max="2" width="3.85546875" style="3" customWidth="1"/>
    <col min="3" max="3" width="10.85546875" style="3" customWidth="1"/>
    <col min="4" max="11" width="9" style="3" customWidth="1"/>
    <col min="12" max="12" width="9.140625" style="3" customWidth="1"/>
    <col min="13" max="16384" width="0" style="3" hidden="1"/>
  </cols>
  <sheetData>
    <row r="1" spans="1:17" ht="18">
      <c r="A1" s="443" t="s">
        <v>104</v>
      </c>
      <c r="B1" s="443"/>
      <c r="C1" s="443"/>
      <c r="D1" s="443"/>
      <c r="E1" s="443"/>
      <c r="F1" s="443"/>
      <c r="G1" s="443"/>
      <c r="H1" s="443"/>
      <c r="I1" s="443"/>
      <c r="J1" s="443"/>
      <c r="K1" s="443"/>
    </row>
    <row r="2" spans="1:17"/>
    <row r="3" spans="1:17" ht="42" customHeight="1">
      <c r="A3" s="366" t="s">
        <v>935</v>
      </c>
      <c r="B3" s="721" t="s">
        <v>923</v>
      </c>
      <c r="C3" s="722"/>
      <c r="D3" s="722"/>
      <c r="E3" s="722"/>
      <c r="F3" s="722"/>
      <c r="G3" s="722"/>
      <c r="H3" s="722"/>
      <c r="I3" s="722"/>
      <c r="J3" s="722"/>
      <c r="K3" s="722"/>
    </row>
    <row r="4" spans="1:17" ht="66" customHeight="1">
      <c r="B4" s="713" t="s">
        <v>544</v>
      </c>
      <c r="C4" s="714"/>
      <c r="D4" s="714"/>
      <c r="E4" s="714"/>
      <c r="F4" s="714"/>
      <c r="G4" s="714"/>
      <c r="H4" s="714"/>
      <c r="I4" s="714"/>
      <c r="J4" s="714"/>
      <c r="K4" s="715"/>
    </row>
    <row r="5" spans="1:17" s="367" customFormat="1">
      <c r="B5" s="368"/>
      <c r="C5" s="369"/>
      <c r="D5" s="370"/>
      <c r="E5" s="370"/>
      <c r="F5" s="370"/>
      <c r="G5" s="370"/>
      <c r="H5" s="370"/>
      <c r="I5" s="371"/>
      <c r="J5" s="368" t="s">
        <v>579</v>
      </c>
      <c r="K5" s="368" t="s">
        <v>580</v>
      </c>
    </row>
    <row r="6" spans="1:17" s="372" customFormat="1" ht="55.5" customHeight="1">
      <c r="B6" s="373" t="s">
        <v>686</v>
      </c>
      <c r="C6" s="720" t="s">
        <v>924</v>
      </c>
      <c r="D6" s="720"/>
      <c r="E6" s="720"/>
      <c r="F6" s="720"/>
      <c r="G6" s="720"/>
      <c r="H6" s="720"/>
      <c r="I6" s="720"/>
      <c r="J6" s="374" t="s">
        <v>581</v>
      </c>
      <c r="K6" s="374" t="s">
        <v>582</v>
      </c>
    </row>
    <row r="7" spans="1:17" s="372" customFormat="1" ht="46.5" customHeight="1">
      <c r="B7" s="373" t="s">
        <v>687</v>
      </c>
      <c r="C7" s="720" t="s">
        <v>925</v>
      </c>
      <c r="D7" s="720"/>
      <c r="E7" s="720"/>
      <c r="F7" s="720"/>
      <c r="G7" s="720"/>
      <c r="H7" s="720"/>
      <c r="I7" s="720"/>
      <c r="J7" s="374" t="s">
        <v>581</v>
      </c>
      <c r="K7" s="374" t="s">
        <v>328</v>
      </c>
    </row>
    <row r="8" spans="1:17" s="372" customFormat="1" ht="24.75" customHeight="1">
      <c r="B8" s="373" t="s">
        <v>688</v>
      </c>
      <c r="C8" s="699" t="s">
        <v>926</v>
      </c>
      <c r="D8" s="699"/>
      <c r="E8" s="699"/>
      <c r="F8" s="699"/>
      <c r="G8" s="699"/>
      <c r="H8" s="699"/>
      <c r="I8" s="699"/>
      <c r="J8" s="374" t="s">
        <v>581</v>
      </c>
      <c r="K8" s="374" t="s">
        <v>583</v>
      </c>
    </row>
    <row r="9" spans="1:17" s="372" customFormat="1" ht="25.5" customHeight="1">
      <c r="B9" s="373" t="s">
        <v>689</v>
      </c>
      <c r="C9" s="699" t="s">
        <v>927</v>
      </c>
      <c r="D9" s="699"/>
      <c r="E9" s="699"/>
      <c r="F9" s="699"/>
      <c r="G9" s="699"/>
      <c r="H9" s="699"/>
      <c r="I9" s="699"/>
      <c r="J9" s="374" t="s">
        <v>581</v>
      </c>
      <c r="K9" s="374" t="s">
        <v>581</v>
      </c>
    </row>
    <row r="10" spans="1:17" s="372" customFormat="1">
      <c r="B10" s="373" t="s">
        <v>690</v>
      </c>
      <c r="C10" s="699" t="s">
        <v>928</v>
      </c>
      <c r="D10" s="699"/>
      <c r="E10" s="699"/>
      <c r="F10" s="699"/>
      <c r="G10" s="699"/>
      <c r="H10" s="699"/>
      <c r="I10" s="699"/>
      <c r="J10" s="374" t="s">
        <v>583</v>
      </c>
      <c r="K10" s="374" t="s">
        <v>581</v>
      </c>
    </row>
    <row r="11" spans="1:17" s="372" customFormat="1">
      <c r="B11" s="373" t="s">
        <v>691</v>
      </c>
      <c r="C11" s="699" t="s">
        <v>929</v>
      </c>
      <c r="D11" s="699"/>
      <c r="E11" s="699"/>
      <c r="F11" s="699"/>
      <c r="G11" s="699"/>
      <c r="H11" s="699"/>
      <c r="I11" s="699"/>
      <c r="J11" s="374" t="s">
        <v>581</v>
      </c>
      <c r="K11" s="374" t="s">
        <v>581</v>
      </c>
    </row>
    <row r="12" spans="1:17" s="372" customFormat="1">
      <c r="B12" s="373" t="s">
        <v>692</v>
      </c>
      <c r="C12" s="699" t="s">
        <v>930</v>
      </c>
      <c r="D12" s="699"/>
      <c r="E12" s="699"/>
      <c r="F12" s="699"/>
      <c r="G12" s="699"/>
      <c r="H12" s="699"/>
      <c r="I12" s="699"/>
      <c r="J12" s="374" t="s">
        <v>581</v>
      </c>
      <c r="K12" s="374" t="s">
        <v>583</v>
      </c>
    </row>
    <row r="13" spans="1:17" ht="12.75" customHeight="1">
      <c r="B13" s="375"/>
      <c r="C13" s="375"/>
      <c r="D13" s="375"/>
      <c r="E13" s="375"/>
      <c r="F13" s="375"/>
      <c r="G13" s="375"/>
      <c r="H13" s="375"/>
      <c r="I13" s="375"/>
      <c r="J13" s="375"/>
      <c r="K13" s="375"/>
      <c r="Q13" s="376"/>
    </row>
    <row r="14" spans="1:17" s="229" customFormat="1" ht="31.5" customHeight="1">
      <c r="B14" s="716" t="s">
        <v>981</v>
      </c>
      <c r="C14" s="717"/>
      <c r="D14" s="717"/>
      <c r="E14" s="717"/>
      <c r="F14" s="717"/>
      <c r="G14" s="717"/>
      <c r="H14" s="717"/>
      <c r="I14" s="717"/>
      <c r="J14" s="717"/>
      <c r="K14" s="717"/>
    </row>
    <row r="15" spans="1:17" s="229" customFormat="1" ht="55.5" customHeight="1">
      <c r="B15" s="716" t="s">
        <v>982</v>
      </c>
      <c r="C15" s="717"/>
      <c r="D15" s="717"/>
      <c r="E15" s="717"/>
      <c r="F15" s="717"/>
      <c r="G15" s="717"/>
      <c r="H15" s="717"/>
      <c r="I15" s="717"/>
      <c r="J15" s="717"/>
      <c r="K15" s="717"/>
    </row>
    <row r="16" spans="1:17" ht="32.25" customHeight="1">
      <c r="B16" s="716" t="s">
        <v>983</v>
      </c>
      <c r="C16" s="716"/>
      <c r="D16" s="716"/>
      <c r="E16" s="716"/>
      <c r="F16" s="716"/>
      <c r="G16" s="716"/>
      <c r="H16" s="716"/>
      <c r="I16" s="716"/>
      <c r="J16" s="716"/>
      <c r="K16" s="716"/>
    </row>
    <row r="17" spans="1:11" ht="67.5" customHeight="1">
      <c r="B17" s="716" t="s">
        <v>984</v>
      </c>
      <c r="C17" s="717"/>
      <c r="D17" s="717"/>
      <c r="E17" s="717"/>
      <c r="F17" s="717"/>
      <c r="G17" s="717"/>
      <c r="H17" s="717"/>
      <c r="I17" s="717"/>
      <c r="J17" s="717"/>
      <c r="K17" s="717"/>
    </row>
    <row r="18" spans="1:11" ht="26.25" customHeight="1">
      <c r="B18" s="718" t="s">
        <v>985</v>
      </c>
      <c r="C18" s="719"/>
      <c r="D18" s="719"/>
      <c r="E18" s="719"/>
      <c r="F18" s="719"/>
      <c r="G18" s="719"/>
      <c r="H18" s="719"/>
      <c r="I18" s="719"/>
      <c r="J18" s="719"/>
      <c r="K18" s="719"/>
    </row>
    <row r="19" spans="1:11">
      <c r="C19" s="148"/>
      <c r="D19" s="148"/>
      <c r="E19" s="148"/>
      <c r="F19" s="148"/>
      <c r="G19" s="148"/>
      <c r="H19" s="148"/>
      <c r="I19" s="148"/>
      <c r="J19" s="148"/>
      <c r="K19" s="148"/>
    </row>
    <row r="20" spans="1:11">
      <c r="A20" s="27" t="s">
        <v>935</v>
      </c>
      <c r="B20" s="673"/>
      <c r="C20" s="674"/>
      <c r="D20" s="674"/>
      <c r="E20" s="674"/>
      <c r="F20" s="674"/>
      <c r="G20" s="674"/>
      <c r="H20" s="675"/>
      <c r="I20" s="364" t="s">
        <v>105</v>
      </c>
      <c r="J20" s="364" t="s">
        <v>106</v>
      </c>
      <c r="K20" s="364" t="s">
        <v>193</v>
      </c>
    </row>
    <row r="21" spans="1:11">
      <c r="A21" s="27"/>
      <c r="B21" s="377" t="s">
        <v>686</v>
      </c>
      <c r="C21" s="448" t="s">
        <v>107</v>
      </c>
      <c r="D21" s="448"/>
      <c r="E21" s="448"/>
      <c r="F21" s="448"/>
      <c r="G21" s="448"/>
      <c r="H21" s="449"/>
      <c r="I21" s="438">
        <v>187</v>
      </c>
      <c r="J21" s="438">
        <v>144</v>
      </c>
      <c r="K21" s="438">
        <v>331</v>
      </c>
    </row>
    <row r="22" spans="1:11">
      <c r="A22" s="27"/>
      <c r="B22" s="377" t="s">
        <v>687</v>
      </c>
      <c r="C22" s="448" t="s">
        <v>108</v>
      </c>
      <c r="D22" s="448"/>
      <c r="E22" s="448"/>
      <c r="F22" s="448"/>
      <c r="G22" s="448"/>
      <c r="H22" s="449"/>
      <c r="I22" s="438">
        <v>64</v>
      </c>
      <c r="J22" s="438">
        <v>20</v>
      </c>
      <c r="K22" s="438">
        <v>84</v>
      </c>
    </row>
    <row r="23" spans="1:11">
      <c r="A23" s="27"/>
      <c r="B23" s="377" t="s">
        <v>688</v>
      </c>
      <c r="C23" s="448" t="s">
        <v>109</v>
      </c>
      <c r="D23" s="448"/>
      <c r="E23" s="448"/>
      <c r="F23" s="448"/>
      <c r="G23" s="448"/>
      <c r="H23" s="449"/>
      <c r="I23" s="438">
        <v>93</v>
      </c>
      <c r="J23" s="438">
        <v>70</v>
      </c>
      <c r="K23" s="438">
        <v>163</v>
      </c>
    </row>
    <row r="24" spans="1:11">
      <c r="A24" s="27"/>
      <c r="B24" s="377" t="s">
        <v>689</v>
      </c>
      <c r="C24" s="448" t="s">
        <v>110</v>
      </c>
      <c r="D24" s="448"/>
      <c r="E24" s="448"/>
      <c r="F24" s="448"/>
      <c r="G24" s="448"/>
      <c r="H24" s="449"/>
      <c r="I24" s="438">
        <v>94</v>
      </c>
      <c r="J24" s="438">
        <v>74</v>
      </c>
      <c r="K24" s="438">
        <v>168</v>
      </c>
    </row>
    <row r="25" spans="1:11" ht="14.25" customHeight="1">
      <c r="A25" s="27"/>
      <c r="B25" s="377" t="s">
        <v>690</v>
      </c>
      <c r="C25" s="448" t="s">
        <v>111</v>
      </c>
      <c r="D25" s="448"/>
      <c r="E25" s="448"/>
      <c r="F25" s="448"/>
      <c r="G25" s="448"/>
      <c r="H25" s="449"/>
      <c r="I25" s="438">
        <v>12</v>
      </c>
      <c r="J25" s="438">
        <v>5</v>
      </c>
      <c r="K25" s="438">
        <v>17</v>
      </c>
    </row>
    <row r="26" spans="1:11" ht="12" customHeight="1">
      <c r="A26" s="27"/>
      <c r="B26" s="377" t="s">
        <v>691</v>
      </c>
      <c r="C26" s="704" t="s">
        <v>96</v>
      </c>
      <c r="D26" s="704"/>
      <c r="E26" s="704"/>
      <c r="F26" s="704"/>
      <c r="G26" s="704"/>
      <c r="H26" s="705"/>
      <c r="I26" s="438">
        <v>147</v>
      </c>
      <c r="J26" s="438">
        <v>32</v>
      </c>
      <c r="K26" s="438">
        <v>179</v>
      </c>
    </row>
    <row r="27" spans="1:11" ht="26.25" customHeight="1">
      <c r="A27" s="27"/>
      <c r="B27" s="377" t="s">
        <v>692</v>
      </c>
      <c r="C27" s="448" t="s">
        <v>931</v>
      </c>
      <c r="D27" s="448"/>
      <c r="E27" s="448"/>
      <c r="F27" s="448"/>
      <c r="G27" s="448"/>
      <c r="H27" s="449"/>
      <c r="I27" s="438">
        <v>5</v>
      </c>
      <c r="J27" s="438">
        <v>8</v>
      </c>
      <c r="K27" s="438">
        <v>13</v>
      </c>
    </row>
    <row r="28" spans="1:11">
      <c r="A28" s="27"/>
      <c r="B28" s="377" t="s">
        <v>693</v>
      </c>
      <c r="C28" s="448" t="s">
        <v>932</v>
      </c>
      <c r="D28" s="448"/>
      <c r="E28" s="448"/>
      <c r="F28" s="448"/>
      <c r="G28" s="448"/>
      <c r="H28" s="449"/>
      <c r="I28" s="438">
        <v>1</v>
      </c>
      <c r="J28" s="438">
        <v>1</v>
      </c>
      <c r="K28" s="438">
        <v>2</v>
      </c>
    </row>
    <row r="29" spans="1:11" ht="25.5" customHeight="1">
      <c r="A29" s="27"/>
      <c r="B29" s="377" t="s">
        <v>877</v>
      </c>
      <c r="C29" s="448" t="s">
        <v>934</v>
      </c>
      <c r="D29" s="448"/>
      <c r="E29" s="448"/>
      <c r="F29" s="448"/>
      <c r="G29" s="448"/>
      <c r="H29" s="449"/>
      <c r="I29" s="438">
        <v>34</v>
      </c>
      <c r="J29" s="438">
        <v>103</v>
      </c>
      <c r="K29" s="438">
        <v>137</v>
      </c>
    </row>
    <row r="30" spans="1:11" ht="25.5" customHeight="1">
      <c r="A30" s="27"/>
      <c r="B30" s="377" t="s">
        <v>878</v>
      </c>
      <c r="C30" s="705" t="s">
        <v>933</v>
      </c>
      <c r="D30" s="557"/>
      <c r="E30" s="557"/>
      <c r="F30" s="557"/>
      <c r="G30" s="557"/>
      <c r="H30" s="557"/>
      <c r="I30" s="378"/>
      <c r="J30" s="378"/>
      <c r="K30" s="42"/>
    </row>
    <row r="31" spans="1:11" ht="10.5" customHeight="1"/>
    <row r="32" spans="1:11">
      <c r="A32" s="27" t="s">
        <v>936</v>
      </c>
      <c r="B32" s="554" t="s">
        <v>122</v>
      </c>
      <c r="C32" s="555"/>
      <c r="D32" s="555"/>
      <c r="E32" s="555"/>
      <c r="F32" s="555"/>
      <c r="G32" s="555"/>
      <c r="H32" s="555"/>
      <c r="I32" s="555"/>
      <c r="J32" s="555"/>
      <c r="K32" s="555"/>
    </row>
    <row r="33" spans="1:11" ht="54.75" customHeight="1">
      <c r="B33" s="445" t="s">
        <v>937</v>
      </c>
      <c r="C33" s="445"/>
      <c r="D33" s="445"/>
      <c r="E33" s="445"/>
      <c r="F33" s="445"/>
      <c r="G33" s="445"/>
      <c r="H33" s="445"/>
      <c r="I33" s="445"/>
      <c r="J33" s="445"/>
      <c r="K33" s="445"/>
    </row>
    <row r="34" spans="1:11" ht="12.75" customHeight="1">
      <c r="B34" s="709" t="s">
        <v>986</v>
      </c>
      <c r="C34" s="709"/>
      <c r="D34" s="709"/>
      <c r="E34" s="709"/>
      <c r="F34" s="709"/>
      <c r="G34" s="709"/>
      <c r="H34" s="709"/>
      <c r="I34" s="709"/>
      <c r="J34" s="709"/>
      <c r="K34" s="709"/>
    </row>
    <row r="35" spans="1:11" ht="11.25" customHeight="1">
      <c r="B35" s="16"/>
      <c r="C35" s="16"/>
      <c r="D35" s="16"/>
      <c r="E35" s="16"/>
      <c r="F35" s="16"/>
      <c r="G35" s="16"/>
      <c r="H35" s="16"/>
      <c r="I35" s="16"/>
      <c r="J35" s="16"/>
      <c r="K35" s="16"/>
    </row>
    <row r="36" spans="1:11" s="363" customFormat="1">
      <c r="A36" s="366"/>
      <c r="B36" s="701" t="s">
        <v>938</v>
      </c>
      <c r="C36" s="701"/>
      <c r="D36" s="701"/>
      <c r="E36" s="701"/>
      <c r="F36" s="701"/>
      <c r="G36" s="285">
        <v>24</v>
      </c>
      <c r="H36" s="379" t="s">
        <v>135</v>
      </c>
      <c r="I36" s="380" t="s">
        <v>584</v>
      </c>
      <c r="J36" s="381">
        <v>5594</v>
      </c>
      <c r="K36" s="380" t="s">
        <v>585</v>
      </c>
    </row>
    <row r="37" spans="1:11" s="363" customFormat="1">
      <c r="I37" s="382" t="s">
        <v>586</v>
      </c>
      <c r="J37" s="381">
        <v>235</v>
      </c>
      <c r="K37" s="380" t="s">
        <v>136</v>
      </c>
    </row>
    <row r="38" spans="1:11" ht="16.5" customHeight="1">
      <c r="A38" s="366" t="s">
        <v>944</v>
      </c>
      <c r="B38" s="554" t="s">
        <v>112</v>
      </c>
      <c r="C38" s="555"/>
      <c r="D38" s="555"/>
      <c r="E38" s="555"/>
      <c r="F38" s="555"/>
      <c r="G38" s="555"/>
      <c r="H38" s="555"/>
      <c r="I38" s="555"/>
      <c r="J38" s="555"/>
      <c r="K38" s="555"/>
    </row>
    <row r="39" spans="1:11" ht="27" customHeight="1">
      <c r="A39" s="27"/>
      <c r="B39" s="445" t="s">
        <v>939</v>
      </c>
      <c r="C39" s="445"/>
      <c r="D39" s="445"/>
      <c r="E39" s="445"/>
      <c r="F39" s="445"/>
      <c r="G39" s="445"/>
      <c r="H39" s="445"/>
      <c r="I39" s="445"/>
      <c r="J39" s="445"/>
      <c r="K39" s="445"/>
    </row>
    <row r="40" spans="1:11" ht="27" customHeight="1">
      <c r="A40" s="27"/>
      <c r="B40" s="461" t="s">
        <v>940</v>
      </c>
      <c r="C40" s="445"/>
      <c r="D40" s="445"/>
      <c r="E40" s="445"/>
      <c r="F40" s="445"/>
      <c r="G40" s="445"/>
      <c r="H40" s="445"/>
      <c r="I40" s="445"/>
      <c r="J40" s="445"/>
      <c r="K40" s="445"/>
    </row>
    <row r="41" spans="1:11" ht="111.75" customHeight="1">
      <c r="A41" s="27"/>
      <c r="B41" s="708" t="s">
        <v>941</v>
      </c>
      <c r="C41" s="445"/>
      <c r="D41" s="445"/>
      <c r="E41" s="445"/>
      <c r="F41" s="445"/>
      <c r="G41" s="445"/>
      <c r="H41" s="445"/>
      <c r="I41" s="445"/>
      <c r="J41" s="445"/>
      <c r="K41" s="445"/>
    </row>
    <row r="42" spans="1:11" ht="90" customHeight="1">
      <c r="A42" s="27"/>
      <c r="B42" s="708" t="s">
        <v>942</v>
      </c>
      <c r="C42" s="445"/>
      <c r="D42" s="445"/>
      <c r="E42" s="445"/>
      <c r="F42" s="445"/>
      <c r="G42" s="445"/>
      <c r="H42" s="445"/>
      <c r="I42" s="445"/>
      <c r="J42" s="445"/>
      <c r="K42" s="445"/>
    </row>
    <row r="43" spans="1:11" ht="54" customHeight="1">
      <c r="A43" s="27"/>
      <c r="B43" s="445" t="s">
        <v>943</v>
      </c>
      <c r="C43" s="445"/>
      <c r="D43" s="445"/>
      <c r="E43" s="445"/>
      <c r="F43" s="445"/>
      <c r="G43" s="445"/>
      <c r="H43" s="445"/>
      <c r="I43" s="445"/>
      <c r="J43" s="445"/>
      <c r="K43" s="445"/>
    </row>
    <row r="44" spans="1:11">
      <c r="A44" s="27"/>
      <c r="B44" s="383"/>
      <c r="C44" s="383"/>
      <c r="D44" s="383"/>
      <c r="E44" s="383"/>
      <c r="F44" s="383"/>
      <c r="G44" s="383"/>
      <c r="H44" s="383"/>
      <c r="I44" s="383"/>
      <c r="J44" s="383"/>
      <c r="K44" s="383"/>
    </row>
    <row r="45" spans="1:11">
      <c r="A45" s="27"/>
      <c r="B45" s="702" t="s">
        <v>307</v>
      </c>
      <c r="C45" s="703"/>
      <c r="D45" s="703"/>
      <c r="E45" s="703"/>
      <c r="F45" s="703"/>
      <c r="G45" s="703"/>
      <c r="H45" s="703"/>
      <c r="I45" s="703"/>
      <c r="J45" s="703"/>
      <c r="K45" s="703"/>
    </row>
    <row r="46" spans="1:11"/>
    <row r="47" spans="1:11">
      <c r="A47" s="27"/>
      <c r="B47" s="700" t="s">
        <v>308</v>
      </c>
      <c r="C47" s="700"/>
      <c r="D47" s="700"/>
      <c r="E47" s="700"/>
      <c r="F47" s="700"/>
      <c r="G47" s="700"/>
      <c r="H47" s="700"/>
      <c r="I47" s="700"/>
      <c r="J47" s="700"/>
      <c r="K47" s="700"/>
    </row>
    <row r="48" spans="1:11" ht="12.75" customHeight="1">
      <c r="A48" s="27"/>
      <c r="B48" s="706"/>
      <c r="C48" s="707"/>
      <c r="D48" s="384" t="s">
        <v>114</v>
      </c>
      <c r="E48" s="384" t="s">
        <v>115</v>
      </c>
      <c r="F48" s="384" t="s">
        <v>116</v>
      </c>
      <c r="G48" s="384" t="s">
        <v>117</v>
      </c>
      <c r="H48" s="384" t="s">
        <v>118</v>
      </c>
      <c r="I48" s="384" t="s">
        <v>119</v>
      </c>
      <c r="J48" s="384" t="s">
        <v>120</v>
      </c>
      <c r="K48" s="384" t="s">
        <v>193</v>
      </c>
    </row>
    <row r="49" spans="1:11" ht="26.25" customHeight="1">
      <c r="A49" s="27"/>
      <c r="B49" s="710" t="s">
        <v>113</v>
      </c>
      <c r="C49" s="711"/>
      <c r="D49" s="438">
        <v>27</v>
      </c>
      <c r="E49" s="438">
        <v>76</v>
      </c>
      <c r="F49" s="438">
        <v>123</v>
      </c>
      <c r="G49" s="438">
        <v>128</v>
      </c>
      <c r="H49" s="438">
        <v>128</v>
      </c>
      <c r="I49" s="438">
        <v>18</v>
      </c>
      <c r="J49" s="438">
        <v>6</v>
      </c>
      <c r="K49" s="42">
        <f>SUM(D49:J49)</f>
        <v>506</v>
      </c>
    </row>
    <row r="50" spans="1:11">
      <c r="B50" s="712"/>
      <c r="C50" s="712"/>
    </row>
    <row r="51" spans="1:11" ht="12.75" customHeight="1">
      <c r="A51" s="27"/>
      <c r="B51" s="706"/>
      <c r="C51" s="707"/>
      <c r="D51" s="384" t="s">
        <v>114</v>
      </c>
      <c r="E51" s="384" t="s">
        <v>115</v>
      </c>
      <c r="F51" s="384" t="s">
        <v>116</v>
      </c>
      <c r="G51" s="384" t="s">
        <v>117</v>
      </c>
      <c r="H51" s="384" t="s">
        <v>118</v>
      </c>
      <c r="I51" s="384" t="s">
        <v>119</v>
      </c>
      <c r="J51" s="384" t="s">
        <v>120</v>
      </c>
      <c r="K51" s="384" t="s">
        <v>193</v>
      </c>
    </row>
    <row r="52" spans="1:11" ht="26.25" customHeight="1">
      <c r="A52" s="27"/>
      <c r="B52" s="706" t="s">
        <v>121</v>
      </c>
      <c r="C52" s="707"/>
      <c r="D52" s="438">
        <v>9</v>
      </c>
      <c r="E52" s="438">
        <v>1</v>
      </c>
      <c r="F52" s="438">
        <v>15</v>
      </c>
      <c r="G52" s="438">
        <v>0</v>
      </c>
      <c r="H52" s="438">
        <v>5</v>
      </c>
      <c r="I52" s="438">
        <v>0</v>
      </c>
      <c r="J52" s="438">
        <v>0</v>
      </c>
      <c r="K52" s="42">
        <f>SUM(D52:J52)</f>
        <v>30</v>
      </c>
    </row>
    <row r="53" spans="1:11"/>
    <row r="54" spans="1:11"/>
  </sheetData>
  <mergeCells count="43">
    <mergeCell ref="A1:K1"/>
    <mergeCell ref="B4:K4"/>
    <mergeCell ref="B20:H20"/>
    <mergeCell ref="C21:H21"/>
    <mergeCell ref="B14:K14"/>
    <mergeCell ref="B15:K15"/>
    <mergeCell ref="B16:K16"/>
    <mergeCell ref="B17:K17"/>
    <mergeCell ref="B18:K18"/>
    <mergeCell ref="C6:I6"/>
    <mergeCell ref="C12:I12"/>
    <mergeCell ref="C9:I9"/>
    <mergeCell ref="C10:I10"/>
    <mergeCell ref="C11:I11"/>
    <mergeCell ref="B3:K3"/>
    <mergeCell ref="C7:I7"/>
    <mergeCell ref="B34:K34"/>
    <mergeCell ref="B41:K41"/>
    <mergeCell ref="B49:C49"/>
    <mergeCell ref="B48:C48"/>
    <mergeCell ref="B50:C50"/>
    <mergeCell ref="B52:C52"/>
    <mergeCell ref="B51:C51"/>
    <mergeCell ref="B43:K43"/>
    <mergeCell ref="B42:K42"/>
    <mergeCell ref="B39:K39"/>
    <mergeCell ref="B40:K40"/>
    <mergeCell ref="C8:I8"/>
    <mergeCell ref="B47:K47"/>
    <mergeCell ref="C25:H25"/>
    <mergeCell ref="C22:H22"/>
    <mergeCell ref="C23:H23"/>
    <mergeCell ref="C24:H24"/>
    <mergeCell ref="B32:K32"/>
    <mergeCell ref="B33:K33"/>
    <mergeCell ref="B36:F36"/>
    <mergeCell ref="B38:K38"/>
    <mergeCell ref="B45:K45"/>
    <mergeCell ref="C26:H26"/>
    <mergeCell ref="C27:H27"/>
    <mergeCell ref="C28:H28"/>
    <mergeCell ref="C29:H29"/>
    <mergeCell ref="C30:H30"/>
  </mergeCells>
  <phoneticPr fontId="0" type="noConversion"/>
  <pageMargins left="0.75" right="0.75" top="1" bottom="1" header="0.5" footer="0.5"/>
  <pageSetup scale="75" orientation="portrait" r:id="rId1"/>
  <headerFooter alignWithMargins="0">
    <oddHeader>&amp;LCommon Data Set 2020-2021</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showRowColHeaders="0" showRuler="0" view="pageLayout" topLeftCell="A7" zoomScaleNormal="100" workbookViewId="0">
      <selection activeCell="F1" sqref="F1"/>
    </sheetView>
  </sheetViews>
  <sheetFormatPr defaultColWidth="0" defaultRowHeight="12.75" zeroHeight="1"/>
  <cols>
    <col min="1" max="1" width="3.85546875" style="4" customWidth="1"/>
    <col min="2" max="2" width="42" style="3" customWidth="1"/>
    <col min="3" max="3" width="20.140625" style="3" customWidth="1"/>
    <col min="4" max="5" width="15.42578125" style="3" customWidth="1"/>
    <col min="6" max="6" width="19.85546875" style="3" bestFit="1" customWidth="1"/>
    <col min="7" max="7" width="0.85546875" style="3" customWidth="1"/>
    <col min="8" max="16384" width="0" style="3" hidden="1"/>
  </cols>
  <sheetData>
    <row r="1" spans="1:6" ht="18">
      <c r="A1" s="723" t="s">
        <v>945</v>
      </c>
      <c r="B1" s="723"/>
      <c r="C1" s="723"/>
      <c r="D1" s="723"/>
      <c r="E1" s="723"/>
      <c r="F1" s="723"/>
    </row>
    <row r="2" spans="1:6"/>
    <row r="3" spans="1:6">
      <c r="A3" s="279" t="s">
        <v>398</v>
      </c>
      <c r="B3" s="366" t="s">
        <v>946</v>
      </c>
    </row>
    <row r="4" spans="1:6" s="363" customFormat="1" ht="72" customHeight="1">
      <c r="A4" s="272"/>
      <c r="B4" s="643" t="s">
        <v>327</v>
      </c>
      <c r="C4" s="643"/>
      <c r="D4" s="643"/>
      <c r="E4" s="643"/>
      <c r="F4" s="643"/>
    </row>
    <row r="5" spans="1:6" ht="39" customHeight="1" thickBot="1">
      <c r="A5" s="279"/>
      <c r="B5" s="203" t="s">
        <v>399</v>
      </c>
      <c r="C5" s="203" t="s">
        <v>400</v>
      </c>
      <c r="D5" s="203" t="s">
        <v>161</v>
      </c>
      <c r="E5" s="203" t="s">
        <v>401</v>
      </c>
      <c r="F5" s="203" t="s">
        <v>987</v>
      </c>
    </row>
    <row r="6" spans="1:6" ht="13.5" thickBot="1">
      <c r="A6" s="279"/>
      <c r="B6" s="385" t="s">
        <v>402</v>
      </c>
      <c r="C6" s="386"/>
      <c r="D6" s="386"/>
      <c r="E6" s="386"/>
      <c r="F6" s="387" t="s">
        <v>988</v>
      </c>
    </row>
    <row r="7" spans="1:6" ht="13.5" thickBot="1">
      <c r="A7" s="279"/>
      <c r="B7" s="388" t="s">
        <v>632</v>
      </c>
      <c r="C7" s="389"/>
      <c r="D7" s="389"/>
      <c r="E7" s="427">
        <v>1.61E-2</v>
      </c>
      <c r="F7" s="390" t="s">
        <v>989</v>
      </c>
    </row>
    <row r="8" spans="1:6" ht="13.5" thickBot="1">
      <c r="A8" s="279"/>
      <c r="B8" s="391" t="s">
        <v>403</v>
      </c>
      <c r="C8" s="389"/>
      <c r="D8" s="389"/>
      <c r="E8" s="389"/>
      <c r="F8" s="390" t="s">
        <v>990</v>
      </c>
    </row>
    <row r="9" spans="1:6" ht="13.5" thickBot="1">
      <c r="A9" s="279"/>
      <c r="B9" s="388" t="s">
        <v>633</v>
      </c>
      <c r="C9" s="392"/>
      <c r="D9" s="392"/>
      <c r="E9" s="428">
        <v>9.7000000000000003E-3</v>
      </c>
      <c r="F9" s="393" t="s">
        <v>991</v>
      </c>
    </row>
    <row r="10" spans="1:6" ht="13.5" thickBot="1">
      <c r="A10" s="279"/>
      <c r="B10" s="394" t="s">
        <v>506</v>
      </c>
      <c r="C10" s="392"/>
      <c r="D10" s="392"/>
      <c r="E10" s="428">
        <v>8.0199999999999994E-2</v>
      </c>
      <c r="F10" s="393" t="s">
        <v>992</v>
      </c>
    </row>
    <row r="11" spans="1:6" ht="13.5" thickBot="1">
      <c r="A11" s="279"/>
      <c r="B11" s="394" t="s">
        <v>461</v>
      </c>
      <c r="C11" s="392"/>
      <c r="D11" s="392"/>
      <c r="E11" s="392"/>
      <c r="F11" s="395">
        <v>10</v>
      </c>
    </row>
    <row r="12" spans="1:6" ht="13.5" thickBot="1">
      <c r="A12" s="279"/>
      <c r="B12" s="394" t="s">
        <v>406</v>
      </c>
      <c r="C12" s="392"/>
      <c r="D12" s="392"/>
      <c r="E12" s="428">
        <v>0.121</v>
      </c>
      <c r="F12" s="395">
        <v>11</v>
      </c>
    </row>
    <row r="13" spans="1:6" ht="13.5" thickBot="1">
      <c r="A13" s="279"/>
      <c r="B13" s="394" t="s">
        <v>462</v>
      </c>
      <c r="C13" s="392"/>
      <c r="D13" s="392"/>
      <c r="E13" s="392"/>
      <c r="F13" s="395">
        <v>12</v>
      </c>
    </row>
    <row r="14" spans="1:6" ht="13.5" thickBot="1">
      <c r="A14" s="279"/>
      <c r="B14" s="394" t="s">
        <v>407</v>
      </c>
      <c r="C14" s="392"/>
      <c r="D14" s="392"/>
      <c r="E14" s="428">
        <v>4.4600000000000001E-2</v>
      </c>
      <c r="F14" s="395">
        <v>13</v>
      </c>
    </row>
    <row r="15" spans="1:6" ht="13.5" thickBot="1">
      <c r="A15" s="279"/>
      <c r="B15" s="394" t="s">
        <v>463</v>
      </c>
      <c r="C15" s="392"/>
      <c r="D15" s="392"/>
      <c r="E15" s="428">
        <v>8.0199999999999994E-2</v>
      </c>
      <c r="F15" s="395">
        <v>14</v>
      </c>
    </row>
    <row r="16" spans="1:6" ht="13.5" thickBot="1">
      <c r="A16" s="279"/>
      <c r="B16" s="394" t="s">
        <v>464</v>
      </c>
      <c r="C16" s="392"/>
      <c r="D16" s="392"/>
      <c r="E16" s="392"/>
      <c r="F16" s="395">
        <v>15</v>
      </c>
    </row>
    <row r="17" spans="1:6" ht="13.5" thickBot="1">
      <c r="A17" s="279"/>
      <c r="B17" s="388" t="s">
        <v>634</v>
      </c>
      <c r="C17" s="392"/>
      <c r="D17" s="392"/>
      <c r="E17" s="392"/>
      <c r="F17" s="395">
        <v>16</v>
      </c>
    </row>
    <row r="18" spans="1:6" ht="13.5" thickBot="1">
      <c r="A18" s="279"/>
      <c r="B18" s="394" t="s">
        <v>465</v>
      </c>
      <c r="C18" s="392"/>
      <c r="D18" s="392"/>
      <c r="E18" s="392"/>
      <c r="F18" s="395">
        <v>19</v>
      </c>
    </row>
    <row r="19" spans="1:6" ht="13.5" thickBot="1">
      <c r="A19" s="279"/>
      <c r="B19" s="394" t="s">
        <v>595</v>
      </c>
      <c r="C19" s="392"/>
      <c r="D19" s="392"/>
      <c r="E19" s="392"/>
      <c r="F19" s="395">
        <v>22</v>
      </c>
    </row>
    <row r="20" spans="1:6" ht="13.5" thickBot="1">
      <c r="A20" s="279"/>
      <c r="B20" s="394" t="s">
        <v>605</v>
      </c>
      <c r="C20" s="392"/>
      <c r="D20" s="392"/>
      <c r="E20" s="392"/>
      <c r="F20" s="395">
        <v>23</v>
      </c>
    </row>
    <row r="21" spans="1:6" ht="13.5" thickBot="1">
      <c r="A21" s="279"/>
      <c r="B21" s="394" t="s">
        <v>596</v>
      </c>
      <c r="C21" s="392"/>
      <c r="D21" s="392"/>
      <c r="E21" s="428">
        <v>1.29E-2</v>
      </c>
      <c r="F21" s="395">
        <v>24</v>
      </c>
    </row>
    <row r="22" spans="1:6" ht="13.5" thickBot="1">
      <c r="A22" s="279"/>
      <c r="B22" s="394" t="s">
        <v>597</v>
      </c>
      <c r="C22" s="392"/>
      <c r="D22" s="392"/>
      <c r="E22" s="392"/>
      <c r="F22" s="395">
        <v>25</v>
      </c>
    </row>
    <row r="23" spans="1:6" ht="13.5" thickBot="1">
      <c r="A23" s="279"/>
      <c r="B23" s="394" t="s">
        <v>404</v>
      </c>
      <c r="C23" s="392"/>
      <c r="D23" s="392"/>
      <c r="E23" s="428">
        <v>8.0199999999999994E-2</v>
      </c>
      <c r="F23" s="395">
        <v>26</v>
      </c>
    </row>
    <row r="24" spans="1:6" ht="13.5" thickBot="1">
      <c r="A24" s="279"/>
      <c r="B24" s="394" t="s">
        <v>98</v>
      </c>
      <c r="C24" s="392"/>
      <c r="D24" s="392"/>
      <c r="E24" s="428">
        <v>1.9900000000000001E-2</v>
      </c>
      <c r="F24" s="395">
        <v>27</v>
      </c>
    </row>
    <row r="25" spans="1:6" ht="13.5" thickBot="1">
      <c r="A25" s="279"/>
      <c r="B25" s="394" t="s">
        <v>99</v>
      </c>
      <c r="C25" s="392"/>
      <c r="D25" s="392"/>
      <c r="E25" s="392"/>
      <c r="F25" s="395" t="s">
        <v>100</v>
      </c>
    </row>
    <row r="26" spans="1:6" ht="13.5" thickBot="1">
      <c r="A26" s="279"/>
      <c r="B26" s="394" t="s">
        <v>408</v>
      </c>
      <c r="C26" s="392"/>
      <c r="D26" s="392"/>
      <c r="E26" s="428">
        <v>3.8199999999999998E-2</v>
      </c>
      <c r="F26" s="395">
        <v>30</v>
      </c>
    </row>
    <row r="27" spans="1:6" ht="13.5" thickBot="1">
      <c r="A27" s="279"/>
      <c r="B27" s="394" t="s">
        <v>254</v>
      </c>
      <c r="C27" s="392"/>
      <c r="D27" s="392"/>
      <c r="E27" s="392"/>
      <c r="F27" s="395">
        <v>31</v>
      </c>
    </row>
    <row r="28" spans="1:6" ht="13.5" thickBot="1">
      <c r="A28" s="279"/>
      <c r="B28" s="394" t="s">
        <v>466</v>
      </c>
      <c r="C28" s="392"/>
      <c r="D28" s="392"/>
      <c r="E28" s="428">
        <v>3.0700000000000002E-2</v>
      </c>
      <c r="F28" s="395">
        <v>38</v>
      </c>
    </row>
    <row r="29" spans="1:6" ht="13.5" thickBot="1">
      <c r="A29" s="279"/>
      <c r="B29" s="394" t="s">
        <v>467</v>
      </c>
      <c r="C29" s="392"/>
      <c r="D29" s="392"/>
      <c r="E29" s="392"/>
      <c r="F29" s="395">
        <v>39</v>
      </c>
    </row>
    <row r="30" spans="1:6" ht="13.5" thickBot="1">
      <c r="A30" s="279"/>
      <c r="B30" s="394" t="s">
        <v>255</v>
      </c>
      <c r="C30" s="392"/>
      <c r="D30" s="392"/>
      <c r="E30" s="428">
        <v>1.4500000000000001E-2</v>
      </c>
      <c r="F30" s="395">
        <v>40</v>
      </c>
    </row>
    <row r="31" spans="1:6" ht="13.5" thickBot="1">
      <c r="A31" s="279"/>
      <c r="B31" s="394" t="s">
        <v>468</v>
      </c>
      <c r="C31" s="392"/>
      <c r="D31" s="392"/>
      <c r="E31" s="392"/>
      <c r="F31" s="395">
        <v>41</v>
      </c>
    </row>
    <row r="32" spans="1:6" ht="13.5" thickBot="1">
      <c r="A32" s="279"/>
      <c r="B32" s="394" t="s">
        <v>256</v>
      </c>
      <c r="C32" s="392"/>
      <c r="D32" s="392"/>
      <c r="E32" s="428">
        <v>3.9300000000000002E-2</v>
      </c>
      <c r="F32" s="395">
        <v>42</v>
      </c>
    </row>
    <row r="33" spans="1:6" ht="26.25" thickBot="1">
      <c r="A33" s="279"/>
      <c r="B33" s="396" t="s">
        <v>101</v>
      </c>
      <c r="C33" s="392"/>
      <c r="D33" s="392"/>
      <c r="E33" s="392"/>
      <c r="F33" s="395">
        <v>43</v>
      </c>
    </row>
    <row r="34" spans="1:6" ht="13.5" thickBot="1">
      <c r="A34" s="279"/>
      <c r="B34" s="394" t="s">
        <v>469</v>
      </c>
      <c r="C34" s="392"/>
      <c r="D34" s="392"/>
      <c r="E34" s="392"/>
      <c r="F34" s="395">
        <v>44</v>
      </c>
    </row>
    <row r="35" spans="1:6" ht="13.5" thickBot="1">
      <c r="A35" s="279"/>
      <c r="B35" s="394" t="s">
        <v>470</v>
      </c>
      <c r="C35" s="392"/>
      <c r="D35" s="392"/>
      <c r="E35" s="428">
        <v>3.39E-2</v>
      </c>
      <c r="F35" s="395">
        <v>45</v>
      </c>
    </row>
    <row r="36" spans="1:6" ht="13.5" thickBot="1">
      <c r="A36" s="279"/>
      <c r="B36" s="394" t="s">
        <v>471</v>
      </c>
      <c r="C36" s="392"/>
      <c r="D36" s="392"/>
      <c r="E36" s="392"/>
      <c r="F36" s="395">
        <v>46</v>
      </c>
    </row>
    <row r="37" spans="1:6" ht="13.5" thickBot="1">
      <c r="A37" s="279"/>
      <c r="B37" s="394" t="s">
        <v>472</v>
      </c>
      <c r="C37" s="392"/>
      <c r="D37" s="392"/>
      <c r="E37" s="392"/>
      <c r="F37" s="395">
        <v>47</v>
      </c>
    </row>
    <row r="38" spans="1:6" ht="13.5" thickBot="1">
      <c r="A38" s="279"/>
      <c r="B38" s="394" t="s">
        <v>473</v>
      </c>
      <c r="C38" s="392"/>
      <c r="D38" s="392"/>
      <c r="E38" s="392"/>
      <c r="F38" s="395">
        <v>48</v>
      </c>
    </row>
    <row r="39" spans="1:6" ht="13.5" thickBot="1">
      <c r="A39" s="279"/>
      <c r="B39" s="394" t="s">
        <v>474</v>
      </c>
      <c r="C39" s="392"/>
      <c r="D39" s="392"/>
      <c r="E39" s="392"/>
      <c r="F39" s="395">
        <v>49</v>
      </c>
    </row>
    <row r="40" spans="1:6" ht="13.5" thickBot="1">
      <c r="A40" s="279"/>
      <c r="B40" s="394" t="s">
        <v>257</v>
      </c>
      <c r="C40" s="392"/>
      <c r="D40" s="392"/>
      <c r="E40" s="428">
        <v>7.0000000000000001E-3</v>
      </c>
      <c r="F40" s="395">
        <v>50</v>
      </c>
    </row>
    <row r="41" spans="1:6" ht="13.5" thickBot="1">
      <c r="A41" s="279"/>
      <c r="B41" s="394" t="s">
        <v>635</v>
      </c>
      <c r="C41" s="392"/>
      <c r="D41" s="392"/>
      <c r="E41" s="428">
        <v>0.1651</v>
      </c>
      <c r="F41" s="395">
        <v>51</v>
      </c>
    </row>
    <row r="42" spans="1:6" ht="13.5" thickBot="1">
      <c r="A42" s="279"/>
      <c r="B42" s="394" t="s">
        <v>405</v>
      </c>
      <c r="C42" s="392"/>
      <c r="D42" s="392"/>
      <c r="E42" s="428">
        <v>0.20660000000000001</v>
      </c>
      <c r="F42" s="395">
        <v>52</v>
      </c>
    </row>
    <row r="43" spans="1:6" ht="13.5" thickBot="1">
      <c r="A43" s="279"/>
      <c r="B43" s="394" t="s">
        <v>610</v>
      </c>
      <c r="C43" s="392"/>
      <c r="D43" s="392"/>
      <c r="E43" s="392"/>
      <c r="F43" s="395">
        <v>54</v>
      </c>
    </row>
    <row r="44" spans="1:6">
      <c r="A44" s="279"/>
      <c r="B44" s="397" t="s">
        <v>258</v>
      </c>
      <c r="C44" s="398"/>
      <c r="D44" s="398"/>
      <c r="E44" s="398"/>
      <c r="F44" s="399"/>
    </row>
    <row r="45" spans="1:6">
      <c r="A45" s="279"/>
      <c r="B45" s="260" t="s">
        <v>560</v>
      </c>
      <c r="C45" s="400">
        <f>SUM(C6:C44)</f>
        <v>0</v>
      </c>
      <c r="D45" s="400">
        <f>SUM(D6:D44)</f>
        <v>0</v>
      </c>
      <c r="E45" s="400">
        <f>SUM(E6:E44)</f>
        <v>1.0001</v>
      </c>
      <c r="F45" s="138"/>
    </row>
    <row r="46" spans="1:6"/>
  </sheetData>
  <mergeCells count="2">
    <mergeCell ref="B4:F4"/>
    <mergeCell ref="A1:F1"/>
  </mergeCells>
  <phoneticPr fontId="0" type="noConversion"/>
  <pageMargins left="0.75" right="0.75" top="1" bottom="1" header="0.5" footer="0.5"/>
  <pageSetup scale="75" fitToWidth="0" fitToHeight="0" orientation="portrait" r:id="rId1"/>
  <headerFooter alignWithMargins="0">
    <oddHeader>&amp;LCommon Data Set 2020-2021</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3"/>
  <sheetViews>
    <sheetView showGridLines="0" showRowColHeaders="0" showRuler="0" zoomScaleNormal="100" workbookViewId="0">
      <selection activeCell="F1" sqref="F1"/>
    </sheetView>
  </sheetViews>
  <sheetFormatPr defaultColWidth="0" defaultRowHeight="12.75" zeroHeight="1"/>
  <cols>
    <col min="1" max="1" width="88.85546875" style="413" customWidth="1"/>
    <col min="2" max="2" width="0.85546875" style="402" customWidth="1"/>
    <col min="3" max="16384" width="0" style="402" hidden="1"/>
  </cols>
  <sheetData>
    <row r="1" spans="1:1" ht="18">
      <c r="A1" s="401" t="s">
        <v>317</v>
      </c>
    </row>
    <row r="2" spans="1:1">
      <c r="A2" s="403" t="s">
        <v>993</v>
      </c>
    </row>
    <row r="3" spans="1:1">
      <c r="A3" s="404"/>
    </row>
    <row r="4" spans="1:1" ht="24">
      <c r="A4" s="403" t="s">
        <v>994</v>
      </c>
    </row>
    <row r="5" spans="1:1">
      <c r="A5" s="404"/>
    </row>
    <row r="6" spans="1:1" ht="24">
      <c r="A6" s="405" t="s">
        <v>995</v>
      </c>
    </row>
    <row r="7" spans="1:1" ht="24">
      <c r="A7" s="405" t="s">
        <v>996</v>
      </c>
    </row>
    <row r="8" spans="1:1">
      <c r="A8" s="405" t="s">
        <v>997</v>
      </c>
    </row>
    <row r="9" spans="1:1">
      <c r="A9" s="405"/>
    </row>
    <row r="10" spans="1:1" ht="24">
      <c r="A10" s="405" t="s">
        <v>998</v>
      </c>
    </row>
    <row r="11" spans="1:1" ht="24">
      <c r="A11" s="405" t="s">
        <v>999</v>
      </c>
    </row>
    <row r="12" spans="1:1" ht="36">
      <c r="A12" s="405" t="s">
        <v>1000</v>
      </c>
    </row>
    <row r="13" spans="1:1" ht="36">
      <c r="A13" s="405" t="s">
        <v>1001</v>
      </c>
    </row>
    <row r="14" spans="1:1" ht="36">
      <c r="A14" s="405" t="s">
        <v>1002</v>
      </c>
    </row>
    <row r="15" spans="1:1" ht="24">
      <c r="A15" s="405" t="s">
        <v>1003</v>
      </c>
    </row>
    <row r="16" spans="1:1" ht="72">
      <c r="A16" s="405" t="s">
        <v>1004</v>
      </c>
    </row>
    <row r="17" spans="1:1">
      <c r="A17" s="405" t="s">
        <v>1005</v>
      </c>
    </row>
    <row r="18" spans="1:1">
      <c r="A18" s="405" t="s">
        <v>1006</v>
      </c>
    </row>
    <row r="19" spans="1:1" ht="24">
      <c r="A19" s="405" t="s">
        <v>1007</v>
      </c>
    </row>
    <row r="20" spans="1:1">
      <c r="A20" s="405" t="s">
        <v>1008</v>
      </c>
    </row>
    <row r="21" spans="1:1" ht="24">
      <c r="A21" s="406" t="s">
        <v>1009</v>
      </c>
    </row>
    <row r="22" spans="1:1">
      <c r="A22" s="407"/>
    </row>
    <row r="23" spans="1:1" ht="48">
      <c r="A23" s="405" t="s">
        <v>1010</v>
      </c>
    </row>
    <row r="24" spans="1:1">
      <c r="A24" s="405" t="s">
        <v>1011</v>
      </c>
    </row>
    <row r="25" spans="1:1">
      <c r="A25" s="405" t="s">
        <v>1012</v>
      </c>
    </row>
    <row r="26" spans="1:1" ht="24">
      <c r="A26" s="405" t="s">
        <v>1013</v>
      </c>
    </row>
    <row r="27" spans="1:1" ht="24">
      <c r="A27" s="405" t="s">
        <v>1014</v>
      </c>
    </row>
    <row r="28" spans="1:1" ht="24">
      <c r="A28" s="405" t="s">
        <v>1015</v>
      </c>
    </row>
    <row r="29" spans="1:1" ht="24">
      <c r="A29" s="405" t="s">
        <v>1016</v>
      </c>
    </row>
    <row r="30" spans="1:1" ht="24">
      <c r="A30" s="405" t="s">
        <v>1017</v>
      </c>
    </row>
    <row r="31" spans="1:1" ht="24">
      <c r="A31" s="405" t="s">
        <v>1018</v>
      </c>
    </row>
    <row r="32" spans="1:1" ht="36">
      <c r="A32" s="405" t="s">
        <v>1019</v>
      </c>
    </row>
    <row r="33" spans="1:1" ht="24">
      <c r="A33" s="405" t="s">
        <v>1020</v>
      </c>
    </row>
    <row r="34" spans="1:1" ht="24">
      <c r="A34" s="405" t="s">
        <v>1021</v>
      </c>
    </row>
    <row r="35" spans="1:1" ht="24">
      <c r="A35" s="405" t="s">
        <v>1022</v>
      </c>
    </row>
    <row r="36" spans="1:1" ht="24">
      <c r="A36" s="405" t="s">
        <v>1023</v>
      </c>
    </row>
    <row r="37" spans="1:1" ht="24">
      <c r="A37" s="405" t="s">
        <v>1024</v>
      </c>
    </row>
    <row r="38" spans="1:1" ht="36">
      <c r="A38" s="405" t="s">
        <v>1025</v>
      </c>
    </row>
    <row r="39" spans="1:1" ht="24">
      <c r="A39" s="405" t="s">
        <v>1026</v>
      </c>
    </row>
    <row r="40" spans="1:1" ht="24">
      <c r="A40" s="405" t="s">
        <v>1027</v>
      </c>
    </row>
    <row r="41" spans="1:1" ht="24">
      <c r="A41" s="405" t="s">
        <v>1028</v>
      </c>
    </row>
    <row r="42" spans="1:1" ht="36">
      <c r="A42" s="405" t="s">
        <v>1029</v>
      </c>
    </row>
    <row r="43" spans="1:1" ht="48">
      <c r="A43" s="405" t="s">
        <v>1030</v>
      </c>
    </row>
    <row r="44" spans="1:1">
      <c r="A44" s="405" t="s">
        <v>1031</v>
      </c>
    </row>
    <row r="45" spans="1:1" ht="24">
      <c r="A45" s="405" t="s">
        <v>1032</v>
      </c>
    </row>
    <row r="46" spans="1:1" ht="48">
      <c r="A46" s="406" t="s">
        <v>1033</v>
      </c>
    </row>
    <row r="47" spans="1:1" ht="84">
      <c r="A47" s="406" t="s">
        <v>1034</v>
      </c>
    </row>
    <row r="48" spans="1:1" ht="24">
      <c r="A48" s="406" t="s">
        <v>1035</v>
      </c>
    </row>
    <row r="49" spans="1:1">
      <c r="A49" s="405" t="s">
        <v>1036</v>
      </c>
    </row>
    <row r="50" spans="1:1" ht="24">
      <c r="A50" s="405" t="s">
        <v>1037</v>
      </c>
    </row>
    <row r="51" spans="1:1" ht="36">
      <c r="A51" s="405" t="s">
        <v>1038</v>
      </c>
    </row>
    <row r="52" spans="1:1" ht="24">
      <c r="A52" s="405" t="s">
        <v>1039</v>
      </c>
    </row>
    <row r="53" spans="1:1" ht="60">
      <c r="A53" s="405" t="s">
        <v>1040</v>
      </c>
    </row>
    <row r="54" spans="1:1" ht="24">
      <c r="A54" s="405" t="s">
        <v>1041</v>
      </c>
    </row>
    <row r="55" spans="1:1" ht="36">
      <c r="A55" s="405" t="s">
        <v>1042</v>
      </c>
    </row>
    <row r="56" spans="1:1" ht="36">
      <c r="A56" s="405" t="s">
        <v>1043</v>
      </c>
    </row>
    <row r="57" spans="1:1" ht="36">
      <c r="A57" s="405" t="s">
        <v>1044</v>
      </c>
    </row>
    <row r="58" spans="1:1" ht="36">
      <c r="A58" s="405" t="s">
        <v>1045</v>
      </c>
    </row>
    <row r="59" spans="1:1" ht="36">
      <c r="A59" s="405" t="s">
        <v>1046</v>
      </c>
    </row>
    <row r="60" spans="1:1" ht="24">
      <c r="A60" s="405" t="s">
        <v>1047</v>
      </c>
    </row>
    <row r="61" spans="1:1">
      <c r="A61" s="405" t="s">
        <v>1048</v>
      </c>
    </row>
    <row r="62" spans="1:1" ht="24">
      <c r="A62" s="405" t="s">
        <v>1049</v>
      </c>
    </row>
    <row r="63" spans="1:1" ht="24">
      <c r="A63" s="405" t="s">
        <v>1050</v>
      </c>
    </row>
    <row r="64" spans="1:1" ht="24">
      <c r="A64" s="405" t="s">
        <v>1051</v>
      </c>
    </row>
    <row r="65" spans="1:1" ht="48">
      <c r="A65" s="405" t="s">
        <v>1052</v>
      </c>
    </row>
    <row r="66" spans="1:1">
      <c r="A66" s="405" t="s">
        <v>1053</v>
      </c>
    </row>
    <row r="67" spans="1:1">
      <c r="A67" s="405" t="s">
        <v>1054</v>
      </c>
    </row>
    <row r="68" spans="1:1" ht="36">
      <c r="A68" s="405" t="s">
        <v>1055</v>
      </c>
    </row>
    <row r="69" spans="1:1" ht="24">
      <c r="A69" s="405" t="s">
        <v>1056</v>
      </c>
    </row>
    <row r="70" spans="1:1" ht="24">
      <c r="A70" s="405" t="s">
        <v>1057</v>
      </c>
    </row>
    <row r="71" spans="1:1" ht="24">
      <c r="A71" s="405" t="s">
        <v>1058</v>
      </c>
    </row>
    <row r="72" spans="1:1" ht="24">
      <c r="A72" s="405" t="s">
        <v>1059</v>
      </c>
    </row>
    <row r="73" spans="1:1">
      <c r="A73" s="405" t="s">
        <v>1060</v>
      </c>
    </row>
    <row r="74" spans="1:1" ht="24">
      <c r="A74" s="405" t="s">
        <v>1061</v>
      </c>
    </row>
    <row r="75" spans="1:1" ht="24">
      <c r="A75" s="405" t="s">
        <v>1062</v>
      </c>
    </row>
    <row r="76" spans="1:1" ht="24">
      <c r="A76" s="405" t="s">
        <v>1063</v>
      </c>
    </row>
    <row r="77" spans="1:1">
      <c r="A77" s="405"/>
    </row>
    <row r="78" spans="1:1">
      <c r="A78" s="405" t="s">
        <v>1064</v>
      </c>
    </row>
    <row r="79" spans="1:1" ht="24">
      <c r="A79" s="405" t="s">
        <v>1065</v>
      </c>
    </row>
    <row r="80" spans="1:1" ht="48">
      <c r="A80" s="406" t="s">
        <v>1066</v>
      </c>
    </row>
    <row r="81" spans="1:1" ht="24">
      <c r="A81" s="405" t="s">
        <v>1067</v>
      </c>
    </row>
    <row r="82" spans="1:1" ht="24">
      <c r="A82" s="405" t="s">
        <v>1068</v>
      </c>
    </row>
    <row r="83" spans="1:1">
      <c r="A83" s="404"/>
    </row>
    <row r="84" spans="1:1" ht="36">
      <c r="A84" s="406" t="s">
        <v>1069</v>
      </c>
    </row>
    <row r="85" spans="1:1">
      <c r="A85" s="407"/>
    </row>
    <row r="86" spans="1:1" ht="24">
      <c r="A86" s="408" t="s">
        <v>1070</v>
      </c>
    </row>
    <row r="87" spans="1:1" ht="24">
      <c r="A87" s="405" t="s">
        <v>1071</v>
      </c>
    </row>
    <row r="88" spans="1:1">
      <c r="A88" s="405" t="s">
        <v>1072</v>
      </c>
    </row>
    <row r="89" spans="1:1" ht="24">
      <c r="A89" s="405" t="s">
        <v>1073</v>
      </c>
    </row>
    <row r="90" spans="1:1" ht="24">
      <c r="A90" s="405" t="s">
        <v>1074</v>
      </c>
    </row>
    <row r="91" spans="1:1" ht="24">
      <c r="A91" s="405" t="s">
        <v>1075</v>
      </c>
    </row>
    <row r="92" spans="1:1" ht="24">
      <c r="A92" s="405" t="s">
        <v>1076</v>
      </c>
    </row>
    <row r="93" spans="1:1" ht="24">
      <c r="A93" s="405" t="s">
        <v>1077</v>
      </c>
    </row>
    <row r="94" spans="1:1" ht="36">
      <c r="A94" s="405" t="s">
        <v>1078</v>
      </c>
    </row>
    <row r="95" spans="1:1" ht="24">
      <c r="A95" s="405" t="s">
        <v>1079</v>
      </c>
    </row>
    <row r="96" spans="1:1" ht="24">
      <c r="A96" s="405" t="s">
        <v>1080</v>
      </c>
    </row>
    <row r="97" spans="1:1">
      <c r="A97" s="404"/>
    </row>
    <row r="98" spans="1:1" ht="36">
      <c r="A98" s="409" t="s">
        <v>1081</v>
      </c>
    </row>
    <row r="99" spans="1:1">
      <c r="A99" s="404"/>
    </row>
    <row r="100" spans="1:1" ht="36">
      <c r="A100" s="409" t="s">
        <v>1082</v>
      </c>
    </row>
    <row r="101" spans="1:1">
      <c r="A101" s="410"/>
    </row>
    <row r="102" spans="1:1" ht="36">
      <c r="A102" s="409" t="s">
        <v>1083</v>
      </c>
    </row>
    <row r="103" spans="1:1">
      <c r="A103" s="405"/>
    </row>
    <row r="104" spans="1:1" ht="24">
      <c r="A104" s="405" t="s">
        <v>1084</v>
      </c>
    </row>
    <row r="105" spans="1:1" ht="24">
      <c r="A105" s="405" t="s">
        <v>1085</v>
      </c>
    </row>
    <row r="106" spans="1:1" ht="36">
      <c r="A106" s="405" t="s">
        <v>1086</v>
      </c>
    </row>
    <row r="107" spans="1:1">
      <c r="A107" s="405" t="s">
        <v>1087</v>
      </c>
    </row>
    <row r="108" spans="1:1" ht="24">
      <c r="A108" s="405" t="s">
        <v>1088</v>
      </c>
    </row>
    <row r="109" spans="1:1" ht="24">
      <c r="A109" s="405" t="s">
        <v>1089</v>
      </c>
    </row>
    <row r="110" spans="1:1" ht="36">
      <c r="A110" s="405" t="s">
        <v>1090</v>
      </c>
    </row>
    <row r="111" spans="1:1" ht="24">
      <c r="A111" s="405" t="s">
        <v>1091</v>
      </c>
    </row>
    <row r="112" spans="1:1" ht="60">
      <c r="A112" s="405" t="s">
        <v>1092</v>
      </c>
    </row>
    <row r="113" spans="1:1" ht="36">
      <c r="A113" s="405" t="s">
        <v>1093</v>
      </c>
    </row>
    <row r="114" spans="1:1" ht="24">
      <c r="A114" s="405" t="s">
        <v>1094</v>
      </c>
    </row>
    <row r="115" spans="1:1" ht="24">
      <c r="A115" s="405" t="s">
        <v>1095</v>
      </c>
    </row>
    <row r="116" spans="1:1" ht="36">
      <c r="A116" s="405" t="s">
        <v>1096</v>
      </c>
    </row>
    <row r="117" spans="1:1" ht="60">
      <c r="A117" s="405" t="s">
        <v>1097</v>
      </c>
    </row>
    <row r="118" spans="1:1" ht="24">
      <c r="A118" s="405" t="s">
        <v>1098</v>
      </c>
    </row>
    <row r="119" spans="1:1" ht="24">
      <c r="A119" s="405" t="s">
        <v>1099</v>
      </c>
    </row>
    <row r="120" spans="1:1" ht="24">
      <c r="A120" s="405" t="s">
        <v>1100</v>
      </c>
    </row>
    <row r="121" spans="1:1">
      <c r="A121" s="405" t="s">
        <v>1101</v>
      </c>
    </row>
    <row r="122" spans="1:1" ht="36">
      <c r="A122" s="405" t="s">
        <v>1102</v>
      </c>
    </row>
    <row r="123" spans="1:1" ht="48">
      <c r="A123" s="405" t="s">
        <v>1103</v>
      </c>
    </row>
    <row r="124" spans="1:1" ht="24">
      <c r="A124" s="405" t="s">
        <v>1104</v>
      </c>
    </row>
    <row r="125" spans="1:1" ht="24">
      <c r="A125" s="405" t="s">
        <v>1105</v>
      </c>
    </row>
    <row r="126" spans="1:1" ht="36">
      <c r="A126" s="405" t="s">
        <v>1106</v>
      </c>
    </row>
    <row r="127" spans="1:1">
      <c r="A127" s="405"/>
    </row>
    <row r="128" spans="1:1" ht="24">
      <c r="A128" s="405" t="s">
        <v>1107</v>
      </c>
    </row>
    <row r="129" spans="1:1" ht="24">
      <c r="A129" s="405" t="s">
        <v>1108</v>
      </c>
    </row>
    <row r="130" spans="1:1">
      <c r="A130" s="405" t="s">
        <v>1109</v>
      </c>
    </row>
    <row r="131" spans="1:1" ht="24">
      <c r="A131" s="405" t="s">
        <v>1110</v>
      </c>
    </row>
    <row r="132" spans="1:1">
      <c r="A132" s="405"/>
    </row>
    <row r="133" spans="1:1" ht="24">
      <c r="A133" s="405" t="s">
        <v>1111</v>
      </c>
    </row>
    <row r="134" spans="1:1">
      <c r="A134" s="404"/>
    </row>
    <row r="135" spans="1:1" ht="24">
      <c r="A135" s="405" t="s">
        <v>1112</v>
      </c>
    </row>
    <row r="136" spans="1:1" ht="24">
      <c r="A136" s="405" t="s">
        <v>1113</v>
      </c>
    </row>
    <row r="137" spans="1:1" ht="36">
      <c r="A137" s="405" t="s">
        <v>1114</v>
      </c>
    </row>
    <row r="138" spans="1:1" ht="24">
      <c r="A138" s="405" t="s">
        <v>1115</v>
      </c>
    </row>
    <row r="139" spans="1:1" ht="24">
      <c r="A139" s="405" t="s">
        <v>1116</v>
      </c>
    </row>
    <row r="140" spans="1:1" ht="24">
      <c r="A140" s="405" t="s">
        <v>1117</v>
      </c>
    </row>
    <row r="141" spans="1:1" ht="24">
      <c r="A141" s="405" t="s">
        <v>1118</v>
      </c>
    </row>
    <row r="142" spans="1:1">
      <c r="A142" s="405" t="s">
        <v>1119</v>
      </c>
    </row>
    <row r="143" spans="1:1" ht="24">
      <c r="A143" s="405" t="s">
        <v>1120</v>
      </c>
    </row>
    <row r="144" spans="1:1" ht="36">
      <c r="A144" s="405" t="s">
        <v>1121</v>
      </c>
    </row>
    <row r="145" spans="1:1">
      <c r="A145" s="411"/>
    </row>
    <row r="146" spans="1:1">
      <c r="A146" s="411"/>
    </row>
    <row r="147" spans="1:1" ht="14.25">
      <c r="A147" s="412" t="s">
        <v>409</v>
      </c>
    </row>
    <row r="148" spans="1:1">
      <c r="A148" s="411"/>
    </row>
    <row r="149" spans="1:1" ht="36">
      <c r="A149" s="405" t="s">
        <v>1122</v>
      </c>
    </row>
    <row r="150" spans="1:1">
      <c r="A150" s="405"/>
    </row>
    <row r="151" spans="1:1" ht="24">
      <c r="A151" s="405" t="s">
        <v>1123</v>
      </c>
    </row>
    <row r="152" spans="1:1">
      <c r="A152" s="404"/>
    </row>
    <row r="153" spans="1:1" ht="36">
      <c r="A153" s="405" t="s">
        <v>1124</v>
      </c>
    </row>
    <row r="154" spans="1:1">
      <c r="A154" s="404"/>
    </row>
    <row r="155" spans="1:1" ht="24">
      <c r="A155" s="405" t="s">
        <v>1125</v>
      </c>
    </row>
    <row r="156" spans="1:1">
      <c r="A156" s="404"/>
    </row>
    <row r="157" spans="1:1">
      <c r="A157" s="405" t="s">
        <v>1126</v>
      </c>
    </row>
    <row r="158" spans="1:1">
      <c r="A158" s="404"/>
    </row>
    <row r="159" spans="1:1" ht="36">
      <c r="A159" s="405" t="s">
        <v>1127</v>
      </c>
    </row>
    <row r="160" spans="1:1">
      <c r="A160" s="404"/>
    </row>
    <row r="161" spans="1:1" ht="24">
      <c r="A161" s="405" t="s">
        <v>1128</v>
      </c>
    </row>
    <row r="162" spans="1:1">
      <c r="A162" s="404"/>
    </row>
    <row r="163" spans="1:1" ht="24">
      <c r="A163" s="405" t="s">
        <v>1129</v>
      </c>
    </row>
    <row r="164" spans="1:1">
      <c r="A164" s="404"/>
    </row>
    <row r="165" spans="1:1" ht="48">
      <c r="A165" s="405" t="s">
        <v>1130</v>
      </c>
    </row>
    <row r="166" spans="1:1">
      <c r="A166" s="404"/>
    </row>
    <row r="167" spans="1:1">
      <c r="A167" s="405" t="s">
        <v>309</v>
      </c>
    </row>
    <row r="168" spans="1:1">
      <c r="A168" s="405"/>
    </row>
    <row r="169" spans="1:1">
      <c r="A169" s="44"/>
    </row>
    <row r="170" spans="1:1">
      <c r="A170" s="404" t="s">
        <v>1131</v>
      </c>
    </row>
    <row r="171" spans="1:1">
      <c r="A171" s="404" t="s">
        <v>1132</v>
      </c>
    </row>
    <row r="172" spans="1:1">
      <c r="A172" s="404" t="s">
        <v>1133</v>
      </c>
    </row>
    <row r="173" spans="1:1">
      <c r="A173" s="404" t="s">
        <v>1134</v>
      </c>
    </row>
    <row r="174" spans="1:1">
      <c r="A174" s="404" t="s">
        <v>1135</v>
      </c>
    </row>
    <row r="175" spans="1:1">
      <c r="A175" s="404" t="s">
        <v>1136</v>
      </c>
    </row>
    <row r="176" spans="1:1">
      <c r="A176" s="404" t="s">
        <v>1137</v>
      </c>
    </row>
    <row r="177" spans="1:1">
      <c r="A177" s="404" t="s">
        <v>1138</v>
      </c>
    </row>
    <row r="178" spans="1:1">
      <c r="A178" s="404" t="s">
        <v>1139</v>
      </c>
    </row>
    <row r="179" spans="1:1">
      <c r="A179" s="44"/>
    </row>
    <row r="180" spans="1:1">
      <c r="A180" s="404"/>
    </row>
    <row r="181" spans="1:1" ht="24">
      <c r="A181" s="405" t="s">
        <v>1140</v>
      </c>
    </row>
    <row r="182" spans="1:1">
      <c r="A182" s="404"/>
    </row>
    <row r="183" spans="1:1" ht="24">
      <c r="A183" s="405" t="s">
        <v>1141</v>
      </c>
    </row>
  </sheetData>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Davina Spencer</cp:lastModifiedBy>
  <cp:lastPrinted>2016-01-14T13:17:04Z</cp:lastPrinted>
  <dcterms:created xsi:type="dcterms:W3CDTF">2001-06-11T17:38:48Z</dcterms:created>
  <dcterms:modified xsi:type="dcterms:W3CDTF">2021-03-02T21:29:48Z</dcterms:modified>
</cp:coreProperties>
</file>