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echien\Documents\Recharge\Template\updated for salary cap 2026\"/>
    </mc:Choice>
  </mc:AlternateContent>
  <xr:revisionPtr revIDLastSave="0" documentId="13_ncr:1_{699208C7-9DFB-4DA1-9981-2647C06BE42B}" xr6:coauthVersionLast="47" xr6:coauthVersionMax="47" xr10:uidLastSave="{00000000-0000-0000-0000-000000000000}"/>
  <bookViews>
    <workbookView xWindow="-120" yWindow="-120" windowWidth="29040" windowHeight="15720" firstSheet="1" activeTab="5" xr2:uid="{00000000-000D-0000-FFFF-FFFF00000000}"/>
  </bookViews>
  <sheets>
    <sheet name="Change Log" sheetId="14" state="hidden" r:id="rId1"/>
    <sheet name="Instructions and Guidance" sheetId="1" r:id="rId2"/>
    <sheet name="General Information" sheetId="2" r:id="rId3"/>
    <sheet name="Usage" sheetId="4" r:id="rId4"/>
    <sheet name="Salaries" sheetId="5" r:id="rId5"/>
    <sheet name="Salary Cap Worksheet" sheetId="16" r:id="rId6"/>
    <sheet name="Depreciation" sheetId="6" r:id="rId7"/>
    <sheet name="Other Costs" sheetId="8" r:id="rId8"/>
    <sheet name="Summary Year 1" sheetId="12" r:id="rId9"/>
    <sheet name="Add'l Costs" sheetId="10" r:id="rId10"/>
    <sheet name="60-Day Working Capital Calc." sheetId="17" r:id="rId11"/>
  </sheets>
  <externalReferences>
    <externalReference r:id="rId12"/>
  </externalReferences>
  <definedNames>
    <definedName name="In_Out_Both_No">'[1]Selection Options'!$A$15:$A$18</definedName>
    <definedName name="Yes_No">'[1]Selection Options'!$A$4:$A$5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7" l="1"/>
  <c r="A3" i="17"/>
  <c r="H7" i="17"/>
  <c r="F3" i="17"/>
  <c r="D3" i="17"/>
  <c r="D20" i="16"/>
  <c r="D21" i="16" s="1"/>
  <c r="C20" i="16"/>
  <c r="C21" i="16" s="1"/>
  <c r="B20" i="16"/>
  <c r="B21" i="16" s="1"/>
  <c r="AC60" i="12"/>
  <c r="AD60" i="12"/>
  <c r="AE60" i="12"/>
  <c r="AF60" i="12"/>
  <c r="AG60" i="12"/>
  <c r="AH60" i="12"/>
  <c r="AI60" i="12"/>
  <c r="AJ60" i="12"/>
  <c r="AK60" i="12"/>
  <c r="AL60" i="12"/>
  <c r="AM60" i="12"/>
  <c r="AN60" i="12"/>
  <c r="AO60" i="12"/>
  <c r="AP60" i="12"/>
  <c r="AQ60" i="12"/>
  <c r="AR60" i="12"/>
  <c r="AS60" i="12"/>
  <c r="AT60" i="12"/>
  <c r="AU60" i="12"/>
  <c r="AV60" i="12"/>
  <c r="AW60" i="12"/>
  <c r="AX60" i="12"/>
  <c r="AY60" i="12"/>
  <c r="AZ60" i="12"/>
  <c r="BA60" i="12"/>
  <c r="AC58" i="12"/>
  <c r="AD58" i="12"/>
  <c r="AE58" i="12"/>
  <c r="AF58" i="12"/>
  <c r="AG58" i="12"/>
  <c r="AH58" i="12"/>
  <c r="AI58" i="12"/>
  <c r="AJ58" i="12"/>
  <c r="AK58" i="12"/>
  <c r="AL58" i="12"/>
  <c r="AM58" i="12"/>
  <c r="AN58" i="12"/>
  <c r="AO58" i="12"/>
  <c r="AP58" i="12"/>
  <c r="AQ58" i="12"/>
  <c r="AR58" i="12"/>
  <c r="AS58" i="12"/>
  <c r="AT58" i="12"/>
  <c r="AU58" i="12"/>
  <c r="AV58" i="12"/>
  <c r="AW58" i="12"/>
  <c r="AX58" i="12"/>
  <c r="AY58" i="12"/>
  <c r="AZ58" i="12"/>
  <c r="BA58" i="12"/>
  <c r="AC54" i="12"/>
  <c r="AD54" i="12"/>
  <c r="AE54" i="12"/>
  <c r="AF54" i="12"/>
  <c r="AG54" i="12"/>
  <c r="AH54" i="12"/>
  <c r="AI54" i="12"/>
  <c r="AJ54" i="12"/>
  <c r="AK54" i="12"/>
  <c r="AL54" i="12"/>
  <c r="AM54" i="12"/>
  <c r="AN54" i="12"/>
  <c r="AO54" i="12"/>
  <c r="AP54" i="12"/>
  <c r="AQ54" i="12"/>
  <c r="AR54" i="12"/>
  <c r="AS54" i="12"/>
  <c r="AT54" i="12"/>
  <c r="AU54" i="12"/>
  <c r="AV54" i="12"/>
  <c r="AW54" i="12"/>
  <c r="AX54" i="12"/>
  <c r="AY54" i="12"/>
  <c r="AZ54" i="12"/>
  <c r="BA54" i="12"/>
  <c r="AC52" i="12"/>
  <c r="AD52" i="12"/>
  <c r="AE52" i="12"/>
  <c r="AF52" i="12"/>
  <c r="AG52" i="12"/>
  <c r="AH52" i="12"/>
  <c r="AI52" i="12"/>
  <c r="AJ52" i="12"/>
  <c r="AK52" i="12"/>
  <c r="AL52" i="12"/>
  <c r="AM52" i="12"/>
  <c r="AN52" i="12"/>
  <c r="AO52" i="12"/>
  <c r="AP52" i="12"/>
  <c r="AQ52" i="12"/>
  <c r="AR52" i="12"/>
  <c r="AS52" i="12"/>
  <c r="AT52" i="12"/>
  <c r="AU52" i="12"/>
  <c r="AV52" i="12"/>
  <c r="AW52" i="12"/>
  <c r="AX52" i="12"/>
  <c r="AY52" i="12"/>
  <c r="AZ52" i="12"/>
  <c r="BA52" i="12"/>
  <c r="AC50" i="12"/>
  <c r="AD50" i="12"/>
  <c r="AE50" i="12"/>
  <c r="AF50" i="12"/>
  <c r="AG50" i="12"/>
  <c r="AH50" i="12"/>
  <c r="AI50" i="12"/>
  <c r="AJ50" i="12"/>
  <c r="AK50" i="12"/>
  <c r="AL50" i="12"/>
  <c r="AM50" i="12"/>
  <c r="AN50" i="12"/>
  <c r="AO50" i="12"/>
  <c r="AP50" i="12"/>
  <c r="AQ50" i="12"/>
  <c r="AR50" i="12"/>
  <c r="AS50" i="12"/>
  <c r="AT50" i="12"/>
  <c r="AU50" i="12"/>
  <c r="AV50" i="12"/>
  <c r="AW50" i="12"/>
  <c r="AX50" i="12"/>
  <c r="AY50" i="12"/>
  <c r="AZ50" i="12"/>
  <c r="BA50" i="12"/>
  <c r="BA47" i="12"/>
  <c r="AZ47"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BA46" i="12"/>
  <c r="AZ46"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C44" i="12"/>
  <c r="AD44" i="12"/>
  <c r="AE44" i="12"/>
  <c r="AF44" i="12"/>
  <c r="AG44" i="12"/>
  <c r="AH44" i="12"/>
  <c r="AI44" i="12"/>
  <c r="AJ44" i="12"/>
  <c r="AK44" i="12"/>
  <c r="AL44" i="12"/>
  <c r="AM44" i="12"/>
  <c r="AN44" i="12"/>
  <c r="AO44" i="12"/>
  <c r="AP44" i="12"/>
  <c r="AQ44" i="12"/>
  <c r="AR44" i="12"/>
  <c r="AS44" i="12"/>
  <c r="AT44" i="12"/>
  <c r="AU44" i="12"/>
  <c r="AV44" i="12"/>
  <c r="AW44" i="12"/>
  <c r="AX44" i="12"/>
  <c r="AY44" i="12"/>
  <c r="AZ44" i="12"/>
  <c r="BA44" i="12"/>
  <c r="BC41" i="12"/>
  <c r="BC39" i="12"/>
  <c r="BC37" i="12"/>
  <c r="BC35" i="12"/>
  <c r="BC33" i="12"/>
  <c r="BC31" i="12"/>
  <c r="BC29" i="12"/>
  <c r="BC27" i="12"/>
  <c r="AC42" i="12"/>
  <c r="AD42" i="12"/>
  <c r="AE42" i="12"/>
  <c r="AF42" i="12"/>
  <c r="AG42" i="12"/>
  <c r="AH42" i="12"/>
  <c r="AI42" i="12"/>
  <c r="AJ42" i="12"/>
  <c r="AK42" i="12"/>
  <c r="AL42" i="12"/>
  <c r="AM42" i="12"/>
  <c r="AN42" i="12"/>
  <c r="AO42" i="12"/>
  <c r="AP42" i="12"/>
  <c r="AQ42" i="12"/>
  <c r="AR42" i="12"/>
  <c r="AS42" i="12"/>
  <c r="AT42" i="12"/>
  <c r="AU42" i="12"/>
  <c r="AV42" i="12"/>
  <c r="AW42" i="12"/>
  <c r="AX42" i="12"/>
  <c r="AY42" i="12"/>
  <c r="AZ42" i="12"/>
  <c r="BA42" i="12"/>
  <c r="AC41" i="12"/>
  <c r="AD41" i="12"/>
  <c r="AE41" i="12"/>
  <c r="AF41" i="12"/>
  <c r="AG41" i="12"/>
  <c r="AH41" i="12"/>
  <c r="AI41" i="12"/>
  <c r="AJ41" i="12"/>
  <c r="AK41" i="12"/>
  <c r="AL41" i="12"/>
  <c r="AM41" i="12"/>
  <c r="AN41" i="12"/>
  <c r="AO41" i="12"/>
  <c r="AP41" i="12"/>
  <c r="AQ41" i="12"/>
  <c r="AR41" i="12"/>
  <c r="AS41" i="12"/>
  <c r="AT41" i="12"/>
  <c r="AU41" i="12"/>
  <c r="AV41" i="12"/>
  <c r="AW41" i="12"/>
  <c r="AX41" i="12"/>
  <c r="AY41" i="12"/>
  <c r="AZ41" i="12"/>
  <c r="BA41" i="12"/>
  <c r="AC39" i="12"/>
  <c r="AD39" i="12"/>
  <c r="AE39" i="12"/>
  <c r="AF39" i="12"/>
  <c r="AG39" i="12"/>
  <c r="AH39" i="12"/>
  <c r="AI39" i="12"/>
  <c r="AJ39" i="12"/>
  <c r="AK39" i="12"/>
  <c r="AL39" i="12"/>
  <c r="AM39" i="12"/>
  <c r="AN39" i="12"/>
  <c r="AO39" i="12"/>
  <c r="AP39" i="12"/>
  <c r="AQ39" i="12"/>
  <c r="AR39" i="12"/>
  <c r="AS39" i="12"/>
  <c r="AT39" i="12"/>
  <c r="AU39" i="12"/>
  <c r="AV39" i="12"/>
  <c r="AW39" i="12"/>
  <c r="AX39" i="12"/>
  <c r="AY39" i="12"/>
  <c r="AZ39" i="12"/>
  <c r="BA39" i="12"/>
  <c r="AC37" i="12"/>
  <c r="AD37" i="12"/>
  <c r="AE37" i="12"/>
  <c r="AF37" i="12"/>
  <c r="AG37" i="12"/>
  <c r="AH37" i="12"/>
  <c r="AI37" i="12"/>
  <c r="AJ37" i="12"/>
  <c r="AK37" i="12"/>
  <c r="AL37" i="12"/>
  <c r="AM37" i="12"/>
  <c r="AN37" i="12"/>
  <c r="AO37" i="12"/>
  <c r="AP37" i="12"/>
  <c r="AQ37" i="12"/>
  <c r="AR37" i="12"/>
  <c r="AS37" i="12"/>
  <c r="AT37" i="12"/>
  <c r="AU37" i="12"/>
  <c r="AV37" i="12"/>
  <c r="AW37" i="12"/>
  <c r="AX37" i="12"/>
  <c r="AY37" i="12"/>
  <c r="AZ37" i="12"/>
  <c r="BA37" i="12"/>
  <c r="AC35" i="12"/>
  <c r="AD35" i="12"/>
  <c r="AE35" i="12"/>
  <c r="AF35" i="12"/>
  <c r="AG35" i="12"/>
  <c r="AH35" i="12"/>
  <c r="AI35" i="12"/>
  <c r="AJ35" i="12"/>
  <c r="AK35" i="12"/>
  <c r="AL35" i="12"/>
  <c r="AM35" i="12"/>
  <c r="AN35" i="12"/>
  <c r="AO35" i="12"/>
  <c r="AP35" i="12"/>
  <c r="AQ35" i="12"/>
  <c r="AR35" i="12"/>
  <c r="AS35" i="12"/>
  <c r="AT35" i="12"/>
  <c r="AU35" i="12"/>
  <c r="AV35" i="12"/>
  <c r="AW35" i="12"/>
  <c r="AX35" i="12"/>
  <c r="AY35" i="12"/>
  <c r="AZ35" i="12"/>
  <c r="BA35" i="12"/>
  <c r="AC33" i="12"/>
  <c r="AD33" i="12"/>
  <c r="AE33" i="12"/>
  <c r="AF33" i="12"/>
  <c r="AG33" i="12"/>
  <c r="AH33" i="12"/>
  <c r="AI33" i="12"/>
  <c r="AJ33" i="12"/>
  <c r="AK33" i="12"/>
  <c r="AL33" i="12"/>
  <c r="AM33" i="12"/>
  <c r="AN33" i="12"/>
  <c r="AO33" i="12"/>
  <c r="AP33" i="12"/>
  <c r="AQ33" i="12"/>
  <c r="AR33" i="12"/>
  <c r="AS33" i="12"/>
  <c r="AT33" i="12"/>
  <c r="AU33" i="12"/>
  <c r="AV33" i="12"/>
  <c r="AW33" i="12"/>
  <c r="AX33" i="12"/>
  <c r="AY33" i="12"/>
  <c r="AZ33" i="12"/>
  <c r="BA33" i="12"/>
  <c r="AC31" i="12"/>
  <c r="AD31" i="12"/>
  <c r="AE31" i="12"/>
  <c r="AF31" i="12"/>
  <c r="AG31" i="12"/>
  <c r="AH31" i="12"/>
  <c r="AI31" i="12"/>
  <c r="AJ31" i="12"/>
  <c r="AK31" i="12"/>
  <c r="AL31" i="12"/>
  <c r="AM31" i="12"/>
  <c r="AN31" i="12"/>
  <c r="AO31" i="12"/>
  <c r="AP31" i="12"/>
  <c r="AQ31" i="12"/>
  <c r="AR31" i="12"/>
  <c r="AS31" i="12"/>
  <c r="AT31" i="12"/>
  <c r="AU31" i="12"/>
  <c r="AV31" i="12"/>
  <c r="AW31" i="12"/>
  <c r="AX31" i="12"/>
  <c r="AY31" i="12"/>
  <c r="AZ31" i="12"/>
  <c r="BA31" i="12"/>
  <c r="AC29" i="12"/>
  <c r="AD29" i="12"/>
  <c r="AE29" i="12"/>
  <c r="AF29" i="12"/>
  <c r="AG29" i="12"/>
  <c r="AH29" i="12"/>
  <c r="AI29" i="12"/>
  <c r="AJ29" i="12"/>
  <c r="AK29" i="12"/>
  <c r="AL29" i="12"/>
  <c r="AM29" i="12"/>
  <c r="AN29" i="12"/>
  <c r="AO29" i="12"/>
  <c r="AP29" i="12"/>
  <c r="AQ29" i="12"/>
  <c r="AR29" i="12"/>
  <c r="AS29" i="12"/>
  <c r="AT29" i="12"/>
  <c r="AU29" i="12"/>
  <c r="AV29" i="12"/>
  <c r="AW29" i="12"/>
  <c r="AX29" i="12"/>
  <c r="AY29" i="12"/>
  <c r="AZ29" i="12"/>
  <c r="BA29" i="12"/>
  <c r="AC27" i="12"/>
  <c r="AD27" i="12"/>
  <c r="AE27" i="12"/>
  <c r="AF27" i="12"/>
  <c r="AG27" i="12"/>
  <c r="AH27" i="12"/>
  <c r="AI27" i="12"/>
  <c r="AJ27" i="12"/>
  <c r="AK27" i="12"/>
  <c r="AL27" i="12"/>
  <c r="AM27" i="12"/>
  <c r="AN27" i="12"/>
  <c r="AO27" i="12"/>
  <c r="AP27" i="12"/>
  <c r="AQ27" i="12"/>
  <c r="AR27" i="12"/>
  <c r="AS27" i="12"/>
  <c r="AT27" i="12"/>
  <c r="AU27" i="12"/>
  <c r="AV27" i="12"/>
  <c r="AW27" i="12"/>
  <c r="AX27" i="12"/>
  <c r="AY27" i="12"/>
  <c r="AZ27" i="12"/>
  <c r="BA27" i="12"/>
  <c r="BC21" i="12"/>
  <c r="BC19" i="12"/>
  <c r="BC17" i="12"/>
  <c r="BC15" i="12"/>
  <c r="BC13" i="12"/>
  <c r="BC11" i="12"/>
  <c r="BC9" i="12"/>
  <c r="BC7" i="12"/>
  <c r="AC21" i="12"/>
  <c r="AD21" i="12"/>
  <c r="AE21" i="12"/>
  <c r="AF21" i="12"/>
  <c r="AG21" i="12"/>
  <c r="AH21" i="12"/>
  <c r="AI21" i="12"/>
  <c r="AJ21" i="12"/>
  <c r="AK21" i="12"/>
  <c r="AL21" i="12"/>
  <c r="AM21" i="12"/>
  <c r="AN21" i="12"/>
  <c r="AO21" i="12"/>
  <c r="AP21" i="12"/>
  <c r="AQ21" i="12"/>
  <c r="AR21" i="12"/>
  <c r="AS21" i="12"/>
  <c r="AT21" i="12"/>
  <c r="AU21" i="12"/>
  <c r="AV21" i="12"/>
  <c r="AW21" i="12"/>
  <c r="AX21" i="12"/>
  <c r="AY21" i="12"/>
  <c r="AZ21" i="12"/>
  <c r="BA21" i="12"/>
  <c r="BA19" i="12"/>
  <c r="AZ19" i="12"/>
  <c r="AY19" i="12"/>
  <c r="AX19" i="12"/>
  <c r="AW19" i="12"/>
  <c r="AV19" i="12"/>
  <c r="AU19" i="12"/>
  <c r="AT19" i="12"/>
  <c r="AS19" i="12"/>
  <c r="AR19" i="12"/>
  <c r="AQ19" i="12"/>
  <c r="AP19" i="12"/>
  <c r="AO19" i="12"/>
  <c r="AN19" i="12"/>
  <c r="AM19" i="12"/>
  <c r="AL19" i="12"/>
  <c r="AK19" i="12"/>
  <c r="AJ19" i="12"/>
  <c r="AI19" i="12"/>
  <c r="AH19" i="12"/>
  <c r="AG19" i="12"/>
  <c r="AF19" i="12"/>
  <c r="AE19" i="12"/>
  <c r="AD19" i="12"/>
  <c r="AC19" i="12"/>
  <c r="BA15" i="12"/>
  <c r="BA13" i="12"/>
  <c r="BA11" i="12"/>
  <c r="BA9" i="12"/>
  <c r="AZ15" i="12"/>
  <c r="AZ13" i="12"/>
  <c r="AZ11" i="12"/>
  <c r="AZ9" i="12"/>
  <c r="AY15" i="12"/>
  <c r="AY13" i="12"/>
  <c r="AY11" i="12"/>
  <c r="AY9" i="12"/>
  <c r="AX15" i="12"/>
  <c r="AX13" i="12"/>
  <c r="AX11" i="12"/>
  <c r="AX9" i="12"/>
  <c r="AW15" i="12"/>
  <c r="AW13" i="12"/>
  <c r="AW11" i="12"/>
  <c r="AW9" i="12"/>
  <c r="AV15" i="12"/>
  <c r="AV13" i="12"/>
  <c r="AV11" i="12"/>
  <c r="AV9" i="12"/>
  <c r="AU15" i="12"/>
  <c r="AU13" i="12"/>
  <c r="AU11" i="12"/>
  <c r="AU9" i="12"/>
  <c r="AT15" i="12"/>
  <c r="AT13" i="12"/>
  <c r="AT11" i="12"/>
  <c r="AT9" i="12"/>
  <c r="AS15" i="12"/>
  <c r="AS13" i="12"/>
  <c r="AS11" i="12"/>
  <c r="AS9" i="12"/>
  <c r="AR15" i="12"/>
  <c r="AR13" i="12"/>
  <c r="AR11" i="12"/>
  <c r="AR9" i="12"/>
  <c r="AQ15" i="12"/>
  <c r="AQ13" i="12"/>
  <c r="AQ11" i="12"/>
  <c r="AQ9" i="12"/>
  <c r="AP15" i="12"/>
  <c r="AP13" i="12"/>
  <c r="AP11" i="12"/>
  <c r="AP9" i="12"/>
  <c r="AO15" i="12"/>
  <c r="AO13" i="12"/>
  <c r="AO11" i="12"/>
  <c r="AO9" i="12"/>
  <c r="AN15" i="12"/>
  <c r="AN13" i="12"/>
  <c r="AN11" i="12"/>
  <c r="AN9" i="12"/>
  <c r="AM15" i="12"/>
  <c r="AM13" i="12"/>
  <c r="AM11" i="12"/>
  <c r="AM9" i="12"/>
  <c r="AL15" i="12"/>
  <c r="AL13" i="12"/>
  <c r="AL11" i="12"/>
  <c r="AL9" i="12"/>
  <c r="AK15" i="12"/>
  <c r="AK13" i="12"/>
  <c r="AK11" i="12"/>
  <c r="AK9" i="12"/>
  <c r="AJ15" i="12"/>
  <c r="AJ13" i="12"/>
  <c r="AJ11" i="12"/>
  <c r="AJ9" i="12"/>
  <c r="AI15" i="12"/>
  <c r="AI13" i="12"/>
  <c r="AI11" i="12"/>
  <c r="AI9" i="12"/>
  <c r="AH15" i="12"/>
  <c r="AH13" i="12"/>
  <c r="AH11" i="12"/>
  <c r="AH9" i="12"/>
  <c r="AG15" i="12"/>
  <c r="AG13" i="12"/>
  <c r="AG11" i="12"/>
  <c r="AG9" i="12"/>
  <c r="AF15" i="12"/>
  <c r="AF13" i="12"/>
  <c r="AF11" i="12"/>
  <c r="AF9" i="12"/>
  <c r="DE97" i="8"/>
  <c r="DE98" i="8"/>
  <c r="DE99" i="8"/>
  <c r="DE100" i="8"/>
  <c r="DE101" i="8"/>
  <c r="DE102" i="8"/>
  <c r="DE103" i="8"/>
  <c r="DE104" i="8"/>
  <c r="DE105" i="8"/>
  <c r="DE106" i="8"/>
  <c r="DE107" i="8"/>
  <c r="DE108" i="8"/>
  <c r="DE109" i="8"/>
  <c r="DE110" i="8"/>
  <c r="DE111" i="8"/>
  <c r="DE112" i="8"/>
  <c r="DE113" i="8"/>
  <c r="DE114" i="8"/>
  <c r="DE115" i="8"/>
  <c r="DE116" i="8"/>
  <c r="DE117" i="8"/>
  <c r="DE118" i="8"/>
  <c r="DE119" i="8"/>
  <c r="DE120" i="8"/>
  <c r="DE121" i="8"/>
  <c r="DE122" i="8"/>
  <c r="DE123" i="8"/>
  <c r="DE124" i="8"/>
  <c r="DE125" i="8"/>
  <c r="DE126" i="8"/>
  <c r="DE127" i="8"/>
  <c r="DE128" i="8"/>
  <c r="DE129" i="8"/>
  <c r="DE130" i="8"/>
  <c r="DE131" i="8"/>
  <c r="DE132" i="8"/>
  <c r="DE133" i="8"/>
  <c r="DE134" i="8"/>
  <c r="DD97" i="8"/>
  <c r="DD98" i="8"/>
  <c r="DD99" i="8"/>
  <c r="DD100" i="8"/>
  <c r="DD101" i="8"/>
  <c r="DD102" i="8"/>
  <c r="DD103" i="8"/>
  <c r="DD104" i="8"/>
  <c r="DD105" i="8"/>
  <c r="DD106" i="8"/>
  <c r="DD107" i="8"/>
  <c r="DD108" i="8"/>
  <c r="DD109" i="8"/>
  <c r="DD110" i="8"/>
  <c r="DD111" i="8"/>
  <c r="DD112" i="8"/>
  <c r="DD113" i="8"/>
  <c r="DD114" i="8"/>
  <c r="DD115" i="8"/>
  <c r="DD116" i="8"/>
  <c r="DD117" i="8"/>
  <c r="DD118" i="8"/>
  <c r="DD119" i="8"/>
  <c r="DD120" i="8"/>
  <c r="DD121" i="8"/>
  <c r="DD122" i="8"/>
  <c r="DD123" i="8"/>
  <c r="DD124" i="8"/>
  <c r="DD125" i="8"/>
  <c r="DD126" i="8"/>
  <c r="DD127" i="8"/>
  <c r="DD128" i="8"/>
  <c r="DD129" i="8"/>
  <c r="DD130" i="8"/>
  <c r="DD131" i="8"/>
  <c r="DD132" i="8"/>
  <c r="DD133" i="8"/>
  <c r="DD134" i="8"/>
  <c r="DE96" i="8"/>
  <c r="DD96" i="8"/>
  <c r="DE77" i="8"/>
  <c r="DE78" i="8"/>
  <c r="DE79" i="8"/>
  <c r="DE80" i="8"/>
  <c r="DE81" i="8"/>
  <c r="DE82" i="8"/>
  <c r="DE83" i="8"/>
  <c r="DE84" i="8"/>
  <c r="DE85" i="8"/>
  <c r="DE86" i="8"/>
  <c r="DE87" i="8"/>
  <c r="DE88" i="8"/>
  <c r="DD77" i="8"/>
  <c r="DD78" i="8"/>
  <c r="DD79" i="8"/>
  <c r="DD80" i="8"/>
  <c r="DD81" i="8"/>
  <c r="DD82" i="8"/>
  <c r="DD83" i="8"/>
  <c r="DD84" i="8"/>
  <c r="DD85" i="8"/>
  <c r="DD86" i="8"/>
  <c r="DD87" i="8"/>
  <c r="DD88" i="8"/>
  <c r="DE76" i="8"/>
  <c r="DD76" i="8"/>
  <c r="DE47" i="8"/>
  <c r="DE48" i="8"/>
  <c r="DE49" i="8"/>
  <c r="DE50" i="8"/>
  <c r="DE51" i="8"/>
  <c r="DE52" i="8"/>
  <c r="DE53" i="8"/>
  <c r="DE54" i="8"/>
  <c r="DE55" i="8"/>
  <c r="DE56" i="8"/>
  <c r="DE57" i="8"/>
  <c r="DE58" i="8"/>
  <c r="DE59" i="8"/>
  <c r="DE60" i="8"/>
  <c r="DE61" i="8"/>
  <c r="DE62" i="8"/>
  <c r="DE63" i="8"/>
  <c r="DE64" i="8"/>
  <c r="DE65" i="8"/>
  <c r="DE66" i="8"/>
  <c r="DE67" i="8"/>
  <c r="DE68" i="8"/>
  <c r="DD47" i="8"/>
  <c r="DD48" i="8"/>
  <c r="DD49" i="8"/>
  <c r="DD50" i="8"/>
  <c r="DD51" i="8"/>
  <c r="DD52" i="8"/>
  <c r="DD53" i="8"/>
  <c r="DD54" i="8"/>
  <c r="DD55" i="8"/>
  <c r="DD56" i="8"/>
  <c r="DD57" i="8"/>
  <c r="DD58" i="8"/>
  <c r="DD59" i="8"/>
  <c r="DD60" i="8"/>
  <c r="DD61" i="8"/>
  <c r="DD62" i="8"/>
  <c r="DD63" i="8"/>
  <c r="DD64" i="8"/>
  <c r="DD65" i="8"/>
  <c r="DD66" i="8"/>
  <c r="DD67" i="8"/>
  <c r="DD68" i="8"/>
  <c r="DE46" i="8"/>
  <c r="DD46" i="8"/>
  <c r="DE13" i="8"/>
  <c r="DE14" i="8"/>
  <c r="DE15" i="8"/>
  <c r="DE16" i="8"/>
  <c r="DE17" i="8"/>
  <c r="DE18" i="8"/>
  <c r="DE19" i="8"/>
  <c r="DE20" i="8"/>
  <c r="DE21" i="8"/>
  <c r="DE22" i="8"/>
  <c r="DE23" i="8"/>
  <c r="DE24" i="8"/>
  <c r="DE25" i="8"/>
  <c r="DE26" i="8"/>
  <c r="DE27" i="8"/>
  <c r="DE28" i="8"/>
  <c r="DE29" i="8"/>
  <c r="DE30" i="8"/>
  <c r="DE31" i="8"/>
  <c r="DE32" i="8"/>
  <c r="DE33" i="8"/>
  <c r="DE34" i="8"/>
  <c r="DE35" i="8"/>
  <c r="DE36" i="8"/>
  <c r="DE37" i="8"/>
  <c r="DE38" i="8"/>
  <c r="DE12" i="8"/>
  <c r="DD13" i="8"/>
  <c r="DD14" i="8"/>
  <c r="DD15" i="8"/>
  <c r="DD16" i="8"/>
  <c r="DD17" i="8"/>
  <c r="DD18" i="8"/>
  <c r="DD19" i="8"/>
  <c r="DD20" i="8"/>
  <c r="DD21" i="8"/>
  <c r="DD22" i="8"/>
  <c r="DD23" i="8"/>
  <c r="DD24" i="8"/>
  <c r="DD25" i="8"/>
  <c r="DD26" i="8"/>
  <c r="DD27" i="8"/>
  <c r="DD28" i="8"/>
  <c r="DD29" i="8"/>
  <c r="DD30" i="8"/>
  <c r="DD31" i="8"/>
  <c r="DD32" i="8"/>
  <c r="DD33" i="8"/>
  <c r="DD34" i="8"/>
  <c r="DD35" i="8"/>
  <c r="DD36" i="8"/>
  <c r="DD37" i="8"/>
  <c r="DD38" i="8"/>
  <c r="DD12" i="8"/>
  <c r="DA94" i="8"/>
  <c r="DA74" i="8"/>
  <c r="DA44" i="8"/>
  <c r="DA10" i="8"/>
  <c r="DB134" i="8"/>
  <c r="DB133" i="8"/>
  <c r="DB132" i="8"/>
  <c r="DB131" i="8"/>
  <c r="DB130" i="8"/>
  <c r="DB129" i="8"/>
  <c r="DB128" i="8"/>
  <c r="DB127" i="8"/>
  <c r="DB126" i="8"/>
  <c r="DB125" i="8"/>
  <c r="DB124" i="8"/>
  <c r="DB123" i="8"/>
  <c r="DB122" i="8"/>
  <c r="DB121" i="8"/>
  <c r="DB120" i="8"/>
  <c r="DB119" i="8"/>
  <c r="DB118" i="8"/>
  <c r="DB117" i="8"/>
  <c r="DB116" i="8"/>
  <c r="DB115" i="8"/>
  <c r="DB114" i="8"/>
  <c r="DB113" i="8"/>
  <c r="DB112" i="8"/>
  <c r="DB111" i="8"/>
  <c r="DB110" i="8"/>
  <c r="DB109" i="8"/>
  <c r="DB108" i="8"/>
  <c r="DB107" i="8"/>
  <c r="DB106" i="8"/>
  <c r="DB105" i="8"/>
  <c r="DB104" i="8"/>
  <c r="DB103" i="8"/>
  <c r="DB102" i="8"/>
  <c r="DB101" i="8"/>
  <c r="DB100" i="8"/>
  <c r="DB99" i="8"/>
  <c r="DB98" i="8"/>
  <c r="DB97" i="8"/>
  <c r="DB96" i="8"/>
  <c r="DB136" i="8" s="1"/>
  <c r="DB88" i="8"/>
  <c r="DB87" i="8"/>
  <c r="DB86" i="8"/>
  <c r="DB85" i="8"/>
  <c r="DB84" i="8"/>
  <c r="DB83" i="8"/>
  <c r="DB82" i="8"/>
  <c r="DB81" i="8"/>
  <c r="DB80" i="8"/>
  <c r="DB79" i="8"/>
  <c r="DB78" i="8"/>
  <c r="DB77" i="8"/>
  <c r="DB90" i="8" s="1"/>
  <c r="DB76" i="8"/>
  <c r="DB68" i="8"/>
  <c r="DB67" i="8"/>
  <c r="DB66" i="8"/>
  <c r="DB65" i="8"/>
  <c r="DB64" i="8"/>
  <c r="DB63" i="8"/>
  <c r="DB62" i="8"/>
  <c r="DB61" i="8"/>
  <c r="DB60" i="8"/>
  <c r="DB59" i="8"/>
  <c r="DB58" i="8"/>
  <c r="DB57" i="8"/>
  <c r="DB56" i="8"/>
  <c r="DB55" i="8"/>
  <c r="DB54" i="8"/>
  <c r="DB53" i="8"/>
  <c r="DB52" i="8"/>
  <c r="DB51" i="8"/>
  <c r="DB50" i="8"/>
  <c r="DB49" i="8"/>
  <c r="DB48" i="8"/>
  <c r="DB70" i="8" s="1"/>
  <c r="DB47" i="8"/>
  <c r="DB46" i="8"/>
  <c r="DB38" i="8"/>
  <c r="DB37" i="8"/>
  <c r="DB36" i="8"/>
  <c r="DB35" i="8"/>
  <c r="DB34" i="8"/>
  <c r="DB33" i="8"/>
  <c r="DB32" i="8"/>
  <c r="DB31" i="8"/>
  <c r="DB30" i="8"/>
  <c r="DB29" i="8"/>
  <c r="DB28" i="8"/>
  <c r="DB27" i="8"/>
  <c r="DB26" i="8"/>
  <c r="DB25" i="8"/>
  <c r="DB24" i="8"/>
  <c r="DB23" i="8"/>
  <c r="DB22" i="8"/>
  <c r="DB21" i="8"/>
  <c r="DB20" i="8"/>
  <c r="DB19" i="8"/>
  <c r="DB18" i="8"/>
  <c r="DB17" i="8"/>
  <c r="DB16" i="8"/>
  <c r="DB15" i="8"/>
  <c r="DB40" i="8" s="1"/>
  <c r="DB14" i="8"/>
  <c r="DB13" i="8"/>
  <c r="DB12" i="8"/>
  <c r="DN7" i="6"/>
  <c r="DN8" i="6"/>
  <c r="DN9" i="6"/>
  <c r="DN10" i="6"/>
  <c r="DN11" i="6"/>
  <c r="DN12" i="6"/>
  <c r="DN13" i="6"/>
  <c r="DN14" i="6"/>
  <c r="DN15" i="6"/>
  <c r="DN16" i="6"/>
  <c r="DN17" i="6"/>
  <c r="DN18" i="6"/>
  <c r="DN19" i="6"/>
  <c r="DN20" i="6"/>
  <c r="DN21" i="6"/>
  <c r="DN22" i="6"/>
  <c r="DN23" i="6"/>
  <c r="DN24" i="6"/>
  <c r="DN25" i="6"/>
  <c r="DN26" i="6"/>
  <c r="DN27" i="6"/>
  <c r="DN28" i="6"/>
  <c r="DN29" i="6"/>
  <c r="DN30" i="6"/>
  <c r="DN31" i="6"/>
  <c r="DN32" i="6"/>
  <c r="DN33" i="6"/>
  <c r="DN34" i="6"/>
  <c r="DN35" i="6"/>
  <c r="DN36" i="6"/>
  <c r="DN37" i="6"/>
  <c r="DN38" i="6"/>
  <c r="DN39" i="6"/>
  <c r="DN40" i="6"/>
  <c r="DN41" i="6"/>
  <c r="DN42" i="6"/>
  <c r="DN43" i="6"/>
  <c r="DN44" i="6"/>
  <c r="DN45" i="6"/>
  <c r="DN46" i="6"/>
  <c r="DN47" i="6"/>
  <c r="DN48" i="6"/>
  <c r="DN49" i="6"/>
  <c r="DN50" i="6"/>
  <c r="DN51" i="6"/>
  <c r="DN52" i="6"/>
  <c r="DN53" i="6"/>
  <c r="DN54" i="6"/>
  <c r="DN55" i="6"/>
  <c r="DN6" i="6"/>
  <c r="DM7" i="6"/>
  <c r="DM8" i="6"/>
  <c r="DM9" i="6"/>
  <c r="DM10" i="6"/>
  <c r="DM11" i="6"/>
  <c r="DM12" i="6"/>
  <c r="DM13" i="6"/>
  <c r="DM14" i="6"/>
  <c r="DM15" i="6"/>
  <c r="DM16" i="6"/>
  <c r="DM17" i="6"/>
  <c r="DM18" i="6"/>
  <c r="DM19" i="6"/>
  <c r="DM20" i="6"/>
  <c r="DM21" i="6"/>
  <c r="DM22" i="6"/>
  <c r="DM23" i="6"/>
  <c r="DM24" i="6"/>
  <c r="DM25" i="6"/>
  <c r="DM26" i="6"/>
  <c r="DM27" i="6"/>
  <c r="DM28" i="6"/>
  <c r="DM29" i="6"/>
  <c r="DM30" i="6"/>
  <c r="DM31" i="6"/>
  <c r="DM32" i="6"/>
  <c r="DM33" i="6"/>
  <c r="DM34" i="6"/>
  <c r="DM35" i="6"/>
  <c r="DM36" i="6"/>
  <c r="DM37" i="6"/>
  <c r="DM38" i="6"/>
  <c r="DM39" i="6"/>
  <c r="DM40" i="6"/>
  <c r="DM41" i="6"/>
  <c r="DM42" i="6"/>
  <c r="DM43" i="6"/>
  <c r="DM44" i="6"/>
  <c r="DM45" i="6"/>
  <c r="DM46" i="6"/>
  <c r="DM47" i="6"/>
  <c r="DM48" i="6"/>
  <c r="DM49" i="6"/>
  <c r="DM50" i="6"/>
  <c r="DM51" i="6"/>
  <c r="DM52" i="6"/>
  <c r="DM53" i="6"/>
  <c r="DM54" i="6"/>
  <c r="DM55" i="6"/>
  <c r="DM6" i="6"/>
  <c r="DJ4" i="6"/>
  <c r="DK55" i="6"/>
  <c r="DK54" i="6"/>
  <c r="DK53" i="6"/>
  <c r="DK52" i="6"/>
  <c r="DK51" i="6"/>
  <c r="DK50" i="6"/>
  <c r="DK49" i="6"/>
  <c r="DK48" i="6"/>
  <c r="DK47" i="6"/>
  <c r="DK46" i="6"/>
  <c r="DK45" i="6"/>
  <c r="DK44" i="6"/>
  <c r="DK43" i="6"/>
  <c r="DK42" i="6"/>
  <c r="DK41" i="6"/>
  <c r="DK40" i="6"/>
  <c r="DK39" i="6"/>
  <c r="DK38" i="6"/>
  <c r="DK37" i="6"/>
  <c r="DK36" i="6"/>
  <c r="DK35" i="6"/>
  <c r="DK34" i="6"/>
  <c r="DK33" i="6"/>
  <c r="DK32" i="6"/>
  <c r="DK31" i="6"/>
  <c r="DK30" i="6"/>
  <c r="DK29" i="6"/>
  <c r="DK28" i="6"/>
  <c r="DK27" i="6"/>
  <c r="DK26" i="6"/>
  <c r="DK25" i="6"/>
  <c r="DK24" i="6"/>
  <c r="DK23" i="6"/>
  <c r="DK22" i="6"/>
  <c r="DK21" i="6"/>
  <c r="DK20" i="6"/>
  <c r="DK19" i="6"/>
  <c r="DK18" i="6"/>
  <c r="DK17" i="6"/>
  <c r="DK16" i="6"/>
  <c r="DK15" i="6"/>
  <c r="DK14" i="6"/>
  <c r="DK13" i="6"/>
  <c r="DK12" i="6"/>
  <c r="DK11" i="6"/>
  <c r="DK10" i="6"/>
  <c r="DK9" i="6"/>
  <c r="DK8" i="6"/>
  <c r="DK7" i="6"/>
  <c r="DK6" i="6"/>
  <c r="DK57" i="6" s="1"/>
  <c r="BA17" i="12"/>
  <c r="BA7" i="12"/>
  <c r="AZ17" i="12"/>
  <c r="AZ7" i="12"/>
  <c r="AY17" i="12"/>
  <c r="AY7" i="12"/>
  <c r="AX17" i="12"/>
  <c r="AX7" i="12"/>
  <c r="AW17" i="12"/>
  <c r="AW7" i="12"/>
  <c r="AV17" i="12"/>
  <c r="AV7" i="12"/>
  <c r="AU17" i="12"/>
  <c r="AU7" i="12"/>
  <c r="AT17" i="12"/>
  <c r="AT7" i="12"/>
  <c r="AS17" i="12"/>
  <c r="AS7" i="12"/>
  <c r="AR17" i="12"/>
  <c r="AR7" i="12"/>
  <c r="AQ17" i="12"/>
  <c r="AQ7" i="12"/>
  <c r="AP17" i="12"/>
  <c r="AP7" i="12"/>
  <c r="AO17" i="12"/>
  <c r="AO7" i="12"/>
  <c r="AN17" i="12"/>
  <c r="AN7" i="12"/>
  <c r="AM17" i="12"/>
  <c r="AM7" i="12"/>
  <c r="AL17" i="12"/>
  <c r="AL7" i="12"/>
  <c r="AK17" i="12"/>
  <c r="AK7" i="12"/>
  <c r="AJ17" i="12"/>
  <c r="AJ7" i="12"/>
  <c r="AI17" i="12"/>
  <c r="AI7" i="12"/>
  <c r="AH17" i="12"/>
  <c r="AH7" i="12"/>
  <c r="AG17" i="12"/>
  <c r="AG7" i="12"/>
  <c r="AF17" i="12"/>
  <c r="AF7" i="12"/>
  <c r="AE17" i="12"/>
  <c r="AE7" i="12"/>
  <c r="AD17" i="12"/>
  <c r="AC17" i="12"/>
  <c r="AD7" i="12"/>
  <c r="AC7" i="12"/>
  <c r="CY94" i="8"/>
  <c r="CW94" i="8"/>
  <c r="CU94" i="8"/>
  <c r="CS94" i="8"/>
  <c r="CQ94" i="8"/>
  <c r="CO94" i="8"/>
  <c r="CM94" i="8"/>
  <c r="CK94" i="8"/>
  <c r="CI94" i="8"/>
  <c r="CG94" i="8"/>
  <c r="CE94" i="8"/>
  <c r="CC94" i="8"/>
  <c r="CA94" i="8"/>
  <c r="BY94" i="8"/>
  <c r="BW94" i="8"/>
  <c r="BU94" i="8"/>
  <c r="BS94" i="8"/>
  <c r="BQ94" i="8"/>
  <c r="BO94" i="8"/>
  <c r="BM94" i="8"/>
  <c r="BK94" i="8"/>
  <c r="BI94" i="8"/>
  <c r="BG94" i="8"/>
  <c r="BE94" i="8"/>
  <c r="CY74" i="8"/>
  <c r="CW74" i="8"/>
  <c r="CU74" i="8"/>
  <c r="CS74" i="8"/>
  <c r="CQ74" i="8"/>
  <c r="CO74" i="8"/>
  <c r="CM74" i="8"/>
  <c r="CK74" i="8"/>
  <c r="CI74" i="8"/>
  <c r="CG74" i="8"/>
  <c r="CE74" i="8"/>
  <c r="CC74" i="8"/>
  <c r="CA74" i="8"/>
  <c r="BY74" i="8"/>
  <c r="BW74" i="8"/>
  <c r="BU74" i="8"/>
  <c r="BS74" i="8"/>
  <c r="BQ74" i="8"/>
  <c r="BO74" i="8"/>
  <c r="BM74" i="8"/>
  <c r="BK74" i="8"/>
  <c r="BI74" i="8"/>
  <c r="BG74" i="8"/>
  <c r="BE74" i="8"/>
  <c r="CY44" i="8"/>
  <c r="CW44" i="8"/>
  <c r="CU44" i="8"/>
  <c r="CS44" i="8"/>
  <c r="CQ44" i="8"/>
  <c r="CO44" i="8"/>
  <c r="CM44" i="8"/>
  <c r="CK44" i="8"/>
  <c r="CI44" i="8"/>
  <c r="CG44" i="8"/>
  <c r="CE44" i="8"/>
  <c r="CC44" i="8"/>
  <c r="CA44" i="8"/>
  <c r="BY44" i="8"/>
  <c r="BW44" i="8"/>
  <c r="BU44" i="8"/>
  <c r="BS44" i="8"/>
  <c r="BQ44" i="8"/>
  <c r="BO44" i="8"/>
  <c r="BM44" i="8"/>
  <c r="BK44" i="8"/>
  <c r="BI44" i="8"/>
  <c r="BG44" i="8"/>
  <c r="BE44" i="8"/>
  <c r="CY10" i="8"/>
  <c r="CW10" i="8"/>
  <c r="CU10" i="8"/>
  <c r="CS10" i="8"/>
  <c r="CQ10" i="8"/>
  <c r="CO10" i="8"/>
  <c r="CM10" i="8"/>
  <c r="CK10" i="8"/>
  <c r="CI10" i="8"/>
  <c r="CG10" i="8"/>
  <c r="CE10" i="8"/>
  <c r="CC10" i="8"/>
  <c r="CA10" i="8"/>
  <c r="BY10" i="8"/>
  <c r="BW10" i="8"/>
  <c r="BU10" i="8"/>
  <c r="BS10" i="8"/>
  <c r="BQ10" i="8"/>
  <c r="BO10" i="8"/>
  <c r="BM10" i="8"/>
  <c r="BK10" i="8"/>
  <c r="BI10" i="8"/>
  <c r="BG10" i="8"/>
  <c r="BE10" i="8"/>
  <c r="CZ134" i="8"/>
  <c r="CZ133" i="8"/>
  <c r="CZ132" i="8"/>
  <c r="CZ131" i="8"/>
  <c r="CZ130" i="8"/>
  <c r="CZ129" i="8"/>
  <c r="CZ128" i="8"/>
  <c r="CZ127" i="8"/>
  <c r="CZ126" i="8"/>
  <c r="CZ125" i="8"/>
  <c r="CZ124" i="8"/>
  <c r="CZ123" i="8"/>
  <c r="CZ122" i="8"/>
  <c r="CZ121" i="8"/>
  <c r="CZ120" i="8"/>
  <c r="CZ119" i="8"/>
  <c r="CZ118" i="8"/>
  <c r="CZ117" i="8"/>
  <c r="CZ116" i="8"/>
  <c r="CZ115" i="8"/>
  <c r="CZ114" i="8"/>
  <c r="CZ113" i="8"/>
  <c r="CZ112" i="8"/>
  <c r="CZ111" i="8"/>
  <c r="CZ110" i="8"/>
  <c r="CZ109" i="8"/>
  <c r="CZ108" i="8"/>
  <c r="CZ107" i="8"/>
  <c r="CZ106" i="8"/>
  <c r="CZ105" i="8"/>
  <c r="CZ104" i="8"/>
  <c r="CZ103" i="8"/>
  <c r="CZ102" i="8"/>
  <c r="CZ101" i="8"/>
  <c r="CZ100" i="8"/>
  <c r="CZ99" i="8"/>
  <c r="CZ98" i="8"/>
  <c r="CZ97" i="8"/>
  <c r="CZ96" i="8"/>
  <c r="CZ88" i="8"/>
  <c r="CZ87" i="8"/>
  <c r="CZ86" i="8"/>
  <c r="CZ85" i="8"/>
  <c r="CZ84" i="8"/>
  <c r="CZ83" i="8"/>
  <c r="CZ82" i="8"/>
  <c r="CZ81" i="8"/>
  <c r="CZ80" i="8"/>
  <c r="CZ79" i="8"/>
  <c r="CZ78" i="8"/>
  <c r="CZ77" i="8"/>
  <c r="CZ76" i="8"/>
  <c r="CZ68" i="8"/>
  <c r="CZ67" i="8"/>
  <c r="CZ66" i="8"/>
  <c r="CZ65" i="8"/>
  <c r="CZ64" i="8"/>
  <c r="CZ63" i="8"/>
  <c r="CZ62" i="8"/>
  <c r="CZ61" i="8"/>
  <c r="CZ60" i="8"/>
  <c r="CZ59" i="8"/>
  <c r="CZ58" i="8"/>
  <c r="CZ57" i="8"/>
  <c r="CZ56" i="8"/>
  <c r="CZ55" i="8"/>
  <c r="CZ54" i="8"/>
  <c r="CZ53" i="8"/>
  <c r="CZ52" i="8"/>
  <c r="CZ51" i="8"/>
  <c r="CZ50" i="8"/>
  <c r="CZ49" i="8"/>
  <c r="CZ48" i="8"/>
  <c r="CZ47" i="8"/>
  <c r="CZ46" i="8"/>
  <c r="CZ38" i="8"/>
  <c r="CZ37" i="8"/>
  <c r="CZ36" i="8"/>
  <c r="CZ35" i="8"/>
  <c r="CZ34" i="8"/>
  <c r="CZ33" i="8"/>
  <c r="CZ32" i="8"/>
  <c r="CZ31" i="8"/>
  <c r="CZ30" i="8"/>
  <c r="CZ29" i="8"/>
  <c r="CZ28" i="8"/>
  <c r="CZ27" i="8"/>
  <c r="CZ26" i="8"/>
  <c r="CZ25" i="8"/>
  <c r="CZ24" i="8"/>
  <c r="CZ23" i="8"/>
  <c r="CZ22" i="8"/>
  <c r="CZ21" i="8"/>
  <c r="CZ20" i="8"/>
  <c r="CZ19" i="8"/>
  <c r="CZ18" i="8"/>
  <c r="CZ17" i="8"/>
  <c r="CZ16" i="8"/>
  <c r="CZ15" i="8"/>
  <c r="CZ14" i="8"/>
  <c r="CZ13" i="8"/>
  <c r="CZ12" i="8"/>
  <c r="CX134" i="8"/>
  <c r="CX133" i="8"/>
  <c r="CX132" i="8"/>
  <c r="CX131" i="8"/>
  <c r="CX130" i="8"/>
  <c r="CX129" i="8"/>
  <c r="CX128" i="8"/>
  <c r="CX127" i="8"/>
  <c r="CX126" i="8"/>
  <c r="CX125" i="8"/>
  <c r="CX124" i="8"/>
  <c r="CX123" i="8"/>
  <c r="CX122" i="8"/>
  <c r="CX121" i="8"/>
  <c r="CX120" i="8"/>
  <c r="CX119" i="8"/>
  <c r="CX118" i="8"/>
  <c r="CX117" i="8"/>
  <c r="CX116" i="8"/>
  <c r="CX115" i="8"/>
  <c r="CX114" i="8"/>
  <c r="CX113" i="8"/>
  <c r="CX112" i="8"/>
  <c r="CX111" i="8"/>
  <c r="CX110" i="8"/>
  <c r="CX109" i="8"/>
  <c r="CX108" i="8"/>
  <c r="CX107" i="8"/>
  <c r="CX106" i="8"/>
  <c r="CX105" i="8"/>
  <c r="CX104" i="8"/>
  <c r="CX103" i="8"/>
  <c r="CX102" i="8"/>
  <c r="CX101" i="8"/>
  <c r="CX100" i="8"/>
  <c r="CX99" i="8"/>
  <c r="CX98" i="8"/>
  <c r="CX97" i="8"/>
  <c r="CX96" i="8"/>
  <c r="CX88" i="8"/>
  <c r="CX87" i="8"/>
  <c r="CX86" i="8"/>
  <c r="CX85" i="8"/>
  <c r="CX84" i="8"/>
  <c r="CX83" i="8"/>
  <c r="CX82" i="8"/>
  <c r="CX81" i="8"/>
  <c r="CX80" i="8"/>
  <c r="CX79" i="8"/>
  <c r="CX78" i="8"/>
  <c r="CX77" i="8"/>
  <c r="CX76" i="8"/>
  <c r="CX68" i="8"/>
  <c r="CX67" i="8"/>
  <c r="CX66" i="8"/>
  <c r="CX65" i="8"/>
  <c r="CX64" i="8"/>
  <c r="CX63" i="8"/>
  <c r="CX62" i="8"/>
  <c r="CX61" i="8"/>
  <c r="CX60" i="8"/>
  <c r="CX59" i="8"/>
  <c r="CX58" i="8"/>
  <c r="CX57" i="8"/>
  <c r="CX56" i="8"/>
  <c r="CX55" i="8"/>
  <c r="CX54" i="8"/>
  <c r="CX53" i="8"/>
  <c r="CX52" i="8"/>
  <c r="CX51" i="8"/>
  <c r="CX50" i="8"/>
  <c r="CX49" i="8"/>
  <c r="CX48" i="8"/>
  <c r="CX47" i="8"/>
  <c r="CX46" i="8"/>
  <c r="CX38" i="8"/>
  <c r="CX37" i="8"/>
  <c r="CX36" i="8"/>
  <c r="CX35" i="8"/>
  <c r="CX34" i="8"/>
  <c r="CX33" i="8"/>
  <c r="CX32" i="8"/>
  <c r="CX31" i="8"/>
  <c r="CX30" i="8"/>
  <c r="CX29" i="8"/>
  <c r="CX28" i="8"/>
  <c r="CX27" i="8"/>
  <c r="CX26" i="8"/>
  <c r="CX25" i="8"/>
  <c r="CX24" i="8"/>
  <c r="CX23" i="8"/>
  <c r="CX22" i="8"/>
  <c r="CX21" i="8"/>
  <c r="CX20" i="8"/>
  <c r="CX19" i="8"/>
  <c r="CX18" i="8"/>
  <c r="CX17" i="8"/>
  <c r="CX16" i="8"/>
  <c r="CX15" i="8"/>
  <c r="CX14" i="8"/>
  <c r="CX13" i="8"/>
  <c r="CX12" i="8"/>
  <c r="CV134" i="8"/>
  <c r="CV133" i="8"/>
  <c r="CV132" i="8"/>
  <c r="CV131" i="8"/>
  <c r="CV130" i="8"/>
  <c r="CV129" i="8"/>
  <c r="CV128" i="8"/>
  <c r="CV127" i="8"/>
  <c r="CV126" i="8"/>
  <c r="CV125" i="8"/>
  <c r="CV124" i="8"/>
  <c r="CV123" i="8"/>
  <c r="CV122" i="8"/>
  <c r="CV121" i="8"/>
  <c r="CV120" i="8"/>
  <c r="CV119" i="8"/>
  <c r="CV118" i="8"/>
  <c r="CV117" i="8"/>
  <c r="CV116" i="8"/>
  <c r="CV115" i="8"/>
  <c r="CV114" i="8"/>
  <c r="CV113" i="8"/>
  <c r="CV112" i="8"/>
  <c r="CV111" i="8"/>
  <c r="CV110" i="8"/>
  <c r="CV109" i="8"/>
  <c r="CV108" i="8"/>
  <c r="CV107" i="8"/>
  <c r="CV106" i="8"/>
  <c r="CV105" i="8"/>
  <c r="CV104" i="8"/>
  <c r="CV103" i="8"/>
  <c r="CV102" i="8"/>
  <c r="CV101" i="8"/>
  <c r="CV100" i="8"/>
  <c r="CV99" i="8"/>
  <c r="CV98" i="8"/>
  <c r="CV97" i="8"/>
  <c r="CV96" i="8"/>
  <c r="CV88" i="8"/>
  <c r="CV87" i="8"/>
  <c r="CV86" i="8"/>
  <c r="CV85" i="8"/>
  <c r="CV84" i="8"/>
  <c r="CV83" i="8"/>
  <c r="CV82" i="8"/>
  <c r="CV81" i="8"/>
  <c r="CV80" i="8"/>
  <c r="CV79" i="8"/>
  <c r="CV78" i="8"/>
  <c r="CV77" i="8"/>
  <c r="CV76" i="8"/>
  <c r="CV68" i="8"/>
  <c r="CV67" i="8"/>
  <c r="CV66" i="8"/>
  <c r="CV65" i="8"/>
  <c r="CV64" i="8"/>
  <c r="CV63" i="8"/>
  <c r="CV62" i="8"/>
  <c r="CV61" i="8"/>
  <c r="CV60" i="8"/>
  <c r="CV59" i="8"/>
  <c r="CV58" i="8"/>
  <c r="CV57" i="8"/>
  <c r="CV56" i="8"/>
  <c r="CV55" i="8"/>
  <c r="CV54" i="8"/>
  <c r="CV53" i="8"/>
  <c r="CV52" i="8"/>
  <c r="CV51" i="8"/>
  <c r="CV50" i="8"/>
  <c r="CV49" i="8"/>
  <c r="CV48" i="8"/>
  <c r="CV47" i="8"/>
  <c r="CV46" i="8"/>
  <c r="CV38" i="8"/>
  <c r="CV37" i="8"/>
  <c r="CV36" i="8"/>
  <c r="CV35" i="8"/>
  <c r="CV34" i="8"/>
  <c r="CV33" i="8"/>
  <c r="CV32" i="8"/>
  <c r="CV31" i="8"/>
  <c r="CV30" i="8"/>
  <c r="CV29" i="8"/>
  <c r="CV28" i="8"/>
  <c r="CV27" i="8"/>
  <c r="CV26" i="8"/>
  <c r="CV25" i="8"/>
  <c r="CV24" i="8"/>
  <c r="CV23" i="8"/>
  <c r="CV22" i="8"/>
  <c r="CV21" i="8"/>
  <c r="CV20" i="8"/>
  <c r="CV19" i="8"/>
  <c r="CV18" i="8"/>
  <c r="CV17" i="8"/>
  <c r="CV16" i="8"/>
  <c r="CV15" i="8"/>
  <c r="CV14" i="8"/>
  <c r="CV13" i="8"/>
  <c r="CV12" i="8"/>
  <c r="CT134" i="8"/>
  <c r="CT133" i="8"/>
  <c r="CT132" i="8"/>
  <c r="CT131" i="8"/>
  <c r="CT130" i="8"/>
  <c r="CT129" i="8"/>
  <c r="CT128" i="8"/>
  <c r="CT127" i="8"/>
  <c r="CT126" i="8"/>
  <c r="CT125" i="8"/>
  <c r="CT124" i="8"/>
  <c r="CT123" i="8"/>
  <c r="CT122" i="8"/>
  <c r="CT121" i="8"/>
  <c r="CT120" i="8"/>
  <c r="CT119" i="8"/>
  <c r="CT118" i="8"/>
  <c r="CT117" i="8"/>
  <c r="CT116" i="8"/>
  <c r="CT115" i="8"/>
  <c r="CT114" i="8"/>
  <c r="CT113" i="8"/>
  <c r="CT112" i="8"/>
  <c r="CT111" i="8"/>
  <c r="CT110" i="8"/>
  <c r="CT109" i="8"/>
  <c r="CT108" i="8"/>
  <c r="CT107" i="8"/>
  <c r="CT106" i="8"/>
  <c r="CT105" i="8"/>
  <c r="CT104" i="8"/>
  <c r="CT103" i="8"/>
  <c r="CT102" i="8"/>
  <c r="CT101" i="8"/>
  <c r="CT100" i="8"/>
  <c r="CT99" i="8"/>
  <c r="CT98" i="8"/>
  <c r="CT97" i="8"/>
  <c r="CT96" i="8"/>
  <c r="CT88" i="8"/>
  <c r="CT87" i="8"/>
  <c r="CT86" i="8"/>
  <c r="CT85" i="8"/>
  <c r="CT84" i="8"/>
  <c r="CT83" i="8"/>
  <c r="CT82" i="8"/>
  <c r="CT81" i="8"/>
  <c r="CT80" i="8"/>
  <c r="CT79" i="8"/>
  <c r="CT78" i="8"/>
  <c r="CT77" i="8"/>
  <c r="CT76" i="8"/>
  <c r="CT68" i="8"/>
  <c r="CT67" i="8"/>
  <c r="CT66" i="8"/>
  <c r="CT65" i="8"/>
  <c r="CT64" i="8"/>
  <c r="CT63" i="8"/>
  <c r="CT62" i="8"/>
  <c r="CT61" i="8"/>
  <c r="CT60" i="8"/>
  <c r="CT59" i="8"/>
  <c r="CT58" i="8"/>
  <c r="CT57" i="8"/>
  <c r="CT56" i="8"/>
  <c r="CT55" i="8"/>
  <c r="CT54" i="8"/>
  <c r="CT53" i="8"/>
  <c r="CT52" i="8"/>
  <c r="CT51" i="8"/>
  <c r="CT50" i="8"/>
  <c r="CT49" i="8"/>
  <c r="CT48" i="8"/>
  <c r="CT47" i="8"/>
  <c r="CT46" i="8"/>
  <c r="CT38" i="8"/>
  <c r="CT37" i="8"/>
  <c r="CT36" i="8"/>
  <c r="CT35" i="8"/>
  <c r="CT34" i="8"/>
  <c r="CT33" i="8"/>
  <c r="CT32" i="8"/>
  <c r="CT31" i="8"/>
  <c r="CT30" i="8"/>
  <c r="CT29" i="8"/>
  <c r="CT28" i="8"/>
  <c r="CT27" i="8"/>
  <c r="CT26" i="8"/>
  <c r="CT25" i="8"/>
  <c r="CT24" i="8"/>
  <c r="CT23" i="8"/>
  <c r="CT22" i="8"/>
  <c r="CT21" i="8"/>
  <c r="CT20" i="8"/>
  <c r="CT19" i="8"/>
  <c r="CT18" i="8"/>
  <c r="CT17" i="8"/>
  <c r="CT16" i="8"/>
  <c r="CT15" i="8"/>
  <c r="CT14" i="8"/>
  <c r="CT13" i="8"/>
  <c r="CT12" i="8"/>
  <c r="CR134" i="8"/>
  <c r="CR133" i="8"/>
  <c r="CR132" i="8"/>
  <c r="CR131" i="8"/>
  <c r="CR130" i="8"/>
  <c r="CR129" i="8"/>
  <c r="CR128" i="8"/>
  <c r="CR127" i="8"/>
  <c r="CR126" i="8"/>
  <c r="CR125" i="8"/>
  <c r="CR124" i="8"/>
  <c r="CR123" i="8"/>
  <c r="CR122" i="8"/>
  <c r="CR121" i="8"/>
  <c r="CR120" i="8"/>
  <c r="CR119" i="8"/>
  <c r="CR118" i="8"/>
  <c r="CR117" i="8"/>
  <c r="CR116" i="8"/>
  <c r="CR115" i="8"/>
  <c r="CR114" i="8"/>
  <c r="CR113" i="8"/>
  <c r="CR112" i="8"/>
  <c r="CR111" i="8"/>
  <c r="CR110" i="8"/>
  <c r="CR109" i="8"/>
  <c r="CR108" i="8"/>
  <c r="CR107" i="8"/>
  <c r="CR106" i="8"/>
  <c r="CR105" i="8"/>
  <c r="CR104" i="8"/>
  <c r="CR103" i="8"/>
  <c r="CR102" i="8"/>
  <c r="CR101" i="8"/>
  <c r="CR100" i="8"/>
  <c r="CR99" i="8"/>
  <c r="CR98" i="8"/>
  <c r="CR97" i="8"/>
  <c r="CR96" i="8"/>
  <c r="CR88" i="8"/>
  <c r="CR87" i="8"/>
  <c r="CR86" i="8"/>
  <c r="CR85" i="8"/>
  <c r="CR84" i="8"/>
  <c r="CR83" i="8"/>
  <c r="CR82" i="8"/>
  <c r="CR81" i="8"/>
  <c r="CR80" i="8"/>
  <c r="CR79" i="8"/>
  <c r="CR78" i="8"/>
  <c r="CR77" i="8"/>
  <c r="CR76" i="8"/>
  <c r="CR68" i="8"/>
  <c r="CR67" i="8"/>
  <c r="CR66" i="8"/>
  <c r="CR65" i="8"/>
  <c r="CR64" i="8"/>
  <c r="CR63" i="8"/>
  <c r="CR62" i="8"/>
  <c r="CR61" i="8"/>
  <c r="CR60" i="8"/>
  <c r="CR59" i="8"/>
  <c r="CR58" i="8"/>
  <c r="CR57" i="8"/>
  <c r="CR56" i="8"/>
  <c r="CR55" i="8"/>
  <c r="CR54" i="8"/>
  <c r="CR53" i="8"/>
  <c r="CR52" i="8"/>
  <c r="CR51" i="8"/>
  <c r="CR50" i="8"/>
  <c r="CR49" i="8"/>
  <c r="CR48" i="8"/>
  <c r="CR47" i="8"/>
  <c r="CR46" i="8"/>
  <c r="CR38" i="8"/>
  <c r="CR37" i="8"/>
  <c r="CR36" i="8"/>
  <c r="CR35" i="8"/>
  <c r="CR34" i="8"/>
  <c r="CR33" i="8"/>
  <c r="CR32" i="8"/>
  <c r="CR31" i="8"/>
  <c r="CR30" i="8"/>
  <c r="CR29" i="8"/>
  <c r="CR28" i="8"/>
  <c r="CR27" i="8"/>
  <c r="CR26" i="8"/>
  <c r="CR25" i="8"/>
  <c r="CR24" i="8"/>
  <c r="CR23" i="8"/>
  <c r="CR22" i="8"/>
  <c r="CR21" i="8"/>
  <c r="CR20" i="8"/>
  <c r="CR19" i="8"/>
  <c r="CR18" i="8"/>
  <c r="CR17" i="8"/>
  <c r="CR16" i="8"/>
  <c r="CR15" i="8"/>
  <c r="CR14" i="8"/>
  <c r="CR13" i="8"/>
  <c r="CR12" i="8"/>
  <c r="CP134" i="8"/>
  <c r="CP133" i="8"/>
  <c r="CP132" i="8"/>
  <c r="CP131" i="8"/>
  <c r="CP130" i="8"/>
  <c r="CP129" i="8"/>
  <c r="CP128" i="8"/>
  <c r="CP127" i="8"/>
  <c r="CP126" i="8"/>
  <c r="CP125" i="8"/>
  <c r="CP124" i="8"/>
  <c r="CP123" i="8"/>
  <c r="CP122" i="8"/>
  <c r="CP121" i="8"/>
  <c r="CP120" i="8"/>
  <c r="CP119" i="8"/>
  <c r="CP118" i="8"/>
  <c r="CP117" i="8"/>
  <c r="CP116" i="8"/>
  <c r="CP115" i="8"/>
  <c r="CP114" i="8"/>
  <c r="CP113" i="8"/>
  <c r="CP112" i="8"/>
  <c r="CP111" i="8"/>
  <c r="CP110" i="8"/>
  <c r="CP109" i="8"/>
  <c r="CP108" i="8"/>
  <c r="CP107" i="8"/>
  <c r="CP106" i="8"/>
  <c r="CP105" i="8"/>
  <c r="CP104" i="8"/>
  <c r="CP103" i="8"/>
  <c r="CP102" i="8"/>
  <c r="CP101" i="8"/>
  <c r="CP100" i="8"/>
  <c r="CP99" i="8"/>
  <c r="CP98" i="8"/>
  <c r="CP97" i="8"/>
  <c r="CP96" i="8"/>
  <c r="CP88" i="8"/>
  <c r="CP87" i="8"/>
  <c r="CP86" i="8"/>
  <c r="CP85" i="8"/>
  <c r="CP84" i="8"/>
  <c r="CP83" i="8"/>
  <c r="CP82" i="8"/>
  <c r="CP81" i="8"/>
  <c r="CP80" i="8"/>
  <c r="CP79" i="8"/>
  <c r="CP78" i="8"/>
  <c r="CP77" i="8"/>
  <c r="CP76" i="8"/>
  <c r="CP68" i="8"/>
  <c r="CP67" i="8"/>
  <c r="CP66" i="8"/>
  <c r="CP65" i="8"/>
  <c r="CP64" i="8"/>
  <c r="CP63" i="8"/>
  <c r="CP62" i="8"/>
  <c r="CP61" i="8"/>
  <c r="CP60" i="8"/>
  <c r="CP59" i="8"/>
  <c r="CP58" i="8"/>
  <c r="CP57" i="8"/>
  <c r="CP56" i="8"/>
  <c r="CP55" i="8"/>
  <c r="CP54" i="8"/>
  <c r="CP53" i="8"/>
  <c r="CP52" i="8"/>
  <c r="CP51" i="8"/>
  <c r="CP50" i="8"/>
  <c r="CP49" i="8"/>
  <c r="CP48" i="8"/>
  <c r="CP47" i="8"/>
  <c r="CP46" i="8"/>
  <c r="CP38" i="8"/>
  <c r="CP37" i="8"/>
  <c r="CP36" i="8"/>
  <c r="CP35" i="8"/>
  <c r="CP34" i="8"/>
  <c r="CP33" i="8"/>
  <c r="CP32" i="8"/>
  <c r="CP31" i="8"/>
  <c r="CP30" i="8"/>
  <c r="CP29" i="8"/>
  <c r="CP28" i="8"/>
  <c r="CP27" i="8"/>
  <c r="CP26" i="8"/>
  <c r="CP25" i="8"/>
  <c r="CP24" i="8"/>
  <c r="CP23" i="8"/>
  <c r="CP22" i="8"/>
  <c r="CP21" i="8"/>
  <c r="CP20" i="8"/>
  <c r="CP19" i="8"/>
  <c r="CP18" i="8"/>
  <c r="CP17" i="8"/>
  <c r="CP16" i="8"/>
  <c r="CP15" i="8"/>
  <c r="CP14" i="8"/>
  <c r="CP13" i="8"/>
  <c r="CP12" i="8"/>
  <c r="CN134" i="8"/>
  <c r="CN133" i="8"/>
  <c r="CN132" i="8"/>
  <c r="CN131" i="8"/>
  <c r="CN130" i="8"/>
  <c r="CN129" i="8"/>
  <c r="CN128" i="8"/>
  <c r="CN127" i="8"/>
  <c r="CN126" i="8"/>
  <c r="CN125" i="8"/>
  <c r="CN124" i="8"/>
  <c r="CN123" i="8"/>
  <c r="CN122" i="8"/>
  <c r="CN121" i="8"/>
  <c r="CN120" i="8"/>
  <c r="CN119" i="8"/>
  <c r="CN118" i="8"/>
  <c r="CN117" i="8"/>
  <c r="CN116" i="8"/>
  <c r="CN115" i="8"/>
  <c r="CN114" i="8"/>
  <c r="CN113" i="8"/>
  <c r="CN112" i="8"/>
  <c r="CN111" i="8"/>
  <c r="CN110" i="8"/>
  <c r="CN109" i="8"/>
  <c r="CN108" i="8"/>
  <c r="CN107" i="8"/>
  <c r="CN106" i="8"/>
  <c r="CN105" i="8"/>
  <c r="CN104" i="8"/>
  <c r="CN103" i="8"/>
  <c r="CN102" i="8"/>
  <c r="CN101" i="8"/>
  <c r="CN100" i="8"/>
  <c r="CN99" i="8"/>
  <c r="CN98" i="8"/>
  <c r="CN97" i="8"/>
  <c r="CN96" i="8"/>
  <c r="CN88" i="8"/>
  <c r="CN87" i="8"/>
  <c r="CN86" i="8"/>
  <c r="CN85" i="8"/>
  <c r="CN84" i="8"/>
  <c r="CN83" i="8"/>
  <c r="CN82" i="8"/>
  <c r="CN81" i="8"/>
  <c r="CN80" i="8"/>
  <c r="CN79" i="8"/>
  <c r="CN78" i="8"/>
  <c r="CN77" i="8"/>
  <c r="CN76" i="8"/>
  <c r="CN68" i="8"/>
  <c r="CN67" i="8"/>
  <c r="CN66" i="8"/>
  <c r="CN65" i="8"/>
  <c r="CN64" i="8"/>
  <c r="CN63" i="8"/>
  <c r="CN62" i="8"/>
  <c r="CN61" i="8"/>
  <c r="CN60" i="8"/>
  <c r="CN59" i="8"/>
  <c r="CN58" i="8"/>
  <c r="CN57" i="8"/>
  <c r="CN56" i="8"/>
  <c r="CN55" i="8"/>
  <c r="CN54" i="8"/>
  <c r="CN53" i="8"/>
  <c r="CN52" i="8"/>
  <c r="CN51" i="8"/>
  <c r="CN50" i="8"/>
  <c r="CN49" i="8"/>
  <c r="CN48" i="8"/>
  <c r="CN47" i="8"/>
  <c r="CN46" i="8"/>
  <c r="CN38" i="8"/>
  <c r="CN37" i="8"/>
  <c r="CN36" i="8"/>
  <c r="CN35" i="8"/>
  <c r="CN34" i="8"/>
  <c r="CN33" i="8"/>
  <c r="CN32" i="8"/>
  <c r="CN31" i="8"/>
  <c r="CN30" i="8"/>
  <c r="CN29" i="8"/>
  <c r="CN28" i="8"/>
  <c r="CN27" i="8"/>
  <c r="CN26" i="8"/>
  <c r="CN25" i="8"/>
  <c r="CN24" i="8"/>
  <c r="CN23" i="8"/>
  <c r="CN22" i="8"/>
  <c r="CN21" i="8"/>
  <c r="CN20" i="8"/>
  <c r="CN19" i="8"/>
  <c r="CN18" i="8"/>
  <c r="CN17" i="8"/>
  <c r="CN16" i="8"/>
  <c r="CN15" i="8"/>
  <c r="CN14" i="8"/>
  <c r="CN13" i="8"/>
  <c r="CN12" i="8"/>
  <c r="CL134" i="8"/>
  <c r="CL133" i="8"/>
  <c r="CL132" i="8"/>
  <c r="CL131" i="8"/>
  <c r="CL130" i="8"/>
  <c r="CL129" i="8"/>
  <c r="CL128" i="8"/>
  <c r="CL127" i="8"/>
  <c r="CL126" i="8"/>
  <c r="CL125" i="8"/>
  <c r="CL124" i="8"/>
  <c r="CL123" i="8"/>
  <c r="CL122" i="8"/>
  <c r="CL121" i="8"/>
  <c r="CL120" i="8"/>
  <c r="CL119" i="8"/>
  <c r="CL118" i="8"/>
  <c r="CL117" i="8"/>
  <c r="CL116" i="8"/>
  <c r="CL115" i="8"/>
  <c r="CL114" i="8"/>
  <c r="CL113" i="8"/>
  <c r="CL112" i="8"/>
  <c r="CL111" i="8"/>
  <c r="CL110" i="8"/>
  <c r="CL109" i="8"/>
  <c r="CL108" i="8"/>
  <c r="CL107" i="8"/>
  <c r="CL106" i="8"/>
  <c r="CL105" i="8"/>
  <c r="CL104" i="8"/>
  <c r="CL103" i="8"/>
  <c r="CL102" i="8"/>
  <c r="CL101" i="8"/>
  <c r="CL100" i="8"/>
  <c r="CL99" i="8"/>
  <c r="CL98" i="8"/>
  <c r="CL97" i="8"/>
  <c r="CL96" i="8"/>
  <c r="CL88" i="8"/>
  <c r="CL87" i="8"/>
  <c r="CL86" i="8"/>
  <c r="CL85" i="8"/>
  <c r="CL84" i="8"/>
  <c r="CL83" i="8"/>
  <c r="CL82" i="8"/>
  <c r="CL81" i="8"/>
  <c r="CL80" i="8"/>
  <c r="CL79" i="8"/>
  <c r="CL78" i="8"/>
  <c r="CL77" i="8"/>
  <c r="CL76" i="8"/>
  <c r="CL68" i="8"/>
  <c r="CL67" i="8"/>
  <c r="CL66" i="8"/>
  <c r="CL65" i="8"/>
  <c r="CL64" i="8"/>
  <c r="CL63" i="8"/>
  <c r="CL62" i="8"/>
  <c r="CL61" i="8"/>
  <c r="CL60" i="8"/>
  <c r="CL59" i="8"/>
  <c r="CL58" i="8"/>
  <c r="CL57" i="8"/>
  <c r="CL56" i="8"/>
  <c r="CL55" i="8"/>
  <c r="CL54" i="8"/>
  <c r="CL53" i="8"/>
  <c r="CL52" i="8"/>
  <c r="CL51" i="8"/>
  <c r="CL50" i="8"/>
  <c r="CL49" i="8"/>
  <c r="CL48" i="8"/>
  <c r="CL47" i="8"/>
  <c r="CL46" i="8"/>
  <c r="CL38" i="8"/>
  <c r="CL37" i="8"/>
  <c r="CL36" i="8"/>
  <c r="CL35" i="8"/>
  <c r="CL34" i="8"/>
  <c r="CL33" i="8"/>
  <c r="CL32" i="8"/>
  <c r="CL31" i="8"/>
  <c r="CL30" i="8"/>
  <c r="CL29" i="8"/>
  <c r="CL28" i="8"/>
  <c r="CL27" i="8"/>
  <c r="CL26" i="8"/>
  <c r="CL25" i="8"/>
  <c r="CL24" i="8"/>
  <c r="CL23" i="8"/>
  <c r="CL22" i="8"/>
  <c r="CL21" i="8"/>
  <c r="CL20" i="8"/>
  <c r="CL19" i="8"/>
  <c r="CL18" i="8"/>
  <c r="CL17" i="8"/>
  <c r="CL16" i="8"/>
  <c r="CL15" i="8"/>
  <c r="CL14" i="8"/>
  <c r="CL13" i="8"/>
  <c r="CL12" i="8"/>
  <c r="CJ134" i="8"/>
  <c r="CJ133" i="8"/>
  <c r="CJ132" i="8"/>
  <c r="CJ131" i="8"/>
  <c r="CJ130" i="8"/>
  <c r="CJ129" i="8"/>
  <c r="CJ128" i="8"/>
  <c r="CJ127" i="8"/>
  <c r="CJ126" i="8"/>
  <c r="CJ125" i="8"/>
  <c r="CJ124" i="8"/>
  <c r="CJ123" i="8"/>
  <c r="CJ122" i="8"/>
  <c r="CJ121" i="8"/>
  <c r="CJ120" i="8"/>
  <c r="CJ119" i="8"/>
  <c r="CJ118" i="8"/>
  <c r="CJ117" i="8"/>
  <c r="CJ116" i="8"/>
  <c r="CJ115" i="8"/>
  <c r="CJ114" i="8"/>
  <c r="CJ113" i="8"/>
  <c r="CJ112" i="8"/>
  <c r="CJ111" i="8"/>
  <c r="CJ110" i="8"/>
  <c r="CJ109" i="8"/>
  <c r="CJ108" i="8"/>
  <c r="CJ107" i="8"/>
  <c r="CJ106" i="8"/>
  <c r="CJ105" i="8"/>
  <c r="CJ104" i="8"/>
  <c r="CJ103" i="8"/>
  <c r="CJ102" i="8"/>
  <c r="CJ101" i="8"/>
  <c r="CJ100" i="8"/>
  <c r="CJ99" i="8"/>
  <c r="CJ98" i="8"/>
  <c r="CJ97" i="8"/>
  <c r="CJ96" i="8"/>
  <c r="CJ88" i="8"/>
  <c r="CJ87" i="8"/>
  <c r="CJ86" i="8"/>
  <c r="CJ85" i="8"/>
  <c r="CJ84" i="8"/>
  <c r="CJ83" i="8"/>
  <c r="CJ82" i="8"/>
  <c r="CJ81" i="8"/>
  <c r="CJ80" i="8"/>
  <c r="CJ79" i="8"/>
  <c r="CJ78" i="8"/>
  <c r="CJ77" i="8"/>
  <c r="CJ76" i="8"/>
  <c r="CJ68" i="8"/>
  <c r="CJ67" i="8"/>
  <c r="CJ66" i="8"/>
  <c r="CJ65" i="8"/>
  <c r="CJ64" i="8"/>
  <c r="CJ63" i="8"/>
  <c r="CJ62" i="8"/>
  <c r="CJ61" i="8"/>
  <c r="CJ60" i="8"/>
  <c r="CJ59" i="8"/>
  <c r="CJ58" i="8"/>
  <c r="CJ57" i="8"/>
  <c r="CJ56" i="8"/>
  <c r="CJ55" i="8"/>
  <c r="CJ54" i="8"/>
  <c r="CJ53" i="8"/>
  <c r="CJ52" i="8"/>
  <c r="CJ51" i="8"/>
  <c r="CJ50" i="8"/>
  <c r="CJ49" i="8"/>
  <c r="CJ48" i="8"/>
  <c r="CJ47" i="8"/>
  <c r="CJ46" i="8"/>
  <c r="CJ38" i="8"/>
  <c r="CJ37" i="8"/>
  <c r="CJ36" i="8"/>
  <c r="CJ35" i="8"/>
  <c r="CJ34" i="8"/>
  <c r="CJ33" i="8"/>
  <c r="CJ32" i="8"/>
  <c r="CJ31" i="8"/>
  <c r="CJ30" i="8"/>
  <c r="CJ29" i="8"/>
  <c r="CJ28" i="8"/>
  <c r="CJ27" i="8"/>
  <c r="CJ26" i="8"/>
  <c r="CJ25" i="8"/>
  <c r="CJ24" i="8"/>
  <c r="CJ23" i="8"/>
  <c r="CJ22" i="8"/>
  <c r="CJ21" i="8"/>
  <c r="CJ20" i="8"/>
  <c r="CJ19" i="8"/>
  <c r="CJ18" i="8"/>
  <c r="CJ17" i="8"/>
  <c r="CJ16" i="8"/>
  <c r="CJ15" i="8"/>
  <c r="CJ14" i="8"/>
  <c r="CJ13" i="8"/>
  <c r="CJ12" i="8"/>
  <c r="CH134" i="8"/>
  <c r="CH133" i="8"/>
  <c r="CH132" i="8"/>
  <c r="CH131" i="8"/>
  <c r="CH130" i="8"/>
  <c r="CH129" i="8"/>
  <c r="CH128" i="8"/>
  <c r="CH127" i="8"/>
  <c r="CH126" i="8"/>
  <c r="CH125" i="8"/>
  <c r="CH124" i="8"/>
  <c r="CH123" i="8"/>
  <c r="CH122" i="8"/>
  <c r="CH121" i="8"/>
  <c r="CH120" i="8"/>
  <c r="CH119" i="8"/>
  <c r="CH118" i="8"/>
  <c r="CH117" i="8"/>
  <c r="CH116" i="8"/>
  <c r="CH115" i="8"/>
  <c r="CH114" i="8"/>
  <c r="CH113" i="8"/>
  <c r="CH112" i="8"/>
  <c r="CH111" i="8"/>
  <c r="CH110" i="8"/>
  <c r="CH109" i="8"/>
  <c r="CH108" i="8"/>
  <c r="CH107" i="8"/>
  <c r="CH106" i="8"/>
  <c r="CH105" i="8"/>
  <c r="CH104" i="8"/>
  <c r="CH103" i="8"/>
  <c r="CH102" i="8"/>
  <c r="CH101" i="8"/>
  <c r="CH100" i="8"/>
  <c r="CH99" i="8"/>
  <c r="CH98" i="8"/>
  <c r="CH97" i="8"/>
  <c r="CH96" i="8"/>
  <c r="CH88" i="8"/>
  <c r="CH87" i="8"/>
  <c r="CH86" i="8"/>
  <c r="CH85" i="8"/>
  <c r="CH84" i="8"/>
  <c r="CH83" i="8"/>
  <c r="CH82" i="8"/>
  <c r="CH81" i="8"/>
  <c r="CH80" i="8"/>
  <c r="CH79" i="8"/>
  <c r="CH78" i="8"/>
  <c r="CH77" i="8"/>
  <c r="CH76" i="8"/>
  <c r="CH68" i="8"/>
  <c r="CH67" i="8"/>
  <c r="CH66" i="8"/>
  <c r="CH65" i="8"/>
  <c r="CH64" i="8"/>
  <c r="CH63" i="8"/>
  <c r="CH62" i="8"/>
  <c r="CH61" i="8"/>
  <c r="CH60" i="8"/>
  <c r="CH59" i="8"/>
  <c r="CH58" i="8"/>
  <c r="CH57" i="8"/>
  <c r="CH56" i="8"/>
  <c r="CH55" i="8"/>
  <c r="CH54" i="8"/>
  <c r="CH53" i="8"/>
  <c r="CH52" i="8"/>
  <c r="CH51" i="8"/>
  <c r="CH50" i="8"/>
  <c r="CH49" i="8"/>
  <c r="CH48" i="8"/>
  <c r="CH47" i="8"/>
  <c r="CH46" i="8"/>
  <c r="CH38" i="8"/>
  <c r="CH37" i="8"/>
  <c r="CH36" i="8"/>
  <c r="CH35" i="8"/>
  <c r="CH34" i="8"/>
  <c r="CH33" i="8"/>
  <c r="CH32" i="8"/>
  <c r="CH31" i="8"/>
  <c r="CH30" i="8"/>
  <c r="CH29" i="8"/>
  <c r="CH28" i="8"/>
  <c r="CH27" i="8"/>
  <c r="CH26" i="8"/>
  <c r="CH25" i="8"/>
  <c r="CH24" i="8"/>
  <c r="CH23" i="8"/>
  <c r="CH22" i="8"/>
  <c r="CH21" i="8"/>
  <c r="CH20" i="8"/>
  <c r="CH19" i="8"/>
  <c r="CH18" i="8"/>
  <c r="CH17" i="8"/>
  <c r="CH16" i="8"/>
  <c r="CH15" i="8"/>
  <c r="CH14" i="8"/>
  <c r="CH13" i="8"/>
  <c r="CH12" i="8"/>
  <c r="CF134" i="8"/>
  <c r="CF133" i="8"/>
  <c r="CF132" i="8"/>
  <c r="CF131" i="8"/>
  <c r="CF130" i="8"/>
  <c r="CF129" i="8"/>
  <c r="CF128" i="8"/>
  <c r="CF127" i="8"/>
  <c r="CF126" i="8"/>
  <c r="CF125" i="8"/>
  <c r="CF124" i="8"/>
  <c r="CF123" i="8"/>
  <c r="CF122" i="8"/>
  <c r="CF121" i="8"/>
  <c r="CF120" i="8"/>
  <c r="CF119" i="8"/>
  <c r="CF118" i="8"/>
  <c r="CF117" i="8"/>
  <c r="CF116" i="8"/>
  <c r="CF115" i="8"/>
  <c r="CF114" i="8"/>
  <c r="CF113" i="8"/>
  <c r="CF112" i="8"/>
  <c r="CF111" i="8"/>
  <c r="CF110" i="8"/>
  <c r="CF109" i="8"/>
  <c r="CF108" i="8"/>
  <c r="CF107" i="8"/>
  <c r="CF106" i="8"/>
  <c r="CF105" i="8"/>
  <c r="CF104" i="8"/>
  <c r="CF103" i="8"/>
  <c r="CF102" i="8"/>
  <c r="CF101" i="8"/>
  <c r="CF100" i="8"/>
  <c r="CF99" i="8"/>
  <c r="CF98" i="8"/>
  <c r="CF97" i="8"/>
  <c r="CF96" i="8"/>
  <c r="CF88" i="8"/>
  <c r="CF87" i="8"/>
  <c r="CF86" i="8"/>
  <c r="CF85" i="8"/>
  <c r="CF84" i="8"/>
  <c r="CF83" i="8"/>
  <c r="CF82" i="8"/>
  <c r="CF81" i="8"/>
  <c r="CF80" i="8"/>
  <c r="CF79" i="8"/>
  <c r="CF78" i="8"/>
  <c r="CF77" i="8"/>
  <c r="CF76" i="8"/>
  <c r="CF68" i="8"/>
  <c r="CF67" i="8"/>
  <c r="CF66" i="8"/>
  <c r="CF65" i="8"/>
  <c r="CF64" i="8"/>
  <c r="CF63" i="8"/>
  <c r="CF62" i="8"/>
  <c r="CF61" i="8"/>
  <c r="CF60" i="8"/>
  <c r="CF59" i="8"/>
  <c r="CF58" i="8"/>
  <c r="CF57" i="8"/>
  <c r="CF56" i="8"/>
  <c r="CF55" i="8"/>
  <c r="CF54" i="8"/>
  <c r="CF53" i="8"/>
  <c r="CF52" i="8"/>
  <c r="CF51" i="8"/>
  <c r="CF50" i="8"/>
  <c r="CF49" i="8"/>
  <c r="CF48" i="8"/>
  <c r="CF47" i="8"/>
  <c r="CF46" i="8"/>
  <c r="CF38" i="8"/>
  <c r="CF37" i="8"/>
  <c r="CF36" i="8"/>
  <c r="CF35" i="8"/>
  <c r="CF34" i="8"/>
  <c r="CF33" i="8"/>
  <c r="CF32" i="8"/>
  <c r="CF31" i="8"/>
  <c r="CF30" i="8"/>
  <c r="CF29" i="8"/>
  <c r="CF28" i="8"/>
  <c r="CF27" i="8"/>
  <c r="CF26" i="8"/>
  <c r="CF25" i="8"/>
  <c r="CF24" i="8"/>
  <c r="CF23" i="8"/>
  <c r="CF22" i="8"/>
  <c r="CF21" i="8"/>
  <c r="CF20" i="8"/>
  <c r="CF19" i="8"/>
  <c r="CF18" i="8"/>
  <c r="CF17" i="8"/>
  <c r="CF16" i="8"/>
  <c r="CF15" i="8"/>
  <c r="CF14" i="8"/>
  <c r="CF13" i="8"/>
  <c r="CF12" i="8"/>
  <c r="CD134" i="8"/>
  <c r="CD133" i="8"/>
  <c r="CD132" i="8"/>
  <c r="CD131" i="8"/>
  <c r="CD130" i="8"/>
  <c r="CD129" i="8"/>
  <c r="CD128" i="8"/>
  <c r="CD127" i="8"/>
  <c r="CD126" i="8"/>
  <c r="CD125" i="8"/>
  <c r="CD124" i="8"/>
  <c r="CD123" i="8"/>
  <c r="CD122" i="8"/>
  <c r="CD121" i="8"/>
  <c r="CD120" i="8"/>
  <c r="CD119" i="8"/>
  <c r="CD118" i="8"/>
  <c r="CD117" i="8"/>
  <c r="CD116" i="8"/>
  <c r="CD115" i="8"/>
  <c r="CD114" i="8"/>
  <c r="CD113" i="8"/>
  <c r="CD112" i="8"/>
  <c r="CD111" i="8"/>
  <c r="CD110" i="8"/>
  <c r="CD109" i="8"/>
  <c r="CD108" i="8"/>
  <c r="CD107" i="8"/>
  <c r="CD106" i="8"/>
  <c r="CD105" i="8"/>
  <c r="CD104" i="8"/>
  <c r="CD103" i="8"/>
  <c r="CD102" i="8"/>
  <c r="CD101" i="8"/>
  <c r="CD100" i="8"/>
  <c r="CD99" i="8"/>
  <c r="CD98" i="8"/>
  <c r="CD97" i="8"/>
  <c r="CD96" i="8"/>
  <c r="CD88" i="8"/>
  <c r="CD87" i="8"/>
  <c r="CD86" i="8"/>
  <c r="CD85" i="8"/>
  <c r="CD84" i="8"/>
  <c r="CD83" i="8"/>
  <c r="CD82" i="8"/>
  <c r="CD81" i="8"/>
  <c r="CD80" i="8"/>
  <c r="CD79" i="8"/>
  <c r="CD78" i="8"/>
  <c r="CD77" i="8"/>
  <c r="CD76" i="8"/>
  <c r="CD68" i="8"/>
  <c r="CD67" i="8"/>
  <c r="CD66" i="8"/>
  <c r="CD65" i="8"/>
  <c r="CD64" i="8"/>
  <c r="CD63" i="8"/>
  <c r="CD62" i="8"/>
  <c r="CD61" i="8"/>
  <c r="CD60" i="8"/>
  <c r="CD59" i="8"/>
  <c r="CD58" i="8"/>
  <c r="CD57" i="8"/>
  <c r="CD56" i="8"/>
  <c r="CD55" i="8"/>
  <c r="CD54" i="8"/>
  <c r="CD53" i="8"/>
  <c r="CD52" i="8"/>
  <c r="CD51" i="8"/>
  <c r="CD50" i="8"/>
  <c r="CD49" i="8"/>
  <c r="CD48" i="8"/>
  <c r="CD47" i="8"/>
  <c r="CD46" i="8"/>
  <c r="CD38" i="8"/>
  <c r="CD37" i="8"/>
  <c r="CD36" i="8"/>
  <c r="CD35" i="8"/>
  <c r="CD34" i="8"/>
  <c r="CD33" i="8"/>
  <c r="CD32" i="8"/>
  <c r="CD31" i="8"/>
  <c r="CD30" i="8"/>
  <c r="CD29" i="8"/>
  <c r="CD28" i="8"/>
  <c r="CD27" i="8"/>
  <c r="CD26" i="8"/>
  <c r="CD25" i="8"/>
  <c r="CD24" i="8"/>
  <c r="CD23" i="8"/>
  <c r="CD22" i="8"/>
  <c r="CD21" i="8"/>
  <c r="CD20" i="8"/>
  <c r="CD19" i="8"/>
  <c r="CD18" i="8"/>
  <c r="CD17" i="8"/>
  <c r="CD16" i="8"/>
  <c r="CD15" i="8"/>
  <c r="CD14" i="8"/>
  <c r="CD13" i="8"/>
  <c r="CD12" i="8"/>
  <c r="CB134" i="8"/>
  <c r="CB133" i="8"/>
  <c r="CB132" i="8"/>
  <c r="CB131" i="8"/>
  <c r="CB130" i="8"/>
  <c r="CB129" i="8"/>
  <c r="CB128" i="8"/>
  <c r="CB127" i="8"/>
  <c r="CB126" i="8"/>
  <c r="CB125" i="8"/>
  <c r="CB124" i="8"/>
  <c r="CB123" i="8"/>
  <c r="CB122" i="8"/>
  <c r="CB121" i="8"/>
  <c r="CB120" i="8"/>
  <c r="CB119" i="8"/>
  <c r="CB118" i="8"/>
  <c r="CB117" i="8"/>
  <c r="CB116" i="8"/>
  <c r="CB115" i="8"/>
  <c r="CB114" i="8"/>
  <c r="CB113" i="8"/>
  <c r="CB112" i="8"/>
  <c r="CB111" i="8"/>
  <c r="CB110" i="8"/>
  <c r="CB109" i="8"/>
  <c r="CB108" i="8"/>
  <c r="CB107" i="8"/>
  <c r="CB106" i="8"/>
  <c r="CB105" i="8"/>
  <c r="CB104" i="8"/>
  <c r="CB103" i="8"/>
  <c r="CB102" i="8"/>
  <c r="CB101" i="8"/>
  <c r="CB100" i="8"/>
  <c r="CB99" i="8"/>
  <c r="CB98" i="8"/>
  <c r="CB97" i="8"/>
  <c r="CB96" i="8"/>
  <c r="CB88" i="8"/>
  <c r="CB87" i="8"/>
  <c r="CB86" i="8"/>
  <c r="CB85" i="8"/>
  <c r="CB84" i="8"/>
  <c r="CB83" i="8"/>
  <c r="CB82" i="8"/>
  <c r="CB81" i="8"/>
  <c r="CB80" i="8"/>
  <c r="CB79" i="8"/>
  <c r="CB78" i="8"/>
  <c r="CB77" i="8"/>
  <c r="CB76" i="8"/>
  <c r="CB68" i="8"/>
  <c r="CB67" i="8"/>
  <c r="CB66" i="8"/>
  <c r="CB65" i="8"/>
  <c r="CB64" i="8"/>
  <c r="CB63" i="8"/>
  <c r="CB62" i="8"/>
  <c r="CB61" i="8"/>
  <c r="CB60" i="8"/>
  <c r="CB59" i="8"/>
  <c r="CB58" i="8"/>
  <c r="CB57" i="8"/>
  <c r="CB56" i="8"/>
  <c r="CB55" i="8"/>
  <c r="CB54" i="8"/>
  <c r="CB53" i="8"/>
  <c r="CB52" i="8"/>
  <c r="CB51" i="8"/>
  <c r="CB50" i="8"/>
  <c r="CB49" i="8"/>
  <c r="CB48" i="8"/>
  <c r="CB47" i="8"/>
  <c r="CB46" i="8"/>
  <c r="CB38" i="8"/>
  <c r="CB37" i="8"/>
  <c r="CB36" i="8"/>
  <c r="CB35" i="8"/>
  <c r="CB34" i="8"/>
  <c r="CB33" i="8"/>
  <c r="CB32" i="8"/>
  <c r="CB31" i="8"/>
  <c r="CB30" i="8"/>
  <c r="CB29" i="8"/>
  <c r="CB28" i="8"/>
  <c r="CB27" i="8"/>
  <c r="CB26" i="8"/>
  <c r="CB25" i="8"/>
  <c r="CB24" i="8"/>
  <c r="CB23" i="8"/>
  <c r="CB22" i="8"/>
  <c r="CB21" i="8"/>
  <c r="CB20" i="8"/>
  <c r="CB19" i="8"/>
  <c r="CB18" i="8"/>
  <c r="CB17" i="8"/>
  <c r="CB16" i="8"/>
  <c r="CB15" i="8"/>
  <c r="CB14" i="8"/>
  <c r="CB13" i="8"/>
  <c r="CB12" i="8"/>
  <c r="BZ134" i="8"/>
  <c r="BZ133" i="8"/>
  <c r="BZ132" i="8"/>
  <c r="BZ131" i="8"/>
  <c r="BZ130" i="8"/>
  <c r="BZ129" i="8"/>
  <c r="BZ128" i="8"/>
  <c r="BZ127" i="8"/>
  <c r="BZ126" i="8"/>
  <c r="BZ125" i="8"/>
  <c r="BZ124" i="8"/>
  <c r="BZ123" i="8"/>
  <c r="BZ122" i="8"/>
  <c r="BZ121" i="8"/>
  <c r="BZ120" i="8"/>
  <c r="BZ119" i="8"/>
  <c r="BZ118" i="8"/>
  <c r="BZ117" i="8"/>
  <c r="BZ116" i="8"/>
  <c r="BZ115" i="8"/>
  <c r="BZ114" i="8"/>
  <c r="BZ113" i="8"/>
  <c r="BZ112" i="8"/>
  <c r="BZ111" i="8"/>
  <c r="BZ110" i="8"/>
  <c r="BZ109" i="8"/>
  <c r="BZ108" i="8"/>
  <c r="BZ107" i="8"/>
  <c r="BZ106" i="8"/>
  <c r="BZ105" i="8"/>
  <c r="BZ104" i="8"/>
  <c r="BZ103" i="8"/>
  <c r="BZ102" i="8"/>
  <c r="BZ101" i="8"/>
  <c r="BZ100" i="8"/>
  <c r="BZ99" i="8"/>
  <c r="BZ98" i="8"/>
  <c r="BZ97" i="8"/>
  <c r="BZ96" i="8"/>
  <c r="BZ88" i="8"/>
  <c r="BZ87" i="8"/>
  <c r="BZ86" i="8"/>
  <c r="BZ85" i="8"/>
  <c r="BZ84" i="8"/>
  <c r="BZ83" i="8"/>
  <c r="BZ82" i="8"/>
  <c r="BZ81" i="8"/>
  <c r="BZ80" i="8"/>
  <c r="BZ79" i="8"/>
  <c r="BZ78" i="8"/>
  <c r="BZ77" i="8"/>
  <c r="BZ76" i="8"/>
  <c r="BZ68" i="8"/>
  <c r="BZ67" i="8"/>
  <c r="BZ66" i="8"/>
  <c r="BZ65" i="8"/>
  <c r="BZ64" i="8"/>
  <c r="BZ63" i="8"/>
  <c r="BZ62" i="8"/>
  <c r="BZ61" i="8"/>
  <c r="BZ60" i="8"/>
  <c r="BZ59" i="8"/>
  <c r="BZ58" i="8"/>
  <c r="BZ57" i="8"/>
  <c r="BZ56" i="8"/>
  <c r="BZ55" i="8"/>
  <c r="BZ54" i="8"/>
  <c r="BZ53" i="8"/>
  <c r="BZ52" i="8"/>
  <c r="BZ51" i="8"/>
  <c r="BZ50" i="8"/>
  <c r="BZ49" i="8"/>
  <c r="BZ48" i="8"/>
  <c r="BZ47" i="8"/>
  <c r="BZ46" i="8"/>
  <c r="BZ38" i="8"/>
  <c r="BZ37" i="8"/>
  <c r="BZ36" i="8"/>
  <c r="BZ35" i="8"/>
  <c r="BZ34" i="8"/>
  <c r="BZ33" i="8"/>
  <c r="BZ32" i="8"/>
  <c r="BZ31" i="8"/>
  <c r="BZ30" i="8"/>
  <c r="BZ29" i="8"/>
  <c r="BZ28" i="8"/>
  <c r="BZ27" i="8"/>
  <c r="BZ26" i="8"/>
  <c r="BZ25" i="8"/>
  <c r="BZ24" i="8"/>
  <c r="BZ23" i="8"/>
  <c r="BZ22" i="8"/>
  <c r="BZ21" i="8"/>
  <c r="BZ20" i="8"/>
  <c r="BZ19" i="8"/>
  <c r="BZ18" i="8"/>
  <c r="BZ17" i="8"/>
  <c r="BZ16" i="8"/>
  <c r="BZ15" i="8"/>
  <c r="BZ14" i="8"/>
  <c r="BZ13" i="8"/>
  <c r="BZ12" i="8"/>
  <c r="BX134" i="8"/>
  <c r="BX133" i="8"/>
  <c r="BX132" i="8"/>
  <c r="BX131" i="8"/>
  <c r="BX130" i="8"/>
  <c r="BX129" i="8"/>
  <c r="BX128" i="8"/>
  <c r="BX127" i="8"/>
  <c r="BX126" i="8"/>
  <c r="BX125" i="8"/>
  <c r="BX124" i="8"/>
  <c r="BX123" i="8"/>
  <c r="BX122" i="8"/>
  <c r="BX121" i="8"/>
  <c r="BX120" i="8"/>
  <c r="BX119" i="8"/>
  <c r="BX118" i="8"/>
  <c r="BX117" i="8"/>
  <c r="BX116" i="8"/>
  <c r="BX115" i="8"/>
  <c r="BX114" i="8"/>
  <c r="BX113" i="8"/>
  <c r="BX112" i="8"/>
  <c r="BX111" i="8"/>
  <c r="BX110" i="8"/>
  <c r="BX109" i="8"/>
  <c r="BX108" i="8"/>
  <c r="BX107" i="8"/>
  <c r="BX106" i="8"/>
  <c r="BX105" i="8"/>
  <c r="BX104" i="8"/>
  <c r="BX103" i="8"/>
  <c r="BX102" i="8"/>
  <c r="BX101" i="8"/>
  <c r="BX100" i="8"/>
  <c r="BX99" i="8"/>
  <c r="BX98" i="8"/>
  <c r="BX97" i="8"/>
  <c r="BX96" i="8"/>
  <c r="BX88" i="8"/>
  <c r="BX87" i="8"/>
  <c r="BX86" i="8"/>
  <c r="BX85" i="8"/>
  <c r="BX84" i="8"/>
  <c r="BX83" i="8"/>
  <c r="BX82" i="8"/>
  <c r="BX81" i="8"/>
  <c r="BX80" i="8"/>
  <c r="BX79" i="8"/>
  <c r="BX78" i="8"/>
  <c r="BX77" i="8"/>
  <c r="BX76" i="8"/>
  <c r="BX68" i="8"/>
  <c r="BX67" i="8"/>
  <c r="BX66" i="8"/>
  <c r="BX65" i="8"/>
  <c r="BX64" i="8"/>
  <c r="BX63" i="8"/>
  <c r="BX62" i="8"/>
  <c r="BX61" i="8"/>
  <c r="BX60" i="8"/>
  <c r="BX59" i="8"/>
  <c r="BX58" i="8"/>
  <c r="BX57" i="8"/>
  <c r="BX56" i="8"/>
  <c r="BX55" i="8"/>
  <c r="BX54" i="8"/>
  <c r="BX53" i="8"/>
  <c r="BX52" i="8"/>
  <c r="BX51" i="8"/>
  <c r="BX50" i="8"/>
  <c r="BX49" i="8"/>
  <c r="BX48" i="8"/>
  <c r="BX47" i="8"/>
  <c r="BX46" i="8"/>
  <c r="BX38" i="8"/>
  <c r="BX37" i="8"/>
  <c r="BX36" i="8"/>
  <c r="BX35" i="8"/>
  <c r="BX34" i="8"/>
  <c r="BX33" i="8"/>
  <c r="BX32" i="8"/>
  <c r="BX31" i="8"/>
  <c r="BX30" i="8"/>
  <c r="BX29" i="8"/>
  <c r="BX28" i="8"/>
  <c r="BX27" i="8"/>
  <c r="BX26" i="8"/>
  <c r="BX25" i="8"/>
  <c r="BX24" i="8"/>
  <c r="BX23" i="8"/>
  <c r="BX22" i="8"/>
  <c r="BX21" i="8"/>
  <c r="BX20" i="8"/>
  <c r="BX19" i="8"/>
  <c r="BX18" i="8"/>
  <c r="BX17" i="8"/>
  <c r="BX16" i="8"/>
  <c r="BX15" i="8"/>
  <c r="BX14" i="8"/>
  <c r="BX13" i="8"/>
  <c r="BX12" i="8"/>
  <c r="BV134" i="8"/>
  <c r="BV133" i="8"/>
  <c r="BV132" i="8"/>
  <c r="BV131" i="8"/>
  <c r="BV130" i="8"/>
  <c r="BV129" i="8"/>
  <c r="BV128" i="8"/>
  <c r="BV127" i="8"/>
  <c r="BV126" i="8"/>
  <c r="BV125" i="8"/>
  <c r="BV124" i="8"/>
  <c r="BV123" i="8"/>
  <c r="BV122" i="8"/>
  <c r="BV121" i="8"/>
  <c r="BV120" i="8"/>
  <c r="BV119" i="8"/>
  <c r="BV118" i="8"/>
  <c r="BV117" i="8"/>
  <c r="BV116" i="8"/>
  <c r="BV115" i="8"/>
  <c r="BV114" i="8"/>
  <c r="BV113" i="8"/>
  <c r="BV112" i="8"/>
  <c r="BV111" i="8"/>
  <c r="BV110" i="8"/>
  <c r="BV109" i="8"/>
  <c r="BV108" i="8"/>
  <c r="BV107" i="8"/>
  <c r="BV106" i="8"/>
  <c r="BV105" i="8"/>
  <c r="BV104" i="8"/>
  <c r="BV103" i="8"/>
  <c r="BV102" i="8"/>
  <c r="BV101" i="8"/>
  <c r="BV100" i="8"/>
  <c r="BV99" i="8"/>
  <c r="BV98" i="8"/>
  <c r="BV97" i="8"/>
  <c r="BV96" i="8"/>
  <c r="BV88" i="8"/>
  <c r="BV87" i="8"/>
  <c r="BV86" i="8"/>
  <c r="BV85" i="8"/>
  <c r="BV84" i="8"/>
  <c r="BV83" i="8"/>
  <c r="BV82" i="8"/>
  <c r="BV81" i="8"/>
  <c r="BV80" i="8"/>
  <c r="BV79" i="8"/>
  <c r="BV78" i="8"/>
  <c r="BV77" i="8"/>
  <c r="BV76" i="8"/>
  <c r="BV68" i="8"/>
  <c r="BV67" i="8"/>
  <c r="BV66" i="8"/>
  <c r="BV65" i="8"/>
  <c r="BV64" i="8"/>
  <c r="BV63" i="8"/>
  <c r="BV62" i="8"/>
  <c r="BV61" i="8"/>
  <c r="BV60" i="8"/>
  <c r="BV59" i="8"/>
  <c r="BV58" i="8"/>
  <c r="BV57" i="8"/>
  <c r="BV56" i="8"/>
  <c r="BV55" i="8"/>
  <c r="BV54" i="8"/>
  <c r="BV53" i="8"/>
  <c r="BV52" i="8"/>
  <c r="BV51" i="8"/>
  <c r="BV50" i="8"/>
  <c r="BV49" i="8"/>
  <c r="BV48" i="8"/>
  <c r="BV47" i="8"/>
  <c r="BV46" i="8"/>
  <c r="BV38" i="8"/>
  <c r="BV37" i="8"/>
  <c r="BV36" i="8"/>
  <c r="BV35" i="8"/>
  <c r="BV34" i="8"/>
  <c r="BV33" i="8"/>
  <c r="BV32" i="8"/>
  <c r="BV31" i="8"/>
  <c r="BV30" i="8"/>
  <c r="BV29" i="8"/>
  <c r="BV28" i="8"/>
  <c r="BV27" i="8"/>
  <c r="BV26" i="8"/>
  <c r="BV25" i="8"/>
  <c r="BV24" i="8"/>
  <c r="BV23" i="8"/>
  <c r="BV22" i="8"/>
  <c r="BV21" i="8"/>
  <c r="BV20" i="8"/>
  <c r="BV19" i="8"/>
  <c r="BV18" i="8"/>
  <c r="BV17" i="8"/>
  <c r="BV16" i="8"/>
  <c r="BV15" i="8"/>
  <c r="BV14" i="8"/>
  <c r="BV13" i="8"/>
  <c r="BV12" i="8"/>
  <c r="BT134" i="8"/>
  <c r="BT133" i="8"/>
  <c r="BT132" i="8"/>
  <c r="BT131" i="8"/>
  <c r="BT130" i="8"/>
  <c r="BT129" i="8"/>
  <c r="BT128" i="8"/>
  <c r="BT127" i="8"/>
  <c r="BT126" i="8"/>
  <c r="BT125" i="8"/>
  <c r="BT124" i="8"/>
  <c r="BT123" i="8"/>
  <c r="BT122" i="8"/>
  <c r="BT121" i="8"/>
  <c r="BT120" i="8"/>
  <c r="BT119" i="8"/>
  <c r="BT118" i="8"/>
  <c r="BT117" i="8"/>
  <c r="BT116" i="8"/>
  <c r="BT115" i="8"/>
  <c r="BT114" i="8"/>
  <c r="BT113" i="8"/>
  <c r="BT112" i="8"/>
  <c r="BT111" i="8"/>
  <c r="BT110" i="8"/>
  <c r="BT109" i="8"/>
  <c r="BT108" i="8"/>
  <c r="BT107" i="8"/>
  <c r="BT106" i="8"/>
  <c r="BT105" i="8"/>
  <c r="BT104" i="8"/>
  <c r="BT103" i="8"/>
  <c r="BT102" i="8"/>
  <c r="BT101" i="8"/>
  <c r="BT100" i="8"/>
  <c r="BT99" i="8"/>
  <c r="BT98" i="8"/>
  <c r="BT97" i="8"/>
  <c r="BT96" i="8"/>
  <c r="BT88" i="8"/>
  <c r="BT87" i="8"/>
  <c r="BT86" i="8"/>
  <c r="BT85" i="8"/>
  <c r="BT84" i="8"/>
  <c r="BT83" i="8"/>
  <c r="BT82" i="8"/>
  <c r="BT81" i="8"/>
  <c r="BT80" i="8"/>
  <c r="BT79" i="8"/>
  <c r="BT78" i="8"/>
  <c r="BT77" i="8"/>
  <c r="BT76" i="8"/>
  <c r="BT68" i="8"/>
  <c r="BT67" i="8"/>
  <c r="BT66" i="8"/>
  <c r="BT65" i="8"/>
  <c r="BT64" i="8"/>
  <c r="BT63" i="8"/>
  <c r="BT62" i="8"/>
  <c r="BT61" i="8"/>
  <c r="BT60" i="8"/>
  <c r="BT59" i="8"/>
  <c r="BT58" i="8"/>
  <c r="BT57" i="8"/>
  <c r="BT56" i="8"/>
  <c r="BT55" i="8"/>
  <c r="BT54" i="8"/>
  <c r="BT53" i="8"/>
  <c r="BT52" i="8"/>
  <c r="BT51" i="8"/>
  <c r="BT50" i="8"/>
  <c r="BT49" i="8"/>
  <c r="BT48" i="8"/>
  <c r="BT47" i="8"/>
  <c r="BT46" i="8"/>
  <c r="BT38" i="8"/>
  <c r="BT37" i="8"/>
  <c r="BT36" i="8"/>
  <c r="BT35" i="8"/>
  <c r="BT34" i="8"/>
  <c r="BT33" i="8"/>
  <c r="BT32" i="8"/>
  <c r="BT31" i="8"/>
  <c r="BT30" i="8"/>
  <c r="BT29" i="8"/>
  <c r="BT28" i="8"/>
  <c r="BT27" i="8"/>
  <c r="BT26" i="8"/>
  <c r="BT25" i="8"/>
  <c r="BT24" i="8"/>
  <c r="BT23" i="8"/>
  <c r="BT22" i="8"/>
  <c r="BT21" i="8"/>
  <c r="BT20" i="8"/>
  <c r="BT19" i="8"/>
  <c r="BT18" i="8"/>
  <c r="BT17" i="8"/>
  <c r="BT16" i="8"/>
  <c r="BT15" i="8"/>
  <c r="BT14" i="8"/>
  <c r="BT13" i="8"/>
  <c r="BT12" i="8"/>
  <c r="BR134" i="8"/>
  <c r="BR133" i="8"/>
  <c r="BR132" i="8"/>
  <c r="BR131" i="8"/>
  <c r="BR130" i="8"/>
  <c r="BR129" i="8"/>
  <c r="BR128" i="8"/>
  <c r="BR127" i="8"/>
  <c r="BR126" i="8"/>
  <c r="BR125" i="8"/>
  <c r="BR124" i="8"/>
  <c r="BR123" i="8"/>
  <c r="BR122" i="8"/>
  <c r="BR121" i="8"/>
  <c r="BR120" i="8"/>
  <c r="BR119" i="8"/>
  <c r="BR118" i="8"/>
  <c r="BR117" i="8"/>
  <c r="BR116" i="8"/>
  <c r="BR115" i="8"/>
  <c r="BR114" i="8"/>
  <c r="BR113" i="8"/>
  <c r="BR112" i="8"/>
  <c r="BR111" i="8"/>
  <c r="BR110" i="8"/>
  <c r="BR109" i="8"/>
  <c r="BR108" i="8"/>
  <c r="BR107" i="8"/>
  <c r="BR106" i="8"/>
  <c r="BR105" i="8"/>
  <c r="BR104" i="8"/>
  <c r="BR103" i="8"/>
  <c r="BR102" i="8"/>
  <c r="BR101" i="8"/>
  <c r="BR100" i="8"/>
  <c r="BR99" i="8"/>
  <c r="BR98" i="8"/>
  <c r="BR97" i="8"/>
  <c r="BR96" i="8"/>
  <c r="BR88" i="8"/>
  <c r="BR87" i="8"/>
  <c r="BR86" i="8"/>
  <c r="BR85" i="8"/>
  <c r="BR84" i="8"/>
  <c r="BR83" i="8"/>
  <c r="BR82" i="8"/>
  <c r="BR81" i="8"/>
  <c r="BR80" i="8"/>
  <c r="BR79" i="8"/>
  <c r="BR78" i="8"/>
  <c r="BR77" i="8"/>
  <c r="BR76" i="8"/>
  <c r="BR68" i="8"/>
  <c r="BR67" i="8"/>
  <c r="BR66" i="8"/>
  <c r="BR65" i="8"/>
  <c r="BR64" i="8"/>
  <c r="BR63" i="8"/>
  <c r="BR62" i="8"/>
  <c r="BR61" i="8"/>
  <c r="BR60" i="8"/>
  <c r="BR59" i="8"/>
  <c r="BR58" i="8"/>
  <c r="BR57" i="8"/>
  <c r="BR56" i="8"/>
  <c r="BR55" i="8"/>
  <c r="BR54" i="8"/>
  <c r="BR53" i="8"/>
  <c r="BR52" i="8"/>
  <c r="BR51" i="8"/>
  <c r="BR50" i="8"/>
  <c r="BR49" i="8"/>
  <c r="BR48" i="8"/>
  <c r="BR47" i="8"/>
  <c r="BR46" i="8"/>
  <c r="BR38" i="8"/>
  <c r="BR37" i="8"/>
  <c r="BR36" i="8"/>
  <c r="BR35" i="8"/>
  <c r="BR34" i="8"/>
  <c r="BR33" i="8"/>
  <c r="BR32" i="8"/>
  <c r="BR31" i="8"/>
  <c r="BR30" i="8"/>
  <c r="BR29" i="8"/>
  <c r="BR28" i="8"/>
  <c r="BR27" i="8"/>
  <c r="BR26" i="8"/>
  <c r="BR25" i="8"/>
  <c r="BR24" i="8"/>
  <c r="BR23" i="8"/>
  <c r="BR22" i="8"/>
  <c r="BR21" i="8"/>
  <c r="BR20" i="8"/>
  <c r="BR19" i="8"/>
  <c r="BR18" i="8"/>
  <c r="BR17" i="8"/>
  <c r="BR16" i="8"/>
  <c r="BR15" i="8"/>
  <c r="BR14" i="8"/>
  <c r="BR13" i="8"/>
  <c r="BR12" i="8"/>
  <c r="BP134" i="8"/>
  <c r="BP133" i="8"/>
  <c r="BP132" i="8"/>
  <c r="BP131" i="8"/>
  <c r="BP130" i="8"/>
  <c r="BP129" i="8"/>
  <c r="BP128" i="8"/>
  <c r="BP127" i="8"/>
  <c r="BP126" i="8"/>
  <c r="BP125" i="8"/>
  <c r="BP124" i="8"/>
  <c r="BP123" i="8"/>
  <c r="BP122" i="8"/>
  <c r="BP121" i="8"/>
  <c r="BP120" i="8"/>
  <c r="BP119" i="8"/>
  <c r="BP118" i="8"/>
  <c r="BP117" i="8"/>
  <c r="BP116" i="8"/>
  <c r="BP115" i="8"/>
  <c r="BP114" i="8"/>
  <c r="BP113" i="8"/>
  <c r="BP112" i="8"/>
  <c r="BP111" i="8"/>
  <c r="BP110" i="8"/>
  <c r="BP109" i="8"/>
  <c r="BP108" i="8"/>
  <c r="BP107" i="8"/>
  <c r="BP106" i="8"/>
  <c r="BP105" i="8"/>
  <c r="BP104" i="8"/>
  <c r="BP103" i="8"/>
  <c r="BP102" i="8"/>
  <c r="BP101" i="8"/>
  <c r="BP100" i="8"/>
  <c r="BP99" i="8"/>
  <c r="BP98" i="8"/>
  <c r="BP97" i="8"/>
  <c r="BP96" i="8"/>
  <c r="BP88" i="8"/>
  <c r="BP87" i="8"/>
  <c r="BP86" i="8"/>
  <c r="BP85" i="8"/>
  <c r="BP84" i="8"/>
  <c r="BP83" i="8"/>
  <c r="BP82" i="8"/>
  <c r="BP81" i="8"/>
  <c r="BP80" i="8"/>
  <c r="BP79" i="8"/>
  <c r="BP78" i="8"/>
  <c r="BP77" i="8"/>
  <c r="BP76" i="8"/>
  <c r="BP68" i="8"/>
  <c r="BP67" i="8"/>
  <c r="BP66" i="8"/>
  <c r="BP65" i="8"/>
  <c r="BP64" i="8"/>
  <c r="BP63" i="8"/>
  <c r="BP62" i="8"/>
  <c r="BP61" i="8"/>
  <c r="BP60" i="8"/>
  <c r="BP59" i="8"/>
  <c r="BP58" i="8"/>
  <c r="BP57" i="8"/>
  <c r="BP56" i="8"/>
  <c r="BP55" i="8"/>
  <c r="BP54" i="8"/>
  <c r="BP53" i="8"/>
  <c r="BP52" i="8"/>
  <c r="BP51" i="8"/>
  <c r="BP50" i="8"/>
  <c r="BP49" i="8"/>
  <c r="BP48" i="8"/>
  <c r="BP47" i="8"/>
  <c r="BP46" i="8"/>
  <c r="BP38" i="8"/>
  <c r="BP37" i="8"/>
  <c r="BP36" i="8"/>
  <c r="BP35" i="8"/>
  <c r="BP34" i="8"/>
  <c r="BP33" i="8"/>
  <c r="BP32" i="8"/>
  <c r="BP31" i="8"/>
  <c r="BP30" i="8"/>
  <c r="BP29" i="8"/>
  <c r="BP28" i="8"/>
  <c r="BP27" i="8"/>
  <c r="BP26" i="8"/>
  <c r="BP25" i="8"/>
  <c r="BP24" i="8"/>
  <c r="BP23" i="8"/>
  <c r="BP22" i="8"/>
  <c r="BP21" i="8"/>
  <c r="BP20" i="8"/>
  <c r="BP19" i="8"/>
  <c r="BP18" i="8"/>
  <c r="BP17" i="8"/>
  <c r="BP16" i="8"/>
  <c r="BP15" i="8"/>
  <c r="BP14" i="8"/>
  <c r="BP13" i="8"/>
  <c r="BP12" i="8"/>
  <c r="BN134" i="8"/>
  <c r="BN133" i="8"/>
  <c r="BN132" i="8"/>
  <c r="BN131" i="8"/>
  <c r="BN130" i="8"/>
  <c r="BN129" i="8"/>
  <c r="BN128" i="8"/>
  <c r="BN127" i="8"/>
  <c r="BN126" i="8"/>
  <c r="BN125" i="8"/>
  <c r="BN124" i="8"/>
  <c r="BN123" i="8"/>
  <c r="BN122" i="8"/>
  <c r="BN121" i="8"/>
  <c r="BN120" i="8"/>
  <c r="BN119" i="8"/>
  <c r="BN118" i="8"/>
  <c r="BN117" i="8"/>
  <c r="BN116" i="8"/>
  <c r="BN115" i="8"/>
  <c r="BN114" i="8"/>
  <c r="BN113" i="8"/>
  <c r="BN112" i="8"/>
  <c r="BN111" i="8"/>
  <c r="BN110" i="8"/>
  <c r="BN109" i="8"/>
  <c r="BN108" i="8"/>
  <c r="BN107" i="8"/>
  <c r="BN106" i="8"/>
  <c r="BN105" i="8"/>
  <c r="BN104" i="8"/>
  <c r="BN103" i="8"/>
  <c r="BN102" i="8"/>
  <c r="BN101" i="8"/>
  <c r="BN100" i="8"/>
  <c r="BN99" i="8"/>
  <c r="BN98" i="8"/>
  <c r="BN97" i="8"/>
  <c r="BN96" i="8"/>
  <c r="BN88" i="8"/>
  <c r="BN87" i="8"/>
  <c r="BN86" i="8"/>
  <c r="BN85" i="8"/>
  <c r="BN84" i="8"/>
  <c r="BN83" i="8"/>
  <c r="BN82" i="8"/>
  <c r="BN81" i="8"/>
  <c r="BN80" i="8"/>
  <c r="BN79" i="8"/>
  <c r="BN78" i="8"/>
  <c r="BN77" i="8"/>
  <c r="BN76" i="8"/>
  <c r="BN68" i="8"/>
  <c r="BN67" i="8"/>
  <c r="BN66" i="8"/>
  <c r="BN65" i="8"/>
  <c r="BN64" i="8"/>
  <c r="BN63" i="8"/>
  <c r="BN62" i="8"/>
  <c r="BN61" i="8"/>
  <c r="BN60" i="8"/>
  <c r="BN59" i="8"/>
  <c r="BN58" i="8"/>
  <c r="BN57" i="8"/>
  <c r="BN56" i="8"/>
  <c r="BN55" i="8"/>
  <c r="BN54" i="8"/>
  <c r="BN53" i="8"/>
  <c r="BN52" i="8"/>
  <c r="BN51" i="8"/>
  <c r="BN50" i="8"/>
  <c r="BN49" i="8"/>
  <c r="BN48" i="8"/>
  <c r="BN47" i="8"/>
  <c r="BN46" i="8"/>
  <c r="BN38" i="8"/>
  <c r="BN37" i="8"/>
  <c r="BN36" i="8"/>
  <c r="BN35" i="8"/>
  <c r="BN34" i="8"/>
  <c r="BN33" i="8"/>
  <c r="BN32" i="8"/>
  <c r="BN31" i="8"/>
  <c r="BN30" i="8"/>
  <c r="BN29" i="8"/>
  <c r="BN28" i="8"/>
  <c r="BN27" i="8"/>
  <c r="BN26" i="8"/>
  <c r="BN25" i="8"/>
  <c r="BN24" i="8"/>
  <c r="BN23" i="8"/>
  <c r="BN22" i="8"/>
  <c r="BN21" i="8"/>
  <c r="BN20" i="8"/>
  <c r="BN19" i="8"/>
  <c r="BN18" i="8"/>
  <c r="BN17" i="8"/>
  <c r="BN16" i="8"/>
  <c r="BN15" i="8"/>
  <c r="BN14" i="8"/>
  <c r="BN13" i="8"/>
  <c r="BN12" i="8"/>
  <c r="BL134" i="8"/>
  <c r="BL133" i="8"/>
  <c r="BL132" i="8"/>
  <c r="BL131" i="8"/>
  <c r="BL130" i="8"/>
  <c r="BL129" i="8"/>
  <c r="BL128" i="8"/>
  <c r="BL127" i="8"/>
  <c r="BL126" i="8"/>
  <c r="BL125" i="8"/>
  <c r="BL124" i="8"/>
  <c r="BL123" i="8"/>
  <c r="BL122" i="8"/>
  <c r="BL121" i="8"/>
  <c r="BL120" i="8"/>
  <c r="BL119" i="8"/>
  <c r="BL118" i="8"/>
  <c r="BL117" i="8"/>
  <c r="BL116" i="8"/>
  <c r="BL115" i="8"/>
  <c r="BL114" i="8"/>
  <c r="BL113" i="8"/>
  <c r="BL112" i="8"/>
  <c r="BL111" i="8"/>
  <c r="BL110" i="8"/>
  <c r="BL109" i="8"/>
  <c r="BL108" i="8"/>
  <c r="BL107" i="8"/>
  <c r="BL106" i="8"/>
  <c r="BL105" i="8"/>
  <c r="BL104" i="8"/>
  <c r="BL103" i="8"/>
  <c r="BL102" i="8"/>
  <c r="BL101" i="8"/>
  <c r="BL100" i="8"/>
  <c r="BL99" i="8"/>
  <c r="BL98" i="8"/>
  <c r="BL97" i="8"/>
  <c r="BL96" i="8"/>
  <c r="BL88" i="8"/>
  <c r="BL87" i="8"/>
  <c r="BL86" i="8"/>
  <c r="BL85" i="8"/>
  <c r="BL84" i="8"/>
  <c r="BL83" i="8"/>
  <c r="BL82" i="8"/>
  <c r="BL81" i="8"/>
  <c r="BL80" i="8"/>
  <c r="BL79" i="8"/>
  <c r="BL78" i="8"/>
  <c r="BL77" i="8"/>
  <c r="BL76" i="8"/>
  <c r="BL68" i="8"/>
  <c r="BL67" i="8"/>
  <c r="BL66" i="8"/>
  <c r="BL65" i="8"/>
  <c r="BL64" i="8"/>
  <c r="BL63" i="8"/>
  <c r="BL62" i="8"/>
  <c r="BL61" i="8"/>
  <c r="BL60" i="8"/>
  <c r="BL59" i="8"/>
  <c r="BL58" i="8"/>
  <c r="BL57" i="8"/>
  <c r="BL56" i="8"/>
  <c r="BL55" i="8"/>
  <c r="BL54" i="8"/>
  <c r="BL53" i="8"/>
  <c r="BL52" i="8"/>
  <c r="BL51" i="8"/>
  <c r="BL50" i="8"/>
  <c r="BL49" i="8"/>
  <c r="BL48" i="8"/>
  <c r="BL47" i="8"/>
  <c r="BL46" i="8"/>
  <c r="BL38" i="8"/>
  <c r="BL37" i="8"/>
  <c r="BL36" i="8"/>
  <c r="BL35" i="8"/>
  <c r="BL34" i="8"/>
  <c r="BL33" i="8"/>
  <c r="BL32" i="8"/>
  <c r="BL31" i="8"/>
  <c r="BL30" i="8"/>
  <c r="BL29" i="8"/>
  <c r="BL28" i="8"/>
  <c r="BL27" i="8"/>
  <c r="BL26" i="8"/>
  <c r="BL25" i="8"/>
  <c r="BL24" i="8"/>
  <c r="BL23" i="8"/>
  <c r="BL22" i="8"/>
  <c r="BL21" i="8"/>
  <c r="BL20" i="8"/>
  <c r="BL19" i="8"/>
  <c r="BL18" i="8"/>
  <c r="BL17" i="8"/>
  <c r="BL16" i="8"/>
  <c r="BL15" i="8"/>
  <c r="BL14" i="8"/>
  <c r="BL13" i="8"/>
  <c r="BL12" i="8"/>
  <c r="BJ134" i="8"/>
  <c r="BJ133" i="8"/>
  <c r="BJ132" i="8"/>
  <c r="BJ131" i="8"/>
  <c r="BJ130" i="8"/>
  <c r="BJ129" i="8"/>
  <c r="BJ128" i="8"/>
  <c r="BJ127" i="8"/>
  <c r="BJ126" i="8"/>
  <c r="BJ125" i="8"/>
  <c r="BJ124" i="8"/>
  <c r="BJ123" i="8"/>
  <c r="BJ122" i="8"/>
  <c r="BJ121" i="8"/>
  <c r="BJ120" i="8"/>
  <c r="BJ119" i="8"/>
  <c r="BJ118" i="8"/>
  <c r="BJ117" i="8"/>
  <c r="BJ116" i="8"/>
  <c r="BJ115" i="8"/>
  <c r="BJ114" i="8"/>
  <c r="BJ113" i="8"/>
  <c r="BJ112" i="8"/>
  <c r="BJ111" i="8"/>
  <c r="BJ110" i="8"/>
  <c r="BJ109" i="8"/>
  <c r="BJ108" i="8"/>
  <c r="BJ107" i="8"/>
  <c r="BJ106" i="8"/>
  <c r="BJ105" i="8"/>
  <c r="BJ104" i="8"/>
  <c r="BJ103" i="8"/>
  <c r="BJ102" i="8"/>
  <c r="BJ101" i="8"/>
  <c r="BJ100" i="8"/>
  <c r="BJ99" i="8"/>
  <c r="BJ98" i="8"/>
  <c r="BJ97" i="8"/>
  <c r="BJ96" i="8"/>
  <c r="BJ88" i="8"/>
  <c r="BJ87" i="8"/>
  <c r="BJ86" i="8"/>
  <c r="BJ85" i="8"/>
  <c r="BJ84" i="8"/>
  <c r="BJ83" i="8"/>
  <c r="BJ82" i="8"/>
  <c r="BJ81" i="8"/>
  <c r="BJ80" i="8"/>
  <c r="BJ79" i="8"/>
  <c r="BJ78" i="8"/>
  <c r="BJ77" i="8"/>
  <c r="BJ76" i="8"/>
  <c r="BJ68" i="8"/>
  <c r="BJ67" i="8"/>
  <c r="BJ66" i="8"/>
  <c r="BJ65" i="8"/>
  <c r="BJ64" i="8"/>
  <c r="BJ63" i="8"/>
  <c r="BJ62" i="8"/>
  <c r="BJ61" i="8"/>
  <c r="BJ60" i="8"/>
  <c r="BJ59" i="8"/>
  <c r="BJ58" i="8"/>
  <c r="BJ57" i="8"/>
  <c r="BJ56" i="8"/>
  <c r="BJ55" i="8"/>
  <c r="BJ54" i="8"/>
  <c r="BJ53" i="8"/>
  <c r="BJ52" i="8"/>
  <c r="BJ51" i="8"/>
  <c r="BJ50" i="8"/>
  <c r="BJ49" i="8"/>
  <c r="BJ48" i="8"/>
  <c r="BJ47" i="8"/>
  <c r="BJ46" i="8"/>
  <c r="BJ38" i="8"/>
  <c r="BJ37" i="8"/>
  <c r="BJ36" i="8"/>
  <c r="BJ35" i="8"/>
  <c r="BJ34" i="8"/>
  <c r="BJ33" i="8"/>
  <c r="BJ32" i="8"/>
  <c r="BJ31" i="8"/>
  <c r="BJ30" i="8"/>
  <c r="BJ29" i="8"/>
  <c r="BJ28" i="8"/>
  <c r="BJ27" i="8"/>
  <c r="BJ26" i="8"/>
  <c r="BJ25" i="8"/>
  <c r="BJ24" i="8"/>
  <c r="BJ23" i="8"/>
  <c r="BJ22" i="8"/>
  <c r="BJ21" i="8"/>
  <c r="BJ20" i="8"/>
  <c r="BJ19" i="8"/>
  <c r="BJ18" i="8"/>
  <c r="BJ17" i="8"/>
  <c r="BJ16" i="8"/>
  <c r="BJ15" i="8"/>
  <c r="BJ14" i="8"/>
  <c r="BJ13" i="8"/>
  <c r="BJ12" i="8"/>
  <c r="BH134" i="8"/>
  <c r="BH133" i="8"/>
  <c r="BH132" i="8"/>
  <c r="BH131" i="8"/>
  <c r="BH130" i="8"/>
  <c r="BH129" i="8"/>
  <c r="BH128" i="8"/>
  <c r="BH127" i="8"/>
  <c r="BH126" i="8"/>
  <c r="BH125" i="8"/>
  <c r="BH124" i="8"/>
  <c r="BH123" i="8"/>
  <c r="BH122" i="8"/>
  <c r="BH121" i="8"/>
  <c r="BH120" i="8"/>
  <c r="BH119" i="8"/>
  <c r="BH118" i="8"/>
  <c r="BH117" i="8"/>
  <c r="BH116" i="8"/>
  <c r="BH115" i="8"/>
  <c r="BH114" i="8"/>
  <c r="BH113" i="8"/>
  <c r="BH112" i="8"/>
  <c r="BH111" i="8"/>
  <c r="BH110" i="8"/>
  <c r="BH109" i="8"/>
  <c r="BH108" i="8"/>
  <c r="BH107" i="8"/>
  <c r="BH106" i="8"/>
  <c r="BH105" i="8"/>
  <c r="BH104" i="8"/>
  <c r="BH103" i="8"/>
  <c r="BH102" i="8"/>
  <c r="BH101" i="8"/>
  <c r="BH100" i="8"/>
  <c r="BH99" i="8"/>
  <c r="BH98" i="8"/>
  <c r="BH97" i="8"/>
  <c r="BH96" i="8"/>
  <c r="BH88" i="8"/>
  <c r="BH87" i="8"/>
  <c r="BH86" i="8"/>
  <c r="BH85" i="8"/>
  <c r="BH84" i="8"/>
  <c r="BH83" i="8"/>
  <c r="BH82" i="8"/>
  <c r="BH81" i="8"/>
  <c r="BH80" i="8"/>
  <c r="BH79" i="8"/>
  <c r="BH78" i="8"/>
  <c r="BH77" i="8"/>
  <c r="BH76" i="8"/>
  <c r="BH68" i="8"/>
  <c r="BH67" i="8"/>
  <c r="BH66" i="8"/>
  <c r="BH65" i="8"/>
  <c r="BH64" i="8"/>
  <c r="BH63" i="8"/>
  <c r="BH62" i="8"/>
  <c r="BH61" i="8"/>
  <c r="BH60" i="8"/>
  <c r="BH59" i="8"/>
  <c r="BH58" i="8"/>
  <c r="BH57" i="8"/>
  <c r="BH56" i="8"/>
  <c r="BH55" i="8"/>
  <c r="BH54" i="8"/>
  <c r="BH53" i="8"/>
  <c r="BH52" i="8"/>
  <c r="BH51" i="8"/>
  <c r="BH50" i="8"/>
  <c r="BH49" i="8"/>
  <c r="BH48" i="8"/>
  <c r="BH47" i="8"/>
  <c r="BH46" i="8"/>
  <c r="BH38" i="8"/>
  <c r="BH37" i="8"/>
  <c r="BH36" i="8"/>
  <c r="BH35" i="8"/>
  <c r="BH34" i="8"/>
  <c r="BH33" i="8"/>
  <c r="BH32" i="8"/>
  <c r="BH31" i="8"/>
  <c r="BH30" i="8"/>
  <c r="BH29" i="8"/>
  <c r="BH28" i="8"/>
  <c r="BH27" i="8"/>
  <c r="BH26" i="8"/>
  <c r="BH25" i="8"/>
  <c r="BH24" i="8"/>
  <c r="BH23" i="8"/>
  <c r="BH22" i="8"/>
  <c r="BH21" i="8"/>
  <c r="BH20" i="8"/>
  <c r="BH19" i="8"/>
  <c r="BH18" i="8"/>
  <c r="BH17" i="8"/>
  <c r="BH16" i="8"/>
  <c r="BH15" i="8"/>
  <c r="BH14" i="8"/>
  <c r="BH13" i="8"/>
  <c r="BH12" i="8"/>
  <c r="BF134" i="8"/>
  <c r="BF133" i="8"/>
  <c r="BF132" i="8"/>
  <c r="BF131" i="8"/>
  <c r="BF130" i="8"/>
  <c r="BF129" i="8"/>
  <c r="BF128" i="8"/>
  <c r="BF127" i="8"/>
  <c r="BF126" i="8"/>
  <c r="BF125" i="8"/>
  <c r="BF124" i="8"/>
  <c r="BF123" i="8"/>
  <c r="BF122" i="8"/>
  <c r="BF121" i="8"/>
  <c r="BF120" i="8"/>
  <c r="BF119" i="8"/>
  <c r="BF118" i="8"/>
  <c r="BF117" i="8"/>
  <c r="BF116" i="8"/>
  <c r="BF115" i="8"/>
  <c r="BF114" i="8"/>
  <c r="BF113" i="8"/>
  <c r="BF112" i="8"/>
  <c r="BF111" i="8"/>
  <c r="BF110" i="8"/>
  <c r="BF109" i="8"/>
  <c r="BF108" i="8"/>
  <c r="BF107" i="8"/>
  <c r="BF106" i="8"/>
  <c r="BF105" i="8"/>
  <c r="BF104" i="8"/>
  <c r="BF103" i="8"/>
  <c r="BF102" i="8"/>
  <c r="BF101" i="8"/>
  <c r="BF100" i="8"/>
  <c r="BF99" i="8"/>
  <c r="BF98" i="8"/>
  <c r="BF97" i="8"/>
  <c r="BF96" i="8"/>
  <c r="BF88" i="8"/>
  <c r="BF87" i="8"/>
  <c r="BF86" i="8"/>
  <c r="BF85" i="8"/>
  <c r="BF84" i="8"/>
  <c r="BF83" i="8"/>
  <c r="BF82" i="8"/>
  <c r="BF81" i="8"/>
  <c r="BF80" i="8"/>
  <c r="BF79" i="8"/>
  <c r="BF78" i="8"/>
  <c r="BF77" i="8"/>
  <c r="BF76" i="8"/>
  <c r="BF68" i="8"/>
  <c r="BF67" i="8"/>
  <c r="BF66" i="8"/>
  <c r="BF65" i="8"/>
  <c r="BF64" i="8"/>
  <c r="BF63" i="8"/>
  <c r="BF62" i="8"/>
  <c r="BF61" i="8"/>
  <c r="BF60" i="8"/>
  <c r="BF59" i="8"/>
  <c r="BF58" i="8"/>
  <c r="BF57" i="8"/>
  <c r="BF56" i="8"/>
  <c r="BF55" i="8"/>
  <c r="BF54" i="8"/>
  <c r="BF53" i="8"/>
  <c r="BF52" i="8"/>
  <c r="BF51" i="8"/>
  <c r="BF50" i="8"/>
  <c r="BF49" i="8"/>
  <c r="BF48" i="8"/>
  <c r="BF47" i="8"/>
  <c r="BF46" i="8"/>
  <c r="BF38" i="8"/>
  <c r="BF37" i="8"/>
  <c r="BF36" i="8"/>
  <c r="BF35" i="8"/>
  <c r="BF34" i="8"/>
  <c r="BF33" i="8"/>
  <c r="BF32" i="8"/>
  <c r="BF31" i="8"/>
  <c r="BF30" i="8"/>
  <c r="BF29" i="8"/>
  <c r="BF28" i="8"/>
  <c r="BF27" i="8"/>
  <c r="BF26" i="8"/>
  <c r="BF25" i="8"/>
  <c r="BF24" i="8"/>
  <c r="BF23" i="8"/>
  <c r="BF22" i="8"/>
  <c r="BF21" i="8"/>
  <c r="BF20" i="8"/>
  <c r="BF19" i="8"/>
  <c r="BF18" i="8"/>
  <c r="BF17" i="8"/>
  <c r="BF16" i="8"/>
  <c r="BF15" i="8"/>
  <c r="BF14" i="8"/>
  <c r="BF13" i="8"/>
  <c r="BF12" i="8"/>
  <c r="DH4" i="6"/>
  <c r="DF4" i="6"/>
  <c r="DD4" i="6"/>
  <c r="DB4" i="6"/>
  <c r="CZ4" i="6"/>
  <c r="CX4" i="6"/>
  <c r="CV4" i="6"/>
  <c r="CT4" i="6"/>
  <c r="CR4" i="6"/>
  <c r="CP4" i="6"/>
  <c r="CN4" i="6"/>
  <c r="CL4" i="6"/>
  <c r="CJ4" i="6"/>
  <c r="CH4" i="6"/>
  <c r="CF4" i="6"/>
  <c r="CD4" i="6"/>
  <c r="CB4" i="6"/>
  <c r="BZ4" i="6"/>
  <c r="BX4" i="6"/>
  <c r="BV4" i="6"/>
  <c r="BT4" i="6"/>
  <c r="BR4" i="6"/>
  <c r="BP4" i="6"/>
  <c r="BN4" i="6"/>
  <c r="HJ61" i="5"/>
  <c r="HJ62" i="5"/>
  <c r="HJ63" i="5"/>
  <c r="HJ64" i="5"/>
  <c r="HJ65" i="5"/>
  <c r="HJ66" i="5"/>
  <c r="HJ67" i="5"/>
  <c r="HJ68" i="5"/>
  <c r="HJ69" i="5"/>
  <c r="HJ70" i="5"/>
  <c r="HJ71" i="5"/>
  <c r="HJ72" i="5"/>
  <c r="HJ73" i="5"/>
  <c r="HJ74" i="5"/>
  <c r="HJ75" i="5"/>
  <c r="HJ60" i="5"/>
  <c r="HJ21" i="5"/>
  <c r="HJ22" i="5"/>
  <c r="HJ23" i="5"/>
  <c r="HJ24" i="5"/>
  <c r="HJ25" i="5"/>
  <c r="HJ26" i="5"/>
  <c r="HJ27" i="5"/>
  <c r="HJ28" i="5"/>
  <c r="HJ29" i="5"/>
  <c r="HJ30" i="5"/>
  <c r="HJ31" i="5"/>
  <c r="HJ32" i="5"/>
  <c r="HJ33" i="5"/>
  <c r="HJ34" i="5"/>
  <c r="HJ35" i="5"/>
  <c r="HJ36" i="5"/>
  <c r="HJ37" i="5"/>
  <c r="HJ38" i="5"/>
  <c r="HJ39" i="5"/>
  <c r="HJ40" i="5"/>
  <c r="HJ41" i="5"/>
  <c r="HJ42" i="5"/>
  <c r="HJ43" i="5"/>
  <c r="HJ44" i="5"/>
  <c r="HJ45" i="5"/>
  <c r="HJ46" i="5"/>
  <c r="HJ47" i="5"/>
  <c r="HJ48" i="5"/>
  <c r="HJ49" i="5"/>
  <c r="HJ50" i="5"/>
  <c r="HJ20" i="5"/>
  <c r="HI61" i="5"/>
  <c r="HI62" i="5"/>
  <c r="HI63" i="5"/>
  <c r="HI64" i="5"/>
  <c r="HI65" i="5"/>
  <c r="HI66" i="5"/>
  <c r="HI67" i="5"/>
  <c r="HI68" i="5"/>
  <c r="HI69" i="5"/>
  <c r="HI70" i="5"/>
  <c r="HI71" i="5"/>
  <c r="HI72" i="5"/>
  <c r="HI73" i="5"/>
  <c r="HI74" i="5"/>
  <c r="HI75" i="5"/>
  <c r="HI60" i="5"/>
  <c r="HI21" i="5"/>
  <c r="HI22" i="5"/>
  <c r="HI23" i="5"/>
  <c r="HI24" i="5"/>
  <c r="HI25" i="5"/>
  <c r="HI26" i="5"/>
  <c r="HI27" i="5"/>
  <c r="HI28" i="5"/>
  <c r="HI29" i="5"/>
  <c r="HI30" i="5"/>
  <c r="HI31" i="5"/>
  <c r="HI32" i="5"/>
  <c r="HI33" i="5"/>
  <c r="HI34" i="5"/>
  <c r="HI35" i="5"/>
  <c r="HI36" i="5"/>
  <c r="HI37" i="5"/>
  <c r="HI38" i="5"/>
  <c r="HI39" i="5"/>
  <c r="HI40" i="5"/>
  <c r="HI41" i="5"/>
  <c r="HI42" i="5"/>
  <c r="HI43" i="5"/>
  <c r="HI44" i="5"/>
  <c r="HI45" i="5"/>
  <c r="HI46" i="5"/>
  <c r="HI47" i="5"/>
  <c r="HI48" i="5"/>
  <c r="HI49" i="5"/>
  <c r="HI50" i="5"/>
  <c r="HI20" i="5"/>
  <c r="HD58" i="5"/>
  <c r="HD18" i="5"/>
  <c r="HD54" i="5"/>
  <c r="GZ58" i="5"/>
  <c r="GZ18" i="5"/>
  <c r="GZ54" i="5"/>
  <c r="GV58" i="5"/>
  <c r="GV18" i="5"/>
  <c r="GV54" i="5"/>
  <c r="GR58" i="5"/>
  <c r="GR18" i="5"/>
  <c r="GR54" i="5"/>
  <c r="GN58" i="5"/>
  <c r="GN18" i="5"/>
  <c r="GN54" i="5"/>
  <c r="GJ58" i="5"/>
  <c r="GJ18" i="5"/>
  <c r="GJ54" i="5"/>
  <c r="GF58" i="5"/>
  <c r="GF18" i="5"/>
  <c r="GF54" i="5"/>
  <c r="GB58" i="5"/>
  <c r="GB18" i="5"/>
  <c r="GB54" i="5"/>
  <c r="FX58" i="5"/>
  <c r="FX18" i="5"/>
  <c r="FX54" i="5"/>
  <c r="FT58" i="5"/>
  <c r="FT18" i="5"/>
  <c r="FT54" i="5"/>
  <c r="FP58" i="5"/>
  <c r="FP18" i="5"/>
  <c r="FP54" i="5"/>
  <c r="FL58" i="5"/>
  <c r="FL18" i="5"/>
  <c r="FL54" i="5"/>
  <c r="FH58" i="5"/>
  <c r="FH18" i="5"/>
  <c r="FH54" i="5"/>
  <c r="FD58" i="5"/>
  <c r="FD18" i="5"/>
  <c r="FD54" i="5"/>
  <c r="EZ58" i="5"/>
  <c r="EZ18" i="5"/>
  <c r="EZ54" i="5"/>
  <c r="EV58" i="5"/>
  <c r="EV18" i="5"/>
  <c r="EV54" i="5"/>
  <c r="ER58" i="5"/>
  <c r="ER18" i="5"/>
  <c r="ER54" i="5"/>
  <c r="EN58" i="5"/>
  <c r="EN18" i="5"/>
  <c r="EN54" i="5"/>
  <c r="EJ58" i="5"/>
  <c r="EJ18" i="5"/>
  <c r="EJ54" i="5"/>
  <c r="EF58" i="5"/>
  <c r="EF18" i="5"/>
  <c r="EF54" i="5"/>
  <c r="EB58" i="5"/>
  <c r="EB18" i="5"/>
  <c r="EB54" i="5"/>
  <c r="DX58" i="5"/>
  <c r="DX18" i="5"/>
  <c r="DX54" i="5"/>
  <c r="DT58" i="5"/>
  <c r="DT18" i="5"/>
  <c r="DT54" i="5"/>
  <c r="DP58" i="5"/>
  <c r="DP18" i="5"/>
  <c r="DP54" i="5"/>
  <c r="DL58" i="5"/>
  <c r="DL18" i="5"/>
  <c r="DL54" i="5"/>
  <c r="N44" i="4"/>
  <c r="P44" i="4"/>
  <c r="Q44" i="4"/>
  <c r="R44" i="4"/>
  <c r="S44" i="4"/>
  <c r="T44" i="4"/>
  <c r="N45" i="4"/>
  <c r="P45" i="4"/>
  <c r="Q45" i="4"/>
  <c r="R45" i="4"/>
  <c r="S45" i="4"/>
  <c r="T45" i="4"/>
  <c r="N46" i="4"/>
  <c r="P46" i="4"/>
  <c r="Q46" i="4"/>
  <c r="R46" i="4"/>
  <c r="S46" i="4"/>
  <c r="T46" i="4"/>
  <c r="N47" i="4"/>
  <c r="P47" i="4"/>
  <c r="Q47" i="4"/>
  <c r="R47" i="4"/>
  <c r="S47" i="4"/>
  <c r="T47" i="4"/>
  <c r="N48" i="4"/>
  <c r="P48" i="4"/>
  <c r="Q48" i="4"/>
  <c r="R48" i="4"/>
  <c r="S48" i="4"/>
  <c r="T48" i="4"/>
  <c r="N49" i="4"/>
  <c r="P49" i="4"/>
  <c r="Q49" i="4"/>
  <c r="R49" i="4"/>
  <c r="S49" i="4"/>
  <c r="T49" i="4"/>
  <c r="N50" i="4"/>
  <c r="P50" i="4"/>
  <c r="Q50" i="4"/>
  <c r="R50" i="4"/>
  <c r="S50" i="4"/>
  <c r="T50" i="4"/>
  <c r="N51" i="4"/>
  <c r="P51" i="4"/>
  <c r="Q51" i="4"/>
  <c r="R51" i="4"/>
  <c r="S51" i="4"/>
  <c r="T51" i="4"/>
  <c r="N52" i="4"/>
  <c r="P52" i="4"/>
  <c r="Q52" i="4"/>
  <c r="R52" i="4"/>
  <c r="S52" i="4"/>
  <c r="T52" i="4"/>
  <c r="N53" i="4"/>
  <c r="P53" i="4"/>
  <c r="Q53" i="4"/>
  <c r="R53" i="4"/>
  <c r="S53" i="4"/>
  <c r="T53" i="4"/>
  <c r="N54" i="4"/>
  <c r="P54" i="4"/>
  <c r="Q54" i="4"/>
  <c r="R54" i="4"/>
  <c r="S54" i="4"/>
  <c r="T54" i="4"/>
  <c r="N55" i="4"/>
  <c r="P55" i="4"/>
  <c r="Q55" i="4"/>
  <c r="R55" i="4"/>
  <c r="S55" i="4"/>
  <c r="T55" i="4"/>
  <c r="N56" i="4"/>
  <c r="P56" i="4"/>
  <c r="Q56" i="4"/>
  <c r="R56" i="4"/>
  <c r="S56" i="4"/>
  <c r="T56" i="4"/>
  <c r="N57" i="4"/>
  <c r="P57" i="4"/>
  <c r="Q57" i="4"/>
  <c r="R57" i="4"/>
  <c r="S57" i="4"/>
  <c r="T57" i="4"/>
  <c r="N58" i="4"/>
  <c r="P58" i="4"/>
  <c r="Q58" i="4"/>
  <c r="R58" i="4"/>
  <c r="S58" i="4"/>
  <c r="T58" i="4"/>
  <c r="N34" i="4"/>
  <c r="P34" i="4"/>
  <c r="Q34" i="4"/>
  <c r="R34" i="4"/>
  <c r="S34" i="4"/>
  <c r="T34" i="4"/>
  <c r="N35" i="4"/>
  <c r="P35" i="4"/>
  <c r="Q35" i="4"/>
  <c r="R35" i="4"/>
  <c r="S35" i="4"/>
  <c r="T35" i="4"/>
  <c r="N36" i="4"/>
  <c r="P36" i="4"/>
  <c r="Q36" i="4"/>
  <c r="R36" i="4"/>
  <c r="S36" i="4"/>
  <c r="T36" i="4"/>
  <c r="N37" i="4"/>
  <c r="P37" i="4"/>
  <c r="Q37" i="4"/>
  <c r="R37" i="4"/>
  <c r="S37" i="4"/>
  <c r="T37" i="4"/>
  <c r="N38" i="4"/>
  <c r="P38" i="4"/>
  <c r="Q38" i="4"/>
  <c r="R38" i="4"/>
  <c r="S38" i="4"/>
  <c r="T38" i="4"/>
  <c r="N39" i="4"/>
  <c r="P39" i="4"/>
  <c r="Q39" i="4"/>
  <c r="R39" i="4"/>
  <c r="S39" i="4"/>
  <c r="T39" i="4"/>
  <c r="N40" i="4"/>
  <c r="P40" i="4"/>
  <c r="Q40" i="4"/>
  <c r="R40" i="4"/>
  <c r="S40" i="4"/>
  <c r="T40" i="4"/>
  <c r="N41" i="4"/>
  <c r="P41" i="4"/>
  <c r="Q41" i="4"/>
  <c r="R41" i="4"/>
  <c r="S41" i="4"/>
  <c r="T41" i="4"/>
  <c r="N42" i="4"/>
  <c r="P42" i="4"/>
  <c r="Q42" i="4"/>
  <c r="R42" i="4"/>
  <c r="S42" i="4"/>
  <c r="T42" i="4"/>
  <c r="N43" i="4"/>
  <c r="P43" i="4"/>
  <c r="Q43" i="4"/>
  <c r="R43" i="4"/>
  <c r="S43" i="4"/>
  <c r="T43" i="4"/>
  <c r="F61" i="5"/>
  <c r="F62" i="5"/>
  <c r="F63" i="5"/>
  <c r="F64" i="5"/>
  <c r="F65" i="5"/>
  <c r="F66" i="5"/>
  <c r="F67" i="5"/>
  <c r="F68" i="5"/>
  <c r="F69" i="5"/>
  <c r="F70" i="5"/>
  <c r="F71" i="5"/>
  <c r="F72" i="5"/>
  <c r="F73" i="5"/>
  <c r="F74" i="5"/>
  <c r="F75" i="5"/>
  <c r="G61" i="5"/>
  <c r="G62" i="5"/>
  <c r="G63" i="5"/>
  <c r="G64" i="5"/>
  <c r="G65" i="5"/>
  <c r="G66" i="5"/>
  <c r="G67" i="5"/>
  <c r="G68" i="5"/>
  <c r="G69" i="5"/>
  <c r="G70" i="5"/>
  <c r="G71" i="5"/>
  <c r="G72" i="5"/>
  <c r="G73" i="5"/>
  <c r="G74" i="5"/>
  <c r="G75" i="5"/>
  <c r="G60" i="5"/>
  <c r="F6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20" i="5"/>
  <c r="G20" i="5"/>
  <c r="BJ40" i="8" l="1"/>
  <c r="AE9" i="12" s="1"/>
  <c r="BL40" i="8"/>
  <c r="BF70" i="8"/>
  <c r="AC11" i="12" s="1"/>
  <c r="BT40" i="8"/>
  <c r="CD40" i="8"/>
  <c r="CH40" i="8"/>
  <c r="CR70" i="8"/>
  <c r="CT40" i="8"/>
  <c r="BN90" i="8"/>
  <c r="BF136" i="8"/>
  <c r="AC15" i="12" s="1"/>
  <c r="BH40" i="8"/>
  <c r="AD9" i="12" s="1"/>
  <c r="BH90" i="8"/>
  <c r="AD13" i="12" s="1"/>
  <c r="BH136" i="8"/>
  <c r="AD15" i="12" s="1"/>
  <c r="BJ70" i="8"/>
  <c r="AE11" i="12" s="1"/>
  <c r="BJ90" i="8"/>
  <c r="AE13" i="12" s="1"/>
  <c r="BJ136" i="8"/>
  <c r="AE15" i="12" s="1"/>
  <c r="BL70" i="8"/>
  <c r="BL90" i="8"/>
  <c r="BN40" i="8"/>
  <c r="BN136" i="8"/>
  <c r="BP40" i="8"/>
  <c r="BP90" i="8"/>
  <c r="BP136" i="8"/>
  <c r="BR40" i="8"/>
  <c r="BR90" i="8"/>
  <c r="BR136" i="8"/>
  <c r="BT70" i="8"/>
  <c r="BT90" i="8"/>
  <c r="BT136" i="8"/>
  <c r="BV90" i="8"/>
  <c r="BV136" i="8"/>
  <c r="BX90" i="8"/>
  <c r="BX136" i="8"/>
  <c r="BZ70" i="8"/>
  <c r="BZ90" i="8"/>
  <c r="BZ136" i="8"/>
  <c r="CB70" i="8"/>
  <c r="CB90" i="8"/>
  <c r="CB136" i="8"/>
  <c r="CD90" i="8"/>
  <c r="CD136" i="8"/>
  <c r="CF40" i="8"/>
  <c r="CF90" i="8"/>
  <c r="CF136" i="8"/>
  <c r="CH70" i="8"/>
  <c r="CH90" i="8"/>
  <c r="CH136" i="8"/>
  <c r="CJ70" i="8"/>
  <c r="CJ90" i="8"/>
  <c r="CJ136" i="8"/>
  <c r="CL70" i="8"/>
  <c r="CL90" i="8"/>
  <c r="CL136" i="8"/>
  <c r="CN40" i="8"/>
  <c r="CN90" i="8"/>
  <c r="CN136" i="8"/>
  <c r="CP40" i="8"/>
  <c r="CP90" i="8"/>
  <c r="CP136" i="8"/>
  <c r="CR40" i="8"/>
  <c r="CR90" i="8"/>
  <c r="CR136" i="8"/>
  <c r="CT70" i="8"/>
  <c r="CT90" i="8"/>
  <c r="CT136" i="8"/>
  <c r="CV70" i="8"/>
  <c r="CV90" i="8"/>
  <c r="CV136" i="8"/>
  <c r="CX40" i="8"/>
  <c r="CX90" i="8"/>
  <c r="CX136" i="8"/>
  <c r="CZ40" i="8"/>
  <c r="CZ90" i="8"/>
  <c r="CZ136" i="8"/>
  <c r="BN70" i="8"/>
  <c r="BV40" i="8"/>
  <c r="BX40" i="8"/>
  <c r="BZ40" i="8"/>
  <c r="BF90" i="8"/>
  <c r="AC13" i="12" s="1"/>
  <c r="BL136" i="8"/>
  <c r="BR70" i="8"/>
  <c r="CB40" i="8"/>
  <c r="CJ40" i="8"/>
  <c r="CL40" i="8"/>
  <c r="CV40" i="8"/>
  <c r="BF40" i="8"/>
  <c r="AC9" i="12" s="1"/>
  <c r="BH70" i="8"/>
  <c r="AD11" i="12" s="1"/>
  <c r="BP70" i="8"/>
  <c r="BV70" i="8"/>
  <c r="BX70" i="8"/>
  <c r="CD70" i="8"/>
  <c r="CF70" i="8"/>
  <c r="CN70" i="8"/>
  <c r="CP70" i="8"/>
  <c r="CX70" i="8"/>
  <c r="CZ70" i="8"/>
  <c r="K13" i="6"/>
  <c r="M13" i="6"/>
  <c r="K14" i="6"/>
  <c r="M14" i="6"/>
  <c r="BC14" i="6"/>
  <c r="K15" i="6"/>
  <c r="M15" i="6"/>
  <c r="K16" i="6"/>
  <c r="M16" i="6"/>
  <c r="K17" i="6"/>
  <c r="M17" i="6"/>
  <c r="K18" i="6"/>
  <c r="M18" i="6"/>
  <c r="K19" i="6"/>
  <c r="M19" i="6"/>
  <c r="BM19" i="6" s="1"/>
  <c r="K20" i="6"/>
  <c r="M20" i="6"/>
  <c r="K21" i="6"/>
  <c r="M21" i="6"/>
  <c r="K22" i="6"/>
  <c r="M22" i="6"/>
  <c r="K23" i="6"/>
  <c r="M23" i="6"/>
  <c r="K24" i="6"/>
  <c r="M24" i="6"/>
  <c r="K25" i="6"/>
  <c r="M25" i="6"/>
  <c r="K26" i="6"/>
  <c r="M26" i="6"/>
  <c r="K27" i="6"/>
  <c r="M27" i="6"/>
  <c r="K28" i="6"/>
  <c r="M28" i="6"/>
  <c r="K29" i="6"/>
  <c r="M29" i="6"/>
  <c r="K30" i="6"/>
  <c r="M30" i="6"/>
  <c r="K31" i="6"/>
  <c r="M31" i="6"/>
  <c r="K32" i="6"/>
  <c r="M32" i="6"/>
  <c r="K33" i="6"/>
  <c r="M33" i="6"/>
  <c r="K34" i="6"/>
  <c r="M34" i="6"/>
  <c r="AO34" i="6"/>
  <c r="K35" i="6"/>
  <c r="M35" i="6"/>
  <c r="K36" i="6"/>
  <c r="M36" i="6"/>
  <c r="K37" i="6"/>
  <c r="M37" i="6"/>
  <c r="K38" i="6"/>
  <c r="M38" i="6"/>
  <c r="K39" i="6"/>
  <c r="M39" i="6"/>
  <c r="K40" i="6"/>
  <c r="M40" i="6"/>
  <c r="K41" i="6"/>
  <c r="M41" i="6"/>
  <c r="K42" i="6"/>
  <c r="M42" i="6"/>
  <c r="K43" i="6"/>
  <c r="M43" i="6"/>
  <c r="K44" i="6"/>
  <c r="M44" i="6"/>
  <c r="K45" i="6"/>
  <c r="M45" i="6"/>
  <c r="K46" i="6"/>
  <c r="M46" i="6"/>
  <c r="K47" i="6"/>
  <c r="M47" i="6"/>
  <c r="K48" i="6"/>
  <c r="M48" i="6"/>
  <c r="K49" i="6"/>
  <c r="M49" i="6"/>
  <c r="K50" i="6"/>
  <c r="M50" i="6"/>
  <c r="K51" i="6"/>
  <c r="M51" i="6"/>
  <c r="K52" i="6"/>
  <c r="M52" i="6"/>
  <c r="K53" i="6"/>
  <c r="M53" i="6"/>
  <c r="K54" i="6"/>
  <c r="M54" i="6"/>
  <c r="K55" i="6"/>
  <c r="M55" i="6"/>
  <c r="O18" i="6" l="1"/>
  <c r="DI18" i="6"/>
  <c r="DE18" i="6"/>
  <c r="DA18" i="6"/>
  <c r="CW18" i="6"/>
  <c r="CS18" i="6"/>
  <c r="DC18" i="6"/>
  <c r="CQ18" i="6"/>
  <c r="BQ18" i="6"/>
  <c r="DG18" i="6"/>
  <c r="CY18" i="6"/>
  <c r="CM18" i="6"/>
  <c r="CE18" i="6"/>
  <c r="BW18" i="6"/>
  <c r="CO18" i="6"/>
  <c r="BO18" i="6"/>
  <c r="CG18" i="6"/>
  <c r="BY18" i="6"/>
  <c r="CU18" i="6"/>
  <c r="CI18" i="6"/>
  <c r="BS18" i="6"/>
  <c r="BU18" i="6"/>
  <c r="CA18" i="6"/>
  <c r="CC18" i="6"/>
  <c r="CK18" i="6"/>
  <c r="Q51" i="6"/>
  <c r="DG51" i="6"/>
  <c r="DC51" i="6"/>
  <c r="CY51" i="6"/>
  <c r="CU51" i="6"/>
  <c r="CQ51" i="6"/>
  <c r="DE51" i="6"/>
  <c r="CS51" i="6"/>
  <c r="BS51" i="6"/>
  <c r="BO51" i="6"/>
  <c r="DI51" i="6"/>
  <c r="CW51" i="6"/>
  <c r="CK51" i="6"/>
  <c r="CI51" i="6"/>
  <c r="CC51" i="6"/>
  <c r="CA51" i="6"/>
  <c r="BU51" i="6"/>
  <c r="DA51" i="6"/>
  <c r="CO51" i="6"/>
  <c r="CM51" i="6"/>
  <c r="BW51" i="6"/>
  <c r="BY51" i="6"/>
  <c r="BQ51" i="6"/>
  <c r="CE51" i="6"/>
  <c r="CG51" i="6"/>
  <c r="DI31" i="6"/>
  <c r="DE31" i="6"/>
  <c r="DA31" i="6"/>
  <c r="CW31" i="6"/>
  <c r="CS31" i="6"/>
  <c r="DG31" i="6"/>
  <c r="CU31" i="6"/>
  <c r="CM31" i="6"/>
  <c r="CI31" i="6"/>
  <c r="CE31" i="6"/>
  <c r="CA31" i="6"/>
  <c r="BW31" i="6"/>
  <c r="CQ31" i="6"/>
  <c r="BQ31" i="6"/>
  <c r="CC31" i="6"/>
  <c r="CY31" i="6"/>
  <c r="BS31" i="6"/>
  <c r="CK31" i="6"/>
  <c r="BY31" i="6"/>
  <c r="BO31" i="6"/>
  <c r="DC31" i="6"/>
  <c r="CG31" i="6"/>
  <c r="BU31" i="6"/>
  <c r="CO31" i="6"/>
  <c r="S25" i="6"/>
  <c r="DI25" i="6"/>
  <c r="DE25" i="6"/>
  <c r="DA25" i="6"/>
  <c r="CW25" i="6"/>
  <c r="CS25" i="6"/>
  <c r="CY25" i="6"/>
  <c r="CQ25" i="6"/>
  <c r="CM25" i="6"/>
  <c r="CI25" i="6"/>
  <c r="CE25" i="6"/>
  <c r="CA25" i="6"/>
  <c r="BW25" i="6"/>
  <c r="DC25" i="6"/>
  <c r="CK25" i="6"/>
  <c r="CC25" i="6"/>
  <c r="BU25" i="6"/>
  <c r="DG25" i="6"/>
  <c r="BQ25" i="6"/>
  <c r="CU25" i="6"/>
  <c r="BY25" i="6"/>
  <c r="CO25" i="6"/>
  <c r="CG25" i="6"/>
  <c r="BO25" i="6"/>
  <c r="BS25" i="6"/>
  <c r="Y21" i="6"/>
  <c r="DG21" i="6"/>
  <c r="DC21" i="6"/>
  <c r="CY21" i="6"/>
  <c r="CU21" i="6"/>
  <c r="CQ21" i="6"/>
  <c r="CS21" i="6"/>
  <c r="BS21" i="6"/>
  <c r="BO21" i="6"/>
  <c r="DA21" i="6"/>
  <c r="BQ21" i="6"/>
  <c r="CK21" i="6"/>
  <c r="CA21" i="6"/>
  <c r="DI21" i="6"/>
  <c r="CI21" i="6"/>
  <c r="CC21" i="6"/>
  <c r="CW21" i="6"/>
  <c r="CE21" i="6"/>
  <c r="DE21" i="6"/>
  <c r="BY21" i="6"/>
  <c r="BW21" i="6"/>
  <c r="CG21" i="6"/>
  <c r="CO21" i="6"/>
  <c r="CM21" i="6"/>
  <c r="BU21" i="6"/>
  <c r="W19" i="6"/>
  <c r="DI19" i="6"/>
  <c r="DE19" i="6"/>
  <c r="DA19" i="6"/>
  <c r="CW19" i="6"/>
  <c r="CS19" i="6"/>
  <c r="DG19" i="6"/>
  <c r="CU19" i="6"/>
  <c r="CM19" i="6"/>
  <c r="CI19" i="6"/>
  <c r="CE19" i="6"/>
  <c r="CA19" i="6"/>
  <c r="BW19" i="6"/>
  <c r="DC19" i="6"/>
  <c r="CQ19" i="6"/>
  <c r="BO19" i="6"/>
  <c r="CO19" i="6"/>
  <c r="CG19" i="6"/>
  <c r="BY19" i="6"/>
  <c r="BS19" i="6"/>
  <c r="BQ19" i="6"/>
  <c r="CK19" i="6"/>
  <c r="BU19" i="6"/>
  <c r="CY19" i="6"/>
  <c r="CC19" i="6"/>
  <c r="AI17" i="6"/>
  <c r="DG17" i="6"/>
  <c r="DC17" i="6"/>
  <c r="CY17" i="6"/>
  <c r="CU17" i="6"/>
  <c r="DI17" i="6"/>
  <c r="CW17" i="6"/>
  <c r="CO17" i="6"/>
  <c r="CK17" i="6"/>
  <c r="CG17" i="6"/>
  <c r="CC17" i="6"/>
  <c r="BY17" i="6"/>
  <c r="BU17" i="6"/>
  <c r="CQ17" i="6"/>
  <c r="BQ17" i="6"/>
  <c r="DA17" i="6"/>
  <c r="CS17" i="6"/>
  <c r="CM17" i="6"/>
  <c r="CE17" i="6"/>
  <c r="BW17" i="6"/>
  <c r="BO17" i="6"/>
  <c r="DE17" i="6"/>
  <c r="BS17" i="6"/>
  <c r="CA17" i="6"/>
  <c r="CI17" i="6"/>
  <c r="U15" i="6"/>
  <c r="DG15" i="6"/>
  <c r="DC15" i="6"/>
  <c r="CY15" i="6"/>
  <c r="CU15" i="6"/>
  <c r="CQ15" i="6"/>
  <c r="DE15" i="6"/>
  <c r="BS15" i="6"/>
  <c r="BO15" i="6"/>
  <c r="DI15" i="6"/>
  <c r="CW15" i="6"/>
  <c r="CK15" i="6"/>
  <c r="CI15" i="6"/>
  <c r="CC15" i="6"/>
  <c r="CA15" i="6"/>
  <c r="BU15" i="6"/>
  <c r="DA15" i="6"/>
  <c r="CO15" i="6"/>
  <c r="CM15" i="6"/>
  <c r="BW15" i="6"/>
  <c r="CS15" i="6"/>
  <c r="BQ15" i="6"/>
  <c r="BY15" i="6"/>
  <c r="CG15" i="6"/>
  <c r="CE15" i="6"/>
  <c r="O16" i="6"/>
  <c r="DG16" i="6"/>
  <c r="DC16" i="6"/>
  <c r="CY16" i="6"/>
  <c r="CU16" i="6"/>
  <c r="CQ16" i="6"/>
  <c r="DI16" i="6"/>
  <c r="CW16" i="6"/>
  <c r="CO16" i="6"/>
  <c r="CK16" i="6"/>
  <c r="CG16" i="6"/>
  <c r="CC16" i="6"/>
  <c r="BY16" i="6"/>
  <c r="BU16" i="6"/>
  <c r="DE16" i="6"/>
  <c r="BS16" i="6"/>
  <c r="DA16" i="6"/>
  <c r="CS16" i="6"/>
  <c r="CM16" i="6"/>
  <c r="CE16" i="6"/>
  <c r="CI16" i="6"/>
  <c r="BQ16" i="6"/>
  <c r="BO16" i="6"/>
  <c r="BW16" i="6"/>
  <c r="CA16" i="6"/>
  <c r="S55" i="6"/>
  <c r="DI55" i="6"/>
  <c r="DE55" i="6"/>
  <c r="DA55" i="6"/>
  <c r="CW55" i="6"/>
  <c r="CS55" i="6"/>
  <c r="DG55" i="6"/>
  <c r="CU55" i="6"/>
  <c r="CM55" i="6"/>
  <c r="CI55" i="6"/>
  <c r="CE55" i="6"/>
  <c r="CA55" i="6"/>
  <c r="BW55" i="6"/>
  <c r="BO55" i="6"/>
  <c r="CO55" i="6"/>
  <c r="CG55" i="6"/>
  <c r="BY55" i="6"/>
  <c r="CQ55" i="6"/>
  <c r="CY55" i="6"/>
  <c r="BU55" i="6"/>
  <c r="CK55" i="6"/>
  <c r="BS55" i="6"/>
  <c r="BQ55" i="6"/>
  <c r="CC55" i="6"/>
  <c r="DC55" i="6"/>
  <c r="AA49" i="6"/>
  <c r="DI49" i="6"/>
  <c r="DE49" i="6"/>
  <c r="DA49" i="6"/>
  <c r="CW49" i="6"/>
  <c r="CS49" i="6"/>
  <c r="CY49" i="6"/>
  <c r="DC49" i="6"/>
  <c r="CM49" i="6"/>
  <c r="CI49" i="6"/>
  <c r="CE49" i="6"/>
  <c r="CA49" i="6"/>
  <c r="BW49" i="6"/>
  <c r="BQ49" i="6"/>
  <c r="CU49" i="6"/>
  <c r="BS49" i="6"/>
  <c r="DG49" i="6"/>
  <c r="CK49" i="6"/>
  <c r="CC49" i="6"/>
  <c r="CQ49" i="6"/>
  <c r="BY49" i="6"/>
  <c r="CG49" i="6"/>
  <c r="CO49" i="6"/>
  <c r="BO49" i="6"/>
  <c r="BU49" i="6"/>
  <c r="W45" i="6"/>
  <c r="DG45" i="6"/>
  <c r="DC45" i="6"/>
  <c r="CY45" i="6"/>
  <c r="CU45" i="6"/>
  <c r="CQ45" i="6"/>
  <c r="BS45" i="6"/>
  <c r="BO45" i="6"/>
  <c r="DA45" i="6"/>
  <c r="CO45" i="6"/>
  <c r="CM45" i="6"/>
  <c r="CG45" i="6"/>
  <c r="CE45" i="6"/>
  <c r="BY45" i="6"/>
  <c r="BW45" i="6"/>
  <c r="DI45" i="6"/>
  <c r="CS45" i="6"/>
  <c r="CC45" i="6"/>
  <c r="BQ45" i="6"/>
  <c r="DE45" i="6"/>
  <c r="CW45" i="6"/>
  <c r="CK45" i="6"/>
  <c r="CA45" i="6"/>
  <c r="BU45" i="6"/>
  <c r="CI45" i="6"/>
  <c r="AA41" i="6"/>
  <c r="DG41" i="6"/>
  <c r="DC41" i="6"/>
  <c r="CY41" i="6"/>
  <c r="CU41" i="6"/>
  <c r="DI41" i="6"/>
  <c r="CW41" i="6"/>
  <c r="CO41" i="6"/>
  <c r="CK41" i="6"/>
  <c r="CG41" i="6"/>
  <c r="CC41" i="6"/>
  <c r="BY41" i="6"/>
  <c r="BU41" i="6"/>
  <c r="BQ41" i="6"/>
  <c r="CI41" i="6"/>
  <c r="CA41" i="6"/>
  <c r="BS41" i="6"/>
  <c r="CQ41" i="6"/>
  <c r="BO41" i="6"/>
  <c r="BW41" i="6"/>
  <c r="CS41" i="6"/>
  <c r="DA41" i="6"/>
  <c r="CE41" i="6"/>
  <c r="CM41" i="6"/>
  <c r="DE41" i="6"/>
  <c r="BI39" i="6"/>
  <c r="DG39" i="6"/>
  <c r="DC39" i="6"/>
  <c r="CY39" i="6"/>
  <c r="CU39" i="6"/>
  <c r="CQ39" i="6"/>
  <c r="DE39" i="6"/>
  <c r="CS39" i="6"/>
  <c r="BS39" i="6"/>
  <c r="BO39" i="6"/>
  <c r="DI39" i="6"/>
  <c r="DA39" i="6"/>
  <c r="BQ39" i="6"/>
  <c r="CA39" i="6"/>
  <c r="CK39" i="6"/>
  <c r="CI39" i="6"/>
  <c r="CC39" i="6"/>
  <c r="BW39" i="6"/>
  <c r="CG39" i="6"/>
  <c r="CE39" i="6"/>
  <c r="CW39" i="6"/>
  <c r="BY39" i="6"/>
  <c r="BU39" i="6"/>
  <c r="CO39" i="6"/>
  <c r="CM39" i="6"/>
  <c r="S35" i="6"/>
  <c r="DG35" i="6"/>
  <c r="DC35" i="6"/>
  <c r="CY35" i="6"/>
  <c r="CU35" i="6"/>
  <c r="CO35" i="6"/>
  <c r="CK35" i="6"/>
  <c r="CG35" i="6"/>
  <c r="CC35" i="6"/>
  <c r="BY35" i="6"/>
  <c r="BU35" i="6"/>
  <c r="DE35" i="6"/>
  <c r="CQ35" i="6"/>
  <c r="BQ35" i="6"/>
  <c r="DA35" i="6"/>
  <c r="CM35" i="6"/>
  <c r="CE35" i="6"/>
  <c r="BW35" i="6"/>
  <c r="BS35" i="6"/>
  <c r="DI35" i="6"/>
  <c r="CW35" i="6"/>
  <c r="CA35" i="6"/>
  <c r="CS35" i="6"/>
  <c r="BO35" i="6"/>
  <c r="CI35" i="6"/>
  <c r="O14" i="6"/>
  <c r="DI14" i="6"/>
  <c r="DE14" i="6"/>
  <c r="DA14" i="6"/>
  <c r="CW14" i="6"/>
  <c r="CM14" i="6"/>
  <c r="CI14" i="6"/>
  <c r="CE14" i="6"/>
  <c r="CA14" i="6"/>
  <c r="BW14" i="6"/>
  <c r="DC14" i="6"/>
  <c r="BS14" i="6"/>
  <c r="BO14" i="6"/>
  <c r="CU14" i="6"/>
  <c r="CY14" i="6"/>
  <c r="CQ14" i="6"/>
  <c r="CK14" i="6"/>
  <c r="CC14" i="6"/>
  <c r="BU14" i="6"/>
  <c r="DG14" i="6"/>
  <c r="CG14" i="6"/>
  <c r="CO14" i="6"/>
  <c r="BQ14" i="6"/>
  <c r="CS14" i="6"/>
  <c r="BY14" i="6"/>
  <c r="Q29" i="6"/>
  <c r="DG29" i="6"/>
  <c r="DC29" i="6"/>
  <c r="CY29" i="6"/>
  <c r="CU29" i="6"/>
  <c r="DI29" i="6"/>
  <c r="CW29" i="6"/>
  <c r="CS29" i="6"/>
  <c r="CO29" i="6"/>
  <c r="CK29" i="6"/>
  <c r="CG29" i="6"/>
  <c r="CC29" i="6"/>
  <c r="BY29" i="6"/>
  <c r="BU29" i="6"/>
  <c r="BQ29" i="6"/>
  <c r="BO29" i="6"/>
  <c r="DE29" i="6"/>
  <c r="DA29" i="6"/>
  <c r="CQ29" i="6"/>
  <c r="CI29" i="6"/>
  <c r="CA29" i="6"/>
  <c r="CE29" i="6"/>
  <c r="BW29" i="6"/>
  <c r="CM29" i="6"/>
  <c r="BS29" i="6"/>
  <c r="Y23" i="6"/>
  <c r="DG23" i="6"/>
  <c r="DC23" i="6"/>
  <c r="CY23" i="6"/>
  <c r="CU23" i="6"/>
  <c r="CO23" i="6"/>
  <c r="CK23" i="6"/>
  <c r="CG23" i="6"/>
  <c r="CC23" i="6"/>
  <c r="BY23" i="6"/>
  <c r="BU23" i="6"/>
  <c r="DE23" i="6"/>
  <c r="BQ23" i="6"/>
  <c r="DI23" i="6"/>
  <c r="CI23" i="6"/>
  <c r="CA23" i="6"/>
  <c r="BS23" i="6"/>
  <c r="DA23" i="6"/>
  <c r="CS23" i="6"/>
  <c r="CQ23" i="6"/>
  <c r="BW23" i="6"/>
  <c r="CM23" i="6"/>
  <c r="CW23" i="6"/>
  <c r="CE23" i="6"/>
  <c r="BO23" i="6"/>
  <c r="U50" i="6"/>
  <c r="DI50" i="6"/>
  <c r="DE50" i="6"/>
  <c r="DA50" i="6"/>
  <c r="CW50" i="6"/>
  <c r="CS50" i="6"/>
  <c r="CM50" i="6"/>
  <c r="CI50" i="6"/>
  <c r="CE50" i="6"/>
  <c r="CA50" i="6"/>
  <c r="BW50" i="6"/>
  <c r="DC50" i="6"/>
  <c r="BS50" i="6"/>
  <c r="BO50" i="6"/>
  <c r="CU50" i="6"/>
  <c r="DG50" i="6"/>
  <c r="CY50" i="6"/>
  <c r="CK50" i="6"/>
  <c r="CC50" i="6"/>
  <c r="BU50" i="6"/>
  <c r="CG50" i="6"/>
  <c r="CO50" i="6"/>
  <c r="BY50" i="6"/>
  <c r="CQ50" i="6"/>
  <c r="BQ50" i="6"/>
  <c r="AG44" i="6"/>
  <c r="DI44" i="6"/>
  <c r="DE44" i="6"/>
  <c r="DA44" i="6"/>
  <c r="CW44" i="6"/>
  <c r="CS44" i="6"/>
  <c r="DG44" i="6"/>
  <c r="CU44" i="6"/>
  <c r="CQ44" i="6"/>
  <c r="CM44" i="6"/>
  <c r="CI44" i="6"/>
  <c r="CE44" i="6"/>
  <c r="CA44" i="6"/>
  <c r="BW44" i="6"/>
  <c r="BS44" i="6"/>
  <c r="BO44" i="6"/>
  <c r="CG44" i="6"/>
  <c r="BY44" i="6"/>
  <c r="CY44" i="6"/>
  <c r="CO44" i="6"/>
  <c r="DC44" i="6"/>
  <c r="BU44" i="6"/>
  <c r="CC44" i="6"/>
  <c r="BQ44" i="6"/>
  <c r="CK44" i="6"/>
  <c r="U38" i="6"/>
  <c r="DI38" i="6"/>
  <c r="DE38" i="6"/>
  <c r="DA38" i="6"/>
  <c r="CW38" i="6"/>
  <c r="CM38" i="6"/>
  <c r="CI38" i="6"/>
  <c r="CE38" i="6"/>
  <c r="CA38" i="6"/>
  <c r="BW38" i="6"/>
  <c r="DC38" i="6"/>
  <c r="CS38" i="6"/>
  <c r="BS38" i="6"/>
  <c r="BO38" i="6"/>
  <c r="CO38" i="6"/>
  <c r="CG38" i="6"/>
  <c r="BY38" i="6"/>
  <c r="BQ38" i="6"/>
  <c r="CY38" i="6"/>
  <c r="DG38" i="6"/>
  <c r="CK38" i="6"/>
  <c r="BU38" i="6"/>
  <c r="CQ38" i="6"/>
  <c r="CC38" i="6"/>
  <c r="CU38" i="6"/>
  <c r="AI13" i="6"/>
  <c r="DI13" i="6"/>
  <c r="DE13" i="6"/>
  <c r="DA13" i="6"/>
  <c r="CW13" i="6"/>
  <c r="CS13" i="6"/>
  <c r="CY13" i="6"/>
  <c r="CM13" i="6"/>
  <c r="CI13" i="6"/>
  <c r="CE13" i="6"/>
  <c r="CA13" i="6"/>
  <c r="BW13" i="6"/>
  <c r="BQ13" i="6"/>
  <c r="DC13" i="6"/>
  <c r="CU13" i="6"/>
  <c r="BS13" i="6"/>
  <c r="CQ13" i="6"/>
  <c r="CK13" i="6"/>
  <c r="CC13" i="6"/>
  <c r="BY13" i="6"/>
  <c r="DG13" i="6"/>
  <c r="CG13" i="6"/>
  <c r="BO13" i="6"/>
  <c r="BU13" i="6"/>
  <c r="CO13" i="6"/>
  <c r="DG53" i="6"/>
  <c r="DC53" i="6"/>
  <c r="CY53" i="6"/>
  <c r="CU53" i="6"/>
  <c r="DI53" i="6"/>
  <c r="CW53" i="6"/>
  <c r="CO53" i="6"/>
  <c r="CK53" i="6"/>
  <c r="CG53" i="6"/>
  <c r="CC53" i="6"/>
  <c r="BY53" i="6"/>
  <c r="BU53" i="6"/>
  <c r="CQ53" i="6"/>
  <c r="BQ53" i="6"/>
  <c r="DA53" i="6"/>
  <c r="CM53" i="6"/>
  <c r="CE53" i="6"/>
  <c r="BW53" i="6"/>
  <c r="DE53" i="6"/>
  <c r="CS53" i="6"/>
  <c r="CA53" i="6"/>
  <c r="BS53" i="6"/>
  <c r="BO53" i="6"/>
  <c r="CI53" i="6"/>
  <c r="O47" i="6"/>
  <c r="DG47" i="6"/>
  <c r="DC47" i="6"/>
  <c r="CY47" i="6"/>
  <c r="CU47" i="6"/>
  <c r="CO47" i="6"/>
  <c r="CK47" i="6"/>
  <c r="CG47" i="6"/>
  <c r="CC47" i="6"/>
  <c r="BY47" i="6"/>
  <c r="BU47" i="6"/>
  <c r="DE47" i="6"/>
  <c r="CS47" i="6"/>
  <c r="BQ47" i="6"/>
  <c r="DI47" i="6"/>
  <c r="CQ47" i="6"/>
  <c r="BO47" i="6"/>
  <c r="CW47" i="6"/>
  <c r="CI47" i="6"/>
  <c r="CA47" i="6"/>
  <c r="BS47" i="6"/>
  <c r="DA47" i="6"/>
  <c r="CE47" i="6"/>
  <c r="CM47" i="6"/>
  <c r="BW47" i="6"/>
  <c r="O43" i="6"/>
  <c r="DI43" i="6"/>
  <c r="DE43" i="6"/>
  <c r="DA43" i="6"/>
  <c r="CW43" i="6"/>
  <c r="CS43" i="6"/>
  <c r="DG43" i="6"/>
  <c r="CU43" i="6"/>
  <c r="CQ43" i="6"/>
  <c r="CM43" i="6"/>
  <c r="CI43" i="6"/>
  <c r="CE43" i="6"/>
  <c r="CA43" i="6"/>
  <c r="BW43" i="6"/>
  <c r="DC43" i="6"/>
  <c r="CK43" i="6"/>
  <c r="CC43" i="6"/>
  <c r="BU43" i="6"/>
  <c r="BO43" i="6"/>
  <c r="CY43" i="6"/>
  <c r="BY43" i="6"/>
  <c r="CG43" i="6"/>
  <c r="BS43" i="6"/>
  <c r="BQ43" i="6"/>
  <c r="CO43" i="6"/>
  <c r="AE37" i="6"/>
  <c r="DI37" i="6"/>
  <c r="DE37" i="6"/>
  <c r="DA37" i="6"/>
  <c r="CW37" i="6"/>
  <c r="CS37" i="6"/>
  <c r="CY37" i="6"/>
  <c r="DC37" i="6"/>
  <c r="CM37" i="6"/>
  <c r="CI37" i="6"/>
  <c r="CE37" i="6"/>
  <c r="CA37" i="6"/>
  <c r="BW37" i="6"/>
  <c r="BO37" i="6"/>
  <c r="CO37" i="6"/>
  <c r="CG37" i="6"/>
  <c r="BY37" i="6"/>
  <c r="CU37" i="6"/>
  <c r="CQ37" i="6"/>
  <c r="CC37" i="6"/>
  <c r="DG37" i="6"/>
  <c r="BS37" i="6"/>
  <c r="CK37" i="6"/>
  <c r="BQ37" i="6"/>
  <c r="BU37" i="6"/>
  <c r="Q33" i="6"/>
  <c r="DG33" i="6"/>
  <c r="DC33" i="6"/>
  <c r="CY33" i="6"/>
  <c r="CU33" i="6"/>
  <c r="CQ33" i="6"/>
  <c r="BS33" i="6"/>
  <c r="BO33" i="6"/>
  <c r="DA33" i="6"/>
  <c r="CK33" i="6"/>
  <c r="CI33" i="6"/>
  <c r="CC33" i="6"/>
  <c r="CA33" i="6"/>
  <c r="BU33" i="6"/>
  <c r="DE33" i="6"/>
  <c r="CW33" i="6"/>
  <c r="CS33" i="6"/>
  <c r="CO33" i="6"/>
  <c r="CM33" i="6"/>
  <c r="BQ33" i="6"/>
  <c r="DI33" i="6"/>
  <c r="BY33" i="6"/>
  <c r="BW33" i="6"/>
  <c r="CG33" i="6"/>
  <c r="CE33" i="6"/>
  <c r="U27" i="6"/>
  <c r="DG27" i="6"/>
  <c r="DC27" i="6"/>
  <c r="CY27" i="6"/>
  <c r="CU27" i="6"/>
  <c r="CQ27" i="6"/>
  <c r="DE27" i="6"/>
  <c r="BS27" i="6"/>
  <c r="BO27" i="6"/>
  <c r="DI27" i="6"/>
  <c r="CO27" i="6"/>
  <c r="CM27" i="6"/>
  <c r="CG27" i="6"/>
  <c r="CE27" i="6"/>
  <c r="BY27" i="6"/>
  <c r="BW27" i="6"/>
  <c r="CW27" i="6"/>
  <c r="CC27" i="6"/>
  <c r="BQ27" i="6"/>
  <c r="CK27" i="6"/>
  <c r="CA27" i="6"/>
  <c r="BU27" i="6"/>
  <c r="CS27" i="6"/>
  <c r="CI27" i="6"/>
  <c r="DA27" i="6"/>
  <c r="AK54" i="6"/>
  <c r="DI54" i="6"/>
  <c r="DE54" i="6"/>
  <c r="DA54" i="6"/>
  <c r="CW54" i="6"/>
  <c r="CS54" i="6"/>
  <c r="DC54" i="6"/>
  <c r="CQ54" i="6"/>
  <c r="BQ54" i="6"/>
  <c r="DG54" i="6"/>
  <c r="CY54" i="6"/>
  <c r="CM54" i="6"/>
  <c r="CE54" i="6"/>
  <c r="BW54" i="6"/>
  <c r="BO54" i="6"/>
  <c r="CO54" i="6"/>
  <c r="CG54" i="6"/>
  <c r="BY54" i="6"/>
  <c r="BS54" i="6"/>
  <c r="CA54" i="6"/>
  <c r="CI54" i="6"/>
  <c r="CU54" i="6"/>
  <c r="CC54" i="6"/>
  <c r="BU54" i="6"/>
  <c r="CK54" i="6"/>
  <c r="O52" i="6"/>
  <c r="DG52" i="6"/>
  <c r="DC52" i="6"/>
  <c r="CY52" i="6"/>
  <c r="CU52" i="6"/>
  <c r="CQ52" i="6"/>
  <c r="DI52" i="6"/>
  <c r="CW52" i="6"/>
  <c r="CO52" i="6"/>
  <c r="CK52" i="6"/>
  <c r="CG52" i="6"/>
  <c r="CC52" i="6"/>
  <c r="BY52" i="6"/>
  <c r="BU52" i="6"/>
  <c r="CS52" i="6"/>
  <c r="BS52" i="6"/>
  <c r="DA52" i="6"/>
  <c r="CM52" i="6"/>
  <c r="CE52" i="6"/>
  <c r="CI52" i="6"/>
  <c r="BQ52" i="6"/>
  <c r="BO52" i="6"/>
  <c r="DE52" i="6"/>
  <c r="BW52" i="6"/>
  <c r="CA52" i="6"/>
  <c r="DI48" i="6"/>
  <c r="DE48" i="6"/>
  <c r="DA48" i="6"/>
  <c r="CW48" i="6"/>
  <c r="CS48" i="6"/>
  <c r="BQ48" i="6"/>
  <c r="CY48" i="6"/>
  <c r="CO48" i="6"/>
  <c r="CG48" i="6"/>
  <c r="BY48" i="6"/>
  <c r="CI48" i="6"/>
  <c r="CA48" i="6"/>
  <c r="CU48" i="6"/>
  <c r="CK48" i="6"/>
  <c r="CE48" i="6"/>
  <c r="BU48" i="6"/>
  <c r="CQ48" i="6"/>
  <c r="CM48" i="6"/>
  <c r="BW48" i="6"/>
  <c r="DG48" i="6"/>
  <c r="BO48" i="6"/>
  <c r="DC48" i="6"/>
  <c r="CC48" i="6"/>
  <c r="BS48" i="6"/>
  <c r="AI46" i="6"/>
  <c r="DG46" i="6"/>
  <c r="DC46" i="6"/>
  <c r="CY46" i="6"/>
  <c r="CU46" i="6"/>
  <c r="CQ46" i="6"/>
  <c r="DA46" i="6"/>
  <c r="DE46" i="6"/>
  <c r="CO46" i="6"/>
  <c r="CK46" i="6"/>
  <c r="CG46" i="6"/>
  <c r="CC46" i="6"/>
  <c r="BY46" i="6"/>
  <c r="BU46" i="6"/>
  <c r="CM46" i="6"/>
  <c r="CE46" i="6"/>
  <c r="BW46" i="6"/>
  <c r="DI46" i="6"/>
  <c r="CS46" i="6"/>
  <c r="BQ46" i="6"/>
  <c r="BO46" i="6"/>
  <c r="CW46" i="6"/>
  <c r="CA46" i="6"/>
  <c r="CI46" i="6"/>
  <c r="BS46" i="6"/>
  <c r="AS42" i="6"/>
  <c r="DI42" i="6"/>
  <c r="DE42" i="6"/>
  <c r="DA42" i="6"/>
  <c r="CW42" i="6"/>
  <c r="CS42" i="6"/>
  <c r="DC42" i="6"/>
  <c r="BQ42" i="6"/>
  <c r="DG42" i="6"/>
  <c r="BS42" i="6"/>
  <c r="CE42" i="6"/>
  <c r="CQ42" i="6"/>
  <c r="CK42" i="6"/>
  <c r="CC42" i="6"/>
  <c r="BU42" i="6"/>
  <c r="CM42" i="6"/>
  <c r="CU42" i="6"/>
  <c r="BO42" i="6"/>
  <c r="CI42" i="6"/>
  <c r="CG42" i="6"/>
  <c r="CO42" i="6"/>
  <c r="CA42" i="6"/>
  <c r="BY42" i="6"/>
  <c r="BW42" i="6"/>
  <c r="CY42" i="6"/>
  <c r="BI40" i="6"/>
  <c r="DG40" i="6"/>
  <c r="DC40" i="6"/>
  <c r="CY40" i="6"/>
  <c r="CU40" i="6"/>
  <c r="CQ40" i="6"/>
  <c r="DI40" i="6"/>
  <c r="CW40" i="6"/>
  <c r="CO40" i="6"/>
  <c r="CK40" i="6"/>
  <c r="CG40" i="6"/>
  <c r="CC40" i="6"/>
  <c r="BY40" i="6"/>
  <c r="BU40" i="6"/>
  <c r="DE40" i="6"/>
  <c r="CI40" i="6"/>
  <c r="CA40" i="6"/>
  <c r="DA40" i="6"/>
  <c r="BS40" i="6"/>
  <c r="BQ40" i="6"/>
  <c r="CM40" i="6"/>
  <c r="CS40" i="6"/>
  <c r="CE40" i="6"/>
  <c r="BO40" i="6"/>
  <c r="BW40" i="6"/>
  <c r="AS36" i="6"/>
  <c r="DI36" i="6"/>
  <c r="DE36" i="6"/>
  <c r="DA36" i="6"/>
  <c r="CW36" i="6"/>
  <c r="CS36" i="6"/>
  <c r="CQ36" i="6"/>
  <c r="BQ36" i="6"/>
  <c r="CY36" i="6"/>
  <c r="DG36" i="6"/>
  <c r="CU36" i="6"/>
  <c r="CM36" i="6"/>
  <c r="CE36" i="6"/>
  <c r="BW36" i="6"/>
  <c r="DC36" i="6"/>
  <c r="BO36" i="6"/>
  <c r="CO36" i="6"/>
  <c r="CG36" i="6"/>
  <c r="BY36" i="6"/>
  <c r="BU36" i="6"/>
  <c r="CI36" i="6"/>
  <c r="CC36" i="6"/>
  <c r="CA36" i="6"/>
  <c r="CK36" i="6"/>
  <c r="BS36" i="6"/>
  <c r="U34" i="6"/>
  <c r="DG34" i="6"/>
  <c r="DC34" i="6"/>
  <c r="CY34" i="6"/>
  <c r="CU34" i="6"/>
  <c r="CQ34" i="6"/>
  <c r="DA34" i="6"/>
  <c r="DE34" i="6"/>
  <c r="CO34" i="6"/>
  <c r="CK34" i="6"/>
  <c r="CG34" i="6"/>
  <c r="CC34" i="6"/>
  <c r="BY34" i="6"/>
  <c r="BU34" i="6"/>
  <c r="CW34" i="6"/>
  <c r="CS34" i="6"/>
  <c r="BS34" i="6"/>
  <c r="CM34" i="6"/>
  <c r="CE34" i="6"/>
  <c r="CI34" i="6"/>
  <c r="BW34" i="6"/>
  <c r="DI34" i="6"/>
  <c r="CA34" i="6"/>
  <c r="BQ34" i="6"/>
  <c r="BO34" i="6"/>
  <c r="AS32" i="6"/>
  <c r="DI32" i="6"/>
  <c r="DE32" i="6"/>
  <c r="DA32" i="6"/>
  <c r="CW32" i="6"/>
  <c r="DG32" i="6"/>
  <c r="CU32" i="6"/>
  <c r="CM32" i="6"/>
  <c r="CI32" i="6"/>
  <c r="CE32" i="6"/>
  <c r="CA32" i="6"/>
  <c r="BW32" i="6"/>
  <c r="BS32" i="6"/>
  <c r="BO32" i="6"/>
  <c r="CY32" i="6"/>
  <c r="CK32" i="6"/>
  <c r="CC32" i="6"/>
  <c r="BU32" i="6"/>
  <c r="DC32" i="6"/>
  <c r="CS32" i="6"/>
  <c r="CG32" i="6"/>
  <c r="CQ32" i="6"/>
  <c r="CO32" i="6"/>
  <c r="BQ32" i="6"/>
  <c r="BY32" i="6"/>
  <c r="Q30" i="6"/>
  <c r="DI30" i="6"/>
  <c r="DE30" i="6"/>
  <c r="DA30" i="6"/>
  <c r="CW30" i="6"/>
  <c r="CS30" i="6"/>
  <c r="DC30" i="6"/>
  <c r="BQ30" i="6"/>
  <c r="DG30" i="6"/>
  <c r="CO30" i="6"/>
  <c r="CG30" i="6"/>
  <c r="BY30" i="6"/>
  <c r="CU30" i="6"/>
  <c r="CQ30" i="6"/>
  <c r="CI30" i="6"/>
  <c r="CA30" i="6"/>
  <c r="CY30" i="6"/>
  <c r="CK30" i="6"/>
  <c r="CE30" i="6"/>
  <c r="CM30" i="6"/>
  <c r="BS30" i="6"/>
  <c r="BO30" i="6"/>
  <c r="BU30" i="6"/>
  <c r="BW30" i="6"/>
  <c r="CC30" i="6"/>
  <c r="AK28" i="6"/>
  <c r="DG28" i="6"/>
  <c r="DC28" i="6"/>
  <c r="CY28" i="6"/>
  <c r="CU28" i="6"/>
  <c r="CQ28" i="6"/>
  <c r="DI28" i="6"/>
  <c r="CW28" i="6"/>
  <c r="CS28" i="6"/>
  <c r="CO28" i="6"/>
  <c r="CK28" i="6"/>
  <c r="CG28" i="6"/>
  <c r="CC28" i="6"/>
  <c r="BY28" i="6"/>
  <c r="BU28" i="6"/>
  <c r="CM28" i="6"/>
  <c r="CE28" i="6"/>
  <c r="BW28" i="6"/>
  <c r="BQ28" i="6"/>
  <c r="BO28" i="6"/>
  <c r="DE28" i="6"/>
  <c r="CA28" i="6"/>
  <c r="CI28" i="6"/>
  <c r="DA28" i="6"/>
  <c r="BS28" i="6"/>
  <c r="AI26" i="6"/>
  <c r="DI26" i="6"/>
  <c r="DE26" i="6"/>
  <c r="DA26" i="6"/>
  <c r="CW26" i="6"/>
  <c r="CQ26" i="6"/>
  <c r="CM26" i="6"/>
  <c r="CI26" i="6"/>
  <c r="CE26" i="6"/>
  <c r="CA26" i="6"/>
  <c r="BW26" i="6"/>
  <c r="DC26" i="6"/>
  <c r="BS26" i="6"/>
  <c r="BO26" i="6"/>
  <c r="DG26" i="6"/>
  <c r="CU26" i="6"/>
  <c r="CO26" i="6"/>
  <c r="CG26" i="6"/>
  <c r="BY26" i="6"/>
  <c r="BU26" i="6"/>
  <c r="CY26" i="6"/>
  <c r="CC26" i="6"/>
  <c r="CK26" i="6"/>
  <c r="BQ26" i="6"/>
  <c r="CS26" i="6"/>
  <c r="Q24" i="6"/>
  <c r="DI24" i="6"/>
  <c r="DE24" i="6"/>
  <c r="DA24" i="6"/>
  <c r="CW24" i="6"/>
  <c r="CS24" i="6"/>
  <c r="BQ24" i="6"/>
  <c r="CY24" i="6"/>
  <c r="BS24" i="6"/>
  <c r="CE24" i="6"/>
  <c r="CK24" i="6"/>
  <c r="CC24" i="6"/>
  <c r="BU24" i="6"/>
  <c r="CM24" i="6"/>
  <c r="CO24" i="6"/>
  <c r="BO24" i="6"/>
  <c r="DC24" i="6"/>
  <c r="CU24" i="6"/>
  <c r="CA24" i="6"/>
  <c r="BY24" i="6"/>
  <c r="CI24" i="6"/>
  <c r="CG24" i="6"/>
  <c r="BW24" i="6"/>
  <c r="DG24" i="6"/>
  <c r="CQ24" i="6"/>
  <c r="O22" i="6"/>
  <c r="DG22" i="6"/>
  <c r="DC22" i="6"/>
  <c r="CY22" i="6"/>
  <c r="CU22" i="6"/>
  <c r="CQ22" i="6"/>
  <c r="DA22" i="6"/>
  <c r="CO22" i="6"/>
  <c r="CK22" i="6"/>
  <c r="CG22" i="6"/>
  <c r="CC22" i="6"/>
  <c r="BY22" i="6"/>
  <c r="BU22" i="6"/>
  <c r="DE22" i="6"/>
  <c r="CS22" i="6"/>
  <c r="DI22" i="6"/>
  <c r="CI22" i="6"/>
  <c r="CA22" i="6"/>
  <c r="CM22" i="6"/>
  <c r="BW22" i="6"/>
  <c r="CE22" i="6"/>
  <c r="BQ22" i="6"/>
  <c r="CW22" i="6"/>
  <c r="BS22" i="6"/>
  <c r="BO22" i="6"/>
  <c r="W20" i="6"/>
  <c r="DI20" i="6"/>
  <c r="DE20" i="6"/>
  <c r="DA20" i="6"/>
  <c r="CW20" i="6"/>
  <c r="DG20" i="6"/>
  <c r="CU20" i="6"/>
  <c r="CM20" i="6"/>
  <c r="CI20" i="6"/>
  <c r="CE20" i="6"/>
  <c r="CA20" i="6"/>
  <c r="BW20" i="6"/>
  <c r="CS20" i="6"/>
  <c r="BS20" i="6"/>
  <c r="BO20" i="6"/>
  <c r="CO20" i="6"/>
  <c r="CG20" i="6"/>
  <c r="BY20" i="6"/>
  <c r="BQ20" i="6"/>
  <c r="BU20" i="6"/>
  <c r="CQ20" i="6"/>
  <c r="CY20" i="6"/>
  <c r="CC20" i="6"/>
  <c r="DC20" i="6"/>
  <c r="CK20" i="6"/>
  <c r="U55" i="6"/>
  <c r="AG37" i="6"/>
  <c r="AQ29" i="6"/>
  <c r="BG41" i="6"/>
  <c r="BA55" i="6"/>
  <c r="BE38" i="6"/>
  <c r="AY35" i="6"/>
  <c r="BM24" i="6"/>
  <c r="O29" i="6"/>
  <c r="BG16" i="6"/>
  <c r="BI20" i="6"/>
  <c r="BM51" i="6"/>
  <c r="BK23" i="6"/>
  <c r="AS20" i="6"/>
  <c r="AQ20" i="6"/>
  <c r="BA30" i="6"/>
  <c r="BE25" i="6"/>
  <c r="AC22" i="6"/>
  <c r="AK16" i="6"/>
  <c r="AW55" i="6"/>
  <c r="AU55" i="6"/>
  <c r="AS23" i="6"/>
  <c r="BI22" i="6"/>
  <c r="BE20" i="6"/>
  <c r="AE55" i="6"/>
  <c r="AU54" i="6"/>
  <c r="BM33" i="6"/>
  <c r="AK23" i="6"/>
  <c r="AS22" i="6"/>
  <c r="AY20" i="6"/>
  <c r="AE20" i="6"/>
  <c r="BI55" i="6"/>
  <c r="W55" i="6"/>
  <c r="AS54" i="6"/>
  <c r="AE33" i="6"/>
  <c r="Q23" i="6"/>
  <c r="AQ22" i="6"/>
  <c r="AW20" i="6"/>
  <c r="U20" i="6"/>
  <c r="BC26" i="6"/>
  <c r="O20" i="6"/>
  <c r="BI23" i="6"/>
  <c r="AI20" i="6"/>
  <c r="BG20" i="6"/>
  <c r="AK55" i="6"/>
  <c r="AO23" i="6"/>
  <c r="AG20" i="6"/>
  <c r="BE37" i="6"/>
  <c r="BA34" i="6"/>
  <c r="Y34" i="6"/>
  <c r="BA23" i="6"/>
  <c r="AC23" i="6"/>
  <c r="AI18" i="6"/>
  <c r="BC55" i="6"/>
  <c r="AI55" i="6"/>
  <c r="AS37" i="6"/>
  <c r="AS34" i="6"/>
  <c r="Q34" i="6"/>
  <c r="AU23" i="6"/>
  <c r="W23" i="6"/>
  <c r="AU22" i="6"/>
  <c r="AE18" i="6"/>
  <c r="BI34" i="6"/>
  <c r="AK34" i="6"/>
  <c r="BE21" i="6"/>
  <c r="BC18" i="6"/>
  <c r="AG13" i="6"/>
  <c r="AG34" i="6"/>
  <c r="BA18" i="6"/>
  <c r="BG34" i="6"/>
  <c r="BM55" i="6"/>
  <c r="AO55" i="6"/>
  <c r="Q55" i="6"/>
  <c r="AS52" i="6"/>
  <c r="AQ35" i="6"/>
  <c r="BE34" i="6"/>
  <c r="AA34" i="6"/>
  <c r="AI30" i="6"/>
  <c r="AO24" i="6"/>
  <c r="BE23" i="6"/>
  <c r="AE23" i="6"/>
  <c r="U22" i="6"/>
  <c r="U19" i="6"/>
  <c r="AK18" i="6"/>
  <c r="AK14" i="6"/>
  <c r="AG54" i="6"/>
  <c r="BK51" i="6"/>
  <c r="BE41" i="6"/>
  <c r="BA38" i="6"/>
  <c r="AQ37" i="6"/>
  <c r="AS35" i="6"/>
  <c r="BM34" i="6"/>
  <c r="AQ34" i="6"/>
  <c r="AU33" i="6"/>
  <c r="AY30" i="6"/>
  <c r="AO29" i="6"/>
  <c r="BE24" i="6"/>
  <c r="AK24" i="6"/>
  <c r="BC23" i="6"/>
  <c r="AM23" i="6"/>
  <c r="U23" i="6"/>
  <c r="BK22" i="6"/>
  <c r="AE22" i="6"/>
  <c r="BK20" i="6"/>
  <c r="AU20" i="6"/>
  <c r="AA20" i="6"/>
  <c r="BI16" i="6"/>
  <c r="Y16" i="6"/>
  <c r="BE51" i="6"/>
  <c r="AY49" i="6"/>
  <c r="AO38" i="6"/>
  <c r="BC24" i="6"/>
  <c r="AI24" i="6"/>
  <c r="AY51" i="6"/>
  <c r="AI50" i="6"/>
  <c r="AW49" i="6"/>
  <c r="AK38" i="6"/>
  <c r="BI37" i="6"/>
  <c r="AC37" i="6"/>
  <c r="U35" i="6"/>
  <c r="AY27" i="6"/>
  <c r="W26" i="6"/>
  <c r="BA24" i="6"/>
  <c r="AC24" i="6"/>
  <c r="BM23" i="6"/>
  <c r="AW23" i="6"/>
  <c r="AG23" i="6"/>
  <c r="O23" i="6"/>
  <c r="AY22" i="6"/>
  <c r="AA22" i="6"/>
  <c r="S20" i="6"/>
  <c r="BC19" i="6"/>
  <c r="BE16" i="6"/>
  <c r="BA14" i="6"/>
  <c r="Q13" i="6"/>
  <c r="AS50" i="6"/>
  <c r="BM54" i="6"/>
  <c r="AO51" i="6"/>
  <c r="Y50" i="6"/>
  <c r="AS49" i="6"/>
  <c r="AG38" i="6"/>
  <c r="BG37" i="6"/>
  <c r="S37" i="6"/>
  <c r="AS27" i="6"/>
  <c r="U26" i="6"/>
  <c r="AW24" i="6"/>
  <c r="Y24" i="6"/>
  <c r="AW16" i="6"/>
  <c r="Q49" i="6"/>
  <c r="AS40" i="6"/>
  <c r="Q38" i="6"/>
  <c r="AQ24" i="6"/>
  <c r="W24" i="6"/>
  <c r="AU16" i="6"/>
  <c r="AI52" i="6"/>
  <c r="AE51" i="6"/>
  <c r="U17" i="6"/>
  <c r="S52" i="6"/>
  <c r="AS41" i="6"/>
  <c r="BI33" i="6"/>
  <c r="AS33" i="6"/>
  <c r="AC33" i="6"/>
  <c r="BA25" i="6"/>
  <c r="AI16" i="6"/>
  <c r="W16" i="6"/>
  <c r="AI14" i="6"/>
  <c r="AK41" i="6"/>
  <c r="BG33" i="6"/>
  <c r="AQ33" i="6"/>
  <c r="W33" i="6"/>
  <c r="BI29" i="6"/>
  <c r="AE29" i="6"/>
  <c r="AO25" i="6"/>
  <c r="BA19" i="6"/>
  <c r="BM17" i="6"/>
  <c r="AS16" i="6"/>
  <c r="AG16" i="6"/>
  <c r="U16" i="6"/>
  <c r="AY14" i="6"/>
  <c r="AC14" i="6"/>
  <c r="BG55" i="6"/>
  <c r="AS55" i="6"/>
  <c r="AC55" i="6"/>
  <c r="BI52" i="6"/>
  <c r="AU51" i="6"/>
  <c r="BA45" i="6"/>
  <c r="AI41" i="6"/>
  <c r="AU37" i="6"/>
  <c r="Q37" i="6"/>
  <c r="BE33" i="6"/>
  <c r="AK33" i="6"/>
  <c r="U33" i="6"/>
  <c r="BI32" i="6"/>
  <c r="AG30" i="6"/>
  <c r="BG29" i="6"/>
  <c r="AC29" i="6"/>
  <c r="AO27" i="6"/>
  <c r="BA26" i="6"/>
  <c r="AI25" i="6"/>
  <c r="U24" i="6"/>
  <c r="AO19" i="6"/>
  <c r="AS17" i="6"/>
  <c r="BC16" i="6"/>
  <c r="AQ16" i="6"/>
  <c r="AE16" i="6"/>
  <c r="S16" i="6"/>
  <c r="BI15" i="6"/>
  <c r="BK14" i="6"/>
  <c r="AU14" i="6"/>
  <c r="AA14" i="6"/>
  <c r="BA13" i="6"/>
  <c r="BE55" i="6"/>
  <c r="AQ55" i="6"/>
  <c r="Y55" i="6"/>
  <c r="AY52" i="6"/>
  <c r="AQ51" i="6"/>
  <c r="BE50" i="6"/>
  <c r="O45" i="6"/>
  <c r="Y41" i="6"/>
  <c r="BA33" i="6"/>
  <c r="AI33" i="6"/>
  <c r="S33" i="6"/>
  <c r="BA32" i="6"/>
  <c r="BC29" i="6"/>
  <c r="AA29" i="6"/>
  <c r="AG27" i="6"/>
  <c r="AQ26" i="6"/>
  <c r="AG25" i="6"/>
  <c r="BC20" i="6"/>
  <c r="AM20" i="6"/>
  <c r="Y20" i="6"/>
  <c r="AG19" i="6"/>
  <c r="BG18" i="6"/>
  <c r="AA18" i="6"/>
  <c r="AQ17" i="6"/>
  <c r="BM16" i="6"/>
  <c r="BA16" i="6"/>
  <c r="AO16" i="6"/>
  <c r="AC16" i="6"/>
  <c r="Q16" i="6"/>
  <c r="AS15" i="6"/>
  <c r="BI14" i="6"/>
  <c r="AS14" i="6"/>
  <c r="U14" i="6"/>
  <c r="AY13" i="6"/>
  <c r="AW33" i="6"/>
  <c r="AG33" i="6"/>
  <c r="AK32" i="6"/>
  <c r="AU29" i="6"/>
  <c r="BI25" i="6"/>
  <c r="AC25" i="6"/>
  <c r="AK20" i="6"/>
  <c r="BK16" i="6"/>
  <c r="AY16" i="6"/>
  <c r="AM16" i="6"/>
  <c r="AA16" i="6"/>
  <c r="AC15" i="6"/>
  <c r="BG14" i="6"/>
  <c r="AQ14" i="6"/>
  <c r="S14" i="6"/>
  <c r="Y51" i="6"/>
  <c r="AM47" i="6"/>
  <c r="AK43" i="6"/>
  <c r="BG38" i="6"/>
  <c r="W51" i="6"/>
  <c r="AK44" i="6"/>
  <c r="S51" i="6"/>
  <c r="AG55" i="6"/>
  <c r="AI51" i="6"/>
  <c r="O53" i="6"/>
  <c r="AS53" i="6"/>
  <c r="BA53" i="6"/>
  <c r="O48" i="6"/>
  <c r="BI48" i="6"/>
  <c r="AM48" i="6"/>
  <c r="AW48" i="6"/>
  <c r="AU47" i="6"/>
  <c r="O31" i="6"/>
  <c r="S31" i="6"/>
  <c r="AQ31" i="6"/>
  <c r="U31" i="6"/>
  <c r="AY31" i="6"/>
  <c r="AA31" i="6"/>
  <c r="BA31" i="6"/>
  <c r="AC31" i="6"/>
  <c r="BG31" i="6"/>
  <c r="AI31" i="6"/>
  <c r="BI31" i="6"/>
  <c r="AK31" i="6"/>
  <c r="S47" i="6"/>
  <c r="AI47" i="6"/>
  <c r="AY47" i="6"/>
  <c r="W47" i="6"/>
  <c r="AQ47" i="6"/>
  <c r="BI47" i="6"/>
  <c r="AA47" i="6"/>
  <c r="AS47" i="6"/>
  <c r="BK47" i="6"/>
  <c r="BI53" i="6"/>
  <c r="O49" i="6"/>
  <c r="U49" i="6"/>
  <c r="AK49" i="6"/>
  <c r="S49" i="6"/>
  <c r="AO49" i="6"/>
  <c r="BE49" i="6"/>
  <c r="Y49" i="6"/>
  <c r="AQ49" i="6"/>
  <c r="BG49" i="6"/>
  <c r="Q45" i="6"/>
  <c r="AK45" i="6"/>
  <c r="BI45" i="6"/>
  <c r="AC45" i="6"/>
  <c r="BC45" i="6"/>
  <c r="AE45" i="6"/>
  <c r="BK45" i="6"/>
  <c r="O44" i="6"/>
  <c r="Y44" i="6"/>
  <c r="BE44" i="6"/>
  <c r="AK47" i="6"/>
  <c r="O55" i="6"/>
  <c r="AA55" i="6"/>
  <c r="AM55" i="6"/>
  <c r="AY55" i="6"/>
  <c r="BK55" i="6"/>
  <c r="AK53" i="6"/>
  <c r="BM49" i="6"/>
  <c r="AI49" i="6"/>
  <c r="BG47" i="6"/>
  <c r="AE47" i="6"/>
  <c r="AU45" i="6"/>
  <c r="AC53" i="6"/>
  <c r="BI49" i="6"/>
  <c r="AG49" i="6"/>
  <c r="BC47" i="6"/>
  <c r="AC47" i="6"/>
  <c r="AS45" i="6"/>
  <c r="AS39" i="6"/>
  <c r="S54" i="6"/>
  <c r="O54" i="6"/>
  <c r="BC54" i="6"/>
  <c r="Y54" i="6"/>
  <c r="BE54" i="6"/>
  <c r="U53" i="6"/>
  <c r="BA49" i="6"/>
  <c r="AC49" i="6"/>
  <c r="AC48" i="6"/>
  <c r="BA47" i="6"/>
  <c r="U47" i="6"/>
  <c r="Q46" i="6"/>
  <c r="AS46" i="6"/>
  <c r="BE46" i="6"/>
  <c r="AM45" i="6"/>
  <c r="BC44" i="6"/>
  <c r="AU43" i="6"/>
  <c r="U42" i="6"/>
  <c r="AI42" i="6"/>
  <c r="BE42" i="6"/>
  <c r="AS31" i="6"/>
  <c r="U36" i="6"/>
  <c r="AC36" i="6"/>
  <c r="O30" i="6"/>
  <c r="AA30" i="6"/>
  <c r="AQ30" i="6"/>
  <c r="BG30" i="6"/>
  <c r="Q17" i="6"/>
  <c r="S17" i="6"/>
  <c r="AO17" i="6"/>
  <c r="BI17" i="6"/>
  <c r="O13" i="6"/>
  <c r="Y13" i="6"/>
  <c r="AO13" i="6"/>
  <c r="BE13" i="6"/>
  <c r="O38" i="6"/>
  <c r="S38" i="6"/>
  <c r="AI38" i="6"/>
  <c r="AY38" i="6"/>
  <c r="O37" i="6"/>
  <c r="AA37" i="6"/>
  <c r="AM37" i="6"/>
  <c r="AY37" i="6"/>
  <c r="BK37" i="6"/>
  <c r="O35" i="6"/>
  <c r="AC35" i="6"/>
  <c r="BA35" i="6"/>
  <c r="AW30" i="6"/>
  <c r="AC30" i="6"/>
  <c r="U29" i="6"/>
  <c r="AG29" i="6"/>
  <c r="AS29" i="6"/>
  <c r="BE29" i="6"/>
  <c r="AW13" i="6"/>
  <c r="AC13" i="6"/>
  <c r="AW38" i="6"/>
  <c r="AC38" i="6"/>
  <c r="BC37" i="6"/>
  <c r="AO37" i="6"/>
  <c r="Y37" i="6"/>
  <c r="AK35" i="6"/>
  <c r="O34" i="6"/>
  <c r="S34" i="6"/>
  <c r="AI34" i="6"/>
  <c r="AY34" i="6"/>
  <c r="O33" i="6"/>
  <c r="AA33" i="6"/>
  <c r="AM33" i="6"/>
  <c r="AY33" i="6"/>
  <c r="BK33" i="6"/>
  <c r="AC32" i="6"/>
  <c r="BM30" i="6"/>
  <c r="AS30" i="6"/>
  <c r="Y30" i="6"/>
  <c r="BA29" i="6"/>
  <c r="AM29" i="6"/>
  <c r="Y29" i="6"/>
  <c r="BI27" i="6"/>
  <c r="W27" i="6"/>
  <c r="O26" i="6"/>
  <c r="AE26" i="6"/>
  <c r="BK26" i="6"/>
  <c r="AY25" i="6"/>
  <c r="Y25" i="6"/>
  <c r="BI24" i="6"/>
  <c r="AU24" i="6"/>
  <c r="AG24" i="6"/>
  <c r="S24" i="6"/>
  <c r="BG22" i="6"/>
  <c r="AK22" i="6"/>
  <c r="S22" i="6"/>
  <c r="O19" i="6"/>
  <c r="AE19" i="6"/>
  <c r="BK19" i="6"/>
  <c r="AU18" i="6"/>
  <c r="W18" i="6"/>
  <c r="BE17" i="6"/>
  <c r="AG17" i="6"/>
  <c r="BM13" i="6"/>
  <c r="AS13" i="6"/>
  <c r="AA13" i="6"/>
  <c r="BC51" i="6"/>
  <c r="AG51" i="6"/>
  <c r="Q41" i="6"/>
  <c r="AW41" i="6"/>
  <c r="BM38" i="6"/>
  <c r="AS38" i="6"/>
  <c r="AA38" i="6"/>
  <c r="BA37" i="6"/>
  <c r="AK37" i="6"/>
  <c r="W37" i="6"/>
  <c r="BI35" i="6"/>
  <c r="AI35" i="6"/>
  <c r="AW34" i="6"/>
  <c r="AC34" i="6"/>
  <c r="BC33" i="6"/>
  <c r="AO33" i="6"/>
  <c r="Y33" i="6"/>
  <c r="U32" i="6"/>
  <c r="BI30" i="6"/>
  <c r="AO30" i="6"/>
  <c r="U30" i="6"/>
  <c r="BM29" i="6"/>
  <c r="AY29" i="6"/>
  <c r="AK29" i="6"/>
  <c r="W29" i="6"/>
  <c r="BA27" i="6"/>
  <c r="AS26" i="6"/>
  <c r="AS25" i="6"/>
  <c r="BG24" i="6"/>
  <c r="AS24" i="6"/>
  <c r="AE24" i="6"/>
  <c r="BA22" i="6"/>
  <c r="AI22" i="6"/>
  <c r="Q20" i="6"/>
  <c r="AC20" i="6"/>
  <c r="AO20" i="6"/>
  <c r="BA20" i="6"/>
  <c r="BM20" i="6"/>
  <c r="AS19" i="6"/>
  <c r="AS18" i="6"/>
  <c r="BA17" i="6"/>
  <c r="AC17" i="6"/>
  <c r="BI13" i="6"/>
  <c r="AQ13" i="6"/>
  <c r="U13" i="6"/>
  <c r="BI38" i="6"/>
  <c r="AQ38" i="6"/>
  <c r="Y38" i="6"/>
  <c r="BM37" i="6"/>
  <c r="AW37" i="6"/>
  <c r="AI37" i="6"/>
  <c r="U37" i="6"/>
  <c r="BI36" i="6"/>
  <c r="BG35" i="6"/>
  <c r="AA35" i="6"/>
  <c r="BE30" i="6"/>
  <c r="AK30" i="6"/>
  <c r="S30" i="6"/>
  <c r="BK29" i="6"/>
  <c r="AW29" i="6"/>
  <c r="AI29" i="6"/>
  <c r="S29" i="6"/>
  <c r="AS28" i="6"/>
  <c r="O27" i="6"/>
  <c r="AE27" i="6"/>
  <c r="BG27" i="6"/>
  <c r="Q25" i="6"/>
  <c r="U25" i="6"/>
  <c r="AQ25" i="6"/>
  <c r="BM25" i="6"/>
  <c r="O24" i="6"/>
  <c r="AA24" i="6"/>
  <c r="AM24" i="6"/>
  <c r="AY24" i="6"/>
  <c r="BK24" i="6"/>
  <c r="W22" i="6"/>
  <c r="AM22" i="6"/>
  <c r="BC22" i="6"/>
  <c r="S18" i="6"/>
  <c r="U18" i="6"/>
  <c r="AQ18" i="6"/>
  <c r="BK18" i="6"/>
  <c r="AY17" i="6"/>
  <c r="Y17" i="6"/>
  <c r="BG13" i="6"/>
  <c r="AK13" i="6"/>
  <c r="S13" i="6"/>
  <c r="W54" i="6"/>
  <c r="AU48" i="6"/>
  <c r="BM46" i="6"/>
  <c r="AQ46" i="6"/>
  <c r="W43" i="6"/>
  <c r="AS43" i="6"/>
  <c r="Y46" i="6"/>
  <c r="AC52" i="6"/>
  <c r="BE48" i="6"/>
  <c r="AK48" i="6"/>
  <c r="W48" i="6"/>
  <c r="BA46" i="6"/>
  <c r="AG46" i="6"/>
  <c r="U46" i="6"/>
  <c r="U45" i="6"/>
  <c r="O41" i="6"/>
  <c r="W41" i="6"/>
  <c r="AE41" i="6"/>
  <c r="AM41" i="6"/>
  <c r="AU41" i="6"/>
  <c r="BC41" i="6"/>
  <c r="BK41" i="6"/>
  <c r="BK54" i="6"/>
  <c r="BA54" i="6"/>
  <c r="AO54" i="6"/>
  <c r="AE54" i="6"/>
  <c r="U54" i="6"/>
  <c r="BG52" i="6"/>
  <c r="AQ52" i="6"/>
  <c r="AA52" i="6"/>
  <c r="BG51" i="6"/>
  <c r="AW51" i="6"/>
  <c r="AM51" i="6"/>
  <c r="AA51" i="6"/>
  <c r="O51" i="6"/>
  <c r="BK49" i="6"/>
  <c r="BC49" i="6"/>
  <c r="AU49" i="6"/>
  <c r="AM49" i="6"/>
  <c r="AE49" i="6"/>
  <c r="W49" i="6"/>
  <c r="BM48" i="6"/>
  <c r="BC48" i="6"/>
  <c r="AS48" i="6"/>
  <c r="AG48" i="6"/>
  <c r="U48" i="6"/>
  <c r="BI46" i="6"/>
  <c r="AY46" i="6"/>
  <c r="AO46" i="6"/>
  <c r="AC46" i="6"/>
  <c r="S46" i="6"/>
  <c r="BG45" i="6"/>
  <c r="AY45" i="6"/>
  <c r="AQ45" i="6"/>
  <c r="AI45" i="6"/>
  <c r="AA45" i="6"/>
  <c r="S45" i="6"/>
  <c r="AU44" i="6"/>
  <c r="BG43" i="6"/>
  <c r="AI43" i="6"/>
  <c r="BM41" i="6"/>
  <c r="BA41" i="6"/>
  <c r="AQ41" i="6"/>
  <c r="AG41" i="6"/>
  <c r="U41" i="6"/>
  <c r="BI54" i="6"/>
  <c r="AW54" i="6"/>
  <c r="AM54" i="6"/>
  <c r="AC54" i="6"/>
  <c r="Q54" i="6"/>
  <c r="BA52" i="6"/>
  <c r="AK52" i="6"/>
  <c r="U52" i="6"/>
  <c r="BK48" i="6"/>
  <c r="BA48" i="6"/>
  <c r="AO48" i="6"/>
  <c r="AE48" i="6"/>
  <c r="Q48" i="6"/>
  <c r="BG46" i="6"/>
  <c r="AW46" i="6"/>
  <c r="AK46" i="6"/>
  <c r="AA46" i="6"/>
  <c r="BM45" i="6"/>
  <c r="BE45" i="6"/>
  <c r="AW45" i="6"/>
  <c r="AO45" i="6"/>
  <c r="AG45" i="6"/>
  <c r="Y45" i="6"/>
  <c r="W44" i="6"/>
  <c r="AS44" i="6"/>
  <c r="BM44" i="6"/>
  <c r="BC43" i="6"/>
  <c r="AA43" i="6"/>
  <c r="BI41" i="6"/>
  <c r="AY41" i="6"/>
  <c r="AO41" i="6"/>
  <c r="AC41" i="6"/>
  <c r="S41" i="6"/>
  <c r="Y42" i="6"/>
  <c r="Q40" i="6"/>
  <c r="Y40" i="6"/>
  <c r="AG40" i="6"/>
  <c r="AO40" i="6"/>
  <c r="AW40" i="6"/>
  <c r="BE40" i="6"/>
  <c r="BM40" i="6"/>
  <c r="S40" i="6"/>
  <c r="AA40" i="6"/>
  <c r="AI40" i="6"/>
  <c r="AQ40" i="6"/>
  <c r="AY40" i="6"/>
  <c r="BG40" i="6"/>
  <c r="O39" i="6"/>
  <c r="W39" i="6"/>
  <c r="AE39" i="6"/>
  <c r="AM39" i="6"/>
  <c r="AU39" i="6"/>
  <c r="BC39" i="6"/>
  <c r="BK39" i="6"/>
  <c r="Q39" i="6"/>
  <c r="Y39" i="6"/>
  <c r="AG39" i="6"/>
  <c r="AO39" i="6"/>
  <c r="AW39" i="6"/>
  <c r="BE39" i="6"/>
  <c r="BM39" i="6"/>
  <c r="BG53" i="6"/>
  <c r="AY53" i="6"/>
  <c r="AQ53" i="6"/>
  <c r="AI53" i="6"/>
  <c r="AA53" i="6"/>
  <c r="S53" i="6"/>
  <c r="BM52" i="6"/>
  <c r="BE52" i="6"/>
  <c r="AW52" i="6"/>
  <c r="AO52" i="6"/>
  <c r="AG52" i="6"/>
  <c r="Y52" i="6"/>
  <c r="Q52" i="6"/>
  <c r="BM50" i="6"/>
  <c r="BA50" i="6"/>
  <c r="AQ50" i="6"/>
  <c r="AG50" i="6"/>
  <c r="S44" i="6"/>
  <c r="AA44" i="6"/>
  <c r="AI44" i="6"/>
  <c r="AQ44" i="6"/>
  <c r="AY44" i="6"/>
  <c r="BG44" i="6"/>
  <c r="Q43" i="6"/>
  <c r="Y43" i="6"/>
  <c r="AG43" i="6"/>
  <c r="AO43" i="6"/>
  <c r="AW43" i="6"/>
  <c r="BE43" i="6"/>
  <c r="BM43" i="6"/>
  <c r="BM42" i="6"/>
  <c r="BA42" i="6"/>
  <c r="AQ42" i="6"/>
  <c r="AG42" i="6"/>
  <c r="BC40" i="6"/>
  <c r="AM40" i="6"/>
  <c r="W40" i="6"/>
  <c r="BG39" i="6"/>
  <c r="AQ39" i="6"/>
  <c r="AA39" i="6"/>
  <c r="BA36" i="6"/>
  <c r="O21" i="6"/>
  <c r="W21" i="6"/>
  <c r="AE21" i="6"/>
  <c r="AM21" i="6"/>
  <c r="AU21" i="6"/>
  <c r="BC21" i="6"/>
  <c r="BK21" i="6"/>
  <c r="Q21" i="6"/>
  <c r="AA21" i="6"/>
  <c r="AK21" i="6"/>
  <c r="AW21" i="6"/>
  <c r="BG21" i="6"/>
  <c r="S21" i="6"/>
  <c r="AC21" i="6"/>
  <c r="AO21" i="6"/>
  <c r="AY21" i="6"/>
  <c r="BI21" i="6"/>
  <c r="U21" i="6"/>
  <c r="AG21" i="6"/>
  <c r="AQ21" i="6"/>
  <c r="BA21" i="6"/>
  <c r="BM21" i="6"/>
  <c r="O50" i="6"/>
  <c r="W50" i="6"/>
  <c r="AE50" i="6"/>
  <c r="AM50" i="6"/>
  <c r="AU50" i="6"/>
  <c r="BC50" i="6"/>
  <c r="BK50" i="6"/>
  <c r="O42" i="6"/>
  <c r="W42" i="6"/>
  <c r="AE42" i="6"/>
  <c r="AM42" i="6"/>
  <c r="AU42" i="6"/>
  <c r="BC42" i="6"/>
  <c r="BK42" i="6"/>
  <c r="O28" i="6"/>
  <c r="W28" i="6"/>
  <c r="AE28" i="6"/>
  <c r="AM28" i="6"/>
  <c r="AU28" i="6"/>
  <c r="BC28" i="6"/>
  <c r="BK28" i="6"/>
  <c r="Q28" i="6"/>
  <c r="Y28" i="6"/>
  <c r="AG28" i="6"/>
  <c r="AO28" i="6"/>
  <c r="AW28" i="6"/>
  <c r="BE28" i="6"/>
  <c r="BM28" i="6"/>
  <c r="S28" i="6"/>
  <c r="AA28" i="6"/>
  <c r="AI28" i="6"/>
  <c r="AQ28" i="6"/>
  <c r="AY28" i="6"/>
  <c r="BG28" i="6"/>
  <c r="BG54" i="6"/>
  <c r="AY54" i="6"/>
  <c r="AQ54" i="6"/>
  <c r="AI54" i="6"/>
  <c r="AA54" i="6"/>
  <c r="BM53" i="6"/>
  <c r="BE53" i="6"/>
  <c r="AW53" i="6"/>
  <c r="AO53" i="6"/>
  <c r="AG53" i="6"/>
  <c r="Y53" i="6"/>
  <c r="Q53" i="6"/>
  <c r="BK52" i="6"/>
  <c r="BC52" i="6"/>
  <c r="AU52" i="6"/>
  <c r="AM52" i="6"/>
  <c r="AE52" i="6"/>
  <c r="W52" i="6"/>
  <c r="BI51" i="6"/>
  <c r="BA51" i="6"/>
  <c r="AS51" i="6"/>
  <c r="AK51" i="6"/>
  <c r="AC51" i="6"/>
  <c r="U51" i="6"/>
  <c r="BI50" i="6"/>
  <c r="AY50" i="6"/>
  <c r="AO50" i="6"/>
  <c r="AC50" i="6"/>
  <c r="S50" i="6"/>
  <c r="Y48" i="6"/>
  <c r="O46" i="6"/>
  <c r="W46" i="6"/>
  <c r="AE46" i="6"/>
  <c r="AM46" i="6"/>
  <c r="AU46" i="6"/>
  <c r="BC46" i="6"/>
  <c r="BK46" i="6"/>
  <c r="BK44" i="6"/>
  <c r="BA44" i="6"/>
  <c r="AO44" i="6"/>
  <c r="AE44" i="6"/>
  <c r="U44" i="6"/>
  <c r="BK43" i="6"/>
  <c r="BA43" i="6"/>
  <c r="AQ43" i="6"/>
  <c r="AE43" i="6"/>
  <c r="U43" i="6"/>
  <c r="BI42" i="6"/>
  <c r="AY42" i="6"/>
  <c r="AO42" i="6"/>
  <c r="AC42" i="6"/>
  <c r="S42" i="6"/>
  <c r="BA40" i="6"/>
  <c r="AK40" i="6"/>
  <c r="U40" i="6"/>
  <c r="BA39" i="6"/>
  <c r="AK39" i="6"/>
  <c r="U39" i="6"/>
  <c r="O36" i="6"/>
  <c r="W36" i="6"/>
  <c r="AE36" i="6"/>
  <c r="AM36" i="6"/>
  <c r="AU36" i="6"/>
  <c r="BC36" i="6"/>
  <c r="BK36" i="6"/>
  <c r="Q36" i="6"/>
  <c r="Y36" i="6"/>
  <c r="AG36" i="6"/>
  <c r="AO36" i="6"/>
  <c r="AW36" i="6"/>
  <c r="BE36" i="6"/>
  <c r="BM36" i="6"/>
  <c r="S36" i="6"/>
  <c r="AA36" i="6"/>
  <c r="AI36" i="6"/>
  <c r="AQ36" i="6"/>
  <c r="AY36" i="6"/>
  <c r="BG36" i="6"/>
  <c r="BI28" i="6"/>
  <c r="AC28" i="6"/>
  <c r="AS21" i="6"/>
  <c r="AC40" i="6"/>
  <c r="AC39" i="6"/>
  <c r="BK53" i="6"/>
  <c r="BC53" i="6"/>
  <c r="AU53" i="6"/>
  <c r="AM53" i="6"/>
  <c r="AE53" i="6"/>
  <c r="W53" i="6"/>
  <c r="BG50" i="6"/>
  <c r="AW50" i="6"/>
  <c r="AK50" i="6"/>
  <c r="AA50" i="6"/>
  <c r="Q50" i="6"/>
  <c r="S48" i="6"/>
  <c r="AA48" i="6"/>
  <c r="AI48" i="6"/>
  <c r="AQ48" i="6"/>
  <c r="AY48" i="6"/>
  <c r="BG48" i="6"/>
  <c r="Q47" i="6"/>
  <c r="Y47" i="6"/>
  <c r="AG47" i="6"/>
  <c r="AO47" i="6"/>
  <c r="AW47" i="6"/>
  <c r="BE47" i="6"/>
  <c r="BM47" i="6"/>
  <c r="BI44" i="6"/>
  <c r="AW44" i="6"/>
  <c r="AM44" i="6"/>
  <c r="AC44" i="6"/>
  <c r="Q44" i="6"/>
  <c r="BI43" i="6"/>
  <c r="AY43" i="6"/>
  <c r="AM43" i="6"/>
  <c r="AC43" i="6"/>
  <c r="S43" i="6"/>
  <c r="BG42" i="6"/>
  <c r="AW42" i="6"/>
  <c r="AK42" i="6"/>
  <c r="AA42" i="6"/>
  <c r="Q42" i="6"/>
  <c r="BK40" i="6"/>
  <c r="AU40" i="6"/>
  <c r="AE40" i="6"/>
  <c r="O40" i="6"/>
  <c r="AY39" i="6"/>
  <c r="AI39" i="6"/>
  <c r="S39" i="6"/>
  <c r="AK36" i="6"/>
  <c r="O32" i="6"/>
  <c r="W32" i="6"/>
  <c r="AE32" i="6"/>
  <c r="AM32" i="6"/>
  <c r="AU32" i="6"/>
  <c r="BC32" i="6"/>
  <c r="BK32" i="6"/>
  <c r="Q32" i="6"/>
  <c r="Y32" i="6"/>
  <c r="AG32" i="6"/>
  <c r="AO32" i="6"/>
  <c r="AW32" i="6"/>
  <c r="BE32" i="6"/>
  <c r="BM32" i="6"/>
  <c r="S32" i="6"/>
  <c r="AA32" i="6"/>
  <c r="AI32" i="6"/>
  <c r="AQ32" i="6"/>
  <c r="AY32" i="6"/>
  <c r="BG32" i="6"/>
  <c r="BA28" i="6"/>
  <c r="U28" i="6"/>
  <c r="AI21" i="6"/>
  <c r="BK38" i="6"/>
  <c r="BC38" i="6"/>
  <c r="AU38" i="6"/>
  <c r="AM38" i="6"/>
  <c r="AE38" i="6"/>
  <c r="W38" i="6"/>
  <c r="BM35" i="6"/>
  <c r="BE35" i="6"/>
  <c r="AW35" i="6"/>
  <c r="AO35" i="6"/>
  <c r="AG35" i="6"/>
  <c r="Y35" i="6"/>
  <c r="Q35" i="6"/>
  <c r="BK34" i="6"/>
  <c r="BC34" i="6"/>
  <c r="AU34" i="6"/>
  <c r="AM34" i="6"/>
  <c r="AE34" i="6"/>
  <c r="W34" i="6"/>
  <c r="BM31" i="6"/>
  <c r="BE31" i="6"/>
  <c r="AW31" i="6"/>
  <c r="AO31" i="6"/>
  <c r="AG31" i="6"/>
  <c r="Y31" i="6"/>
  <c r="Q31" i="6"/>
  <c r="BK30" i="6"/>
  <c r="BC30" i="6"/>
  <c r="AU30" i="6"/>
  <c r="AM30" i="6"/>
  <c r="AE30" i="6"/>
  <c r="W30" i="6"/>
  <c r="BM27" i="6"/>
  <c r="BE27" i="6"/>
  <c r="AW27" i="6"/>
  <c r="AM27" i="6"/>
  <c r="AC27" i="6"/>
  <c r="Q27" i="6"/>
  <c r="BI26" i="6"/>
  <c r="AY26" i="6"/>
  <c r="AM26" i="6"/>
  <c r="AC26" i="6"/>
  <c r="S26" i="6"/>
  <c r="BG25" i="6"/>
  <c r="AW25" i="6"/>
  <c r="AK25" i="6"/>
  <c r="AA25" i="6"/>
  <c r="S23" i="6"/>
  <c r="AA23" i="6"/>
  <c r="AI23" i="6"/>
  <c r="AQ23" i="6"/>
  <c r="AY23" i="6"/>
  <c r="BG23" i="6"/>
  <c r="Q22" i="6"/>
  <c r="Y22" i="6"/>
  <c r="AG22" i="6"/>
  <c r="AO22" i="6"/>
  <c r="AW22" i="6"/>
  <c r="BE22" i="6"/>
  <c r="BM22" i="6"/>
  <c r="BI19" i="6"/>
  <c r="AW19" i="6"/>
  <c r="AM19" i="6"/>
  <c r="AC19" i="6"/>
  <c r="Q19" i="6"/>
  <c r="BI18" i="6"/>
  <c r="AY18" i="6"/>
  <c r="AM18" i="6"/>
  <c r="AC18" i="6"/>
  <c r="BG17" i="6"/>
  <c r="AW17" i="6"/>
  <c r="AK17" i="6"/>
  <c r="AA17" i="6"/>
  <c r="BA15" i="6"/>
  <c r="BK35" i="6"/>
  <c r="BC35" i="6"/>
  <c r="AU35" i="6"/>
  <c r="AM35" i="6"/>
  <c r="AE35" i="6"/>
  <c r="W35" i="6"/>
  <c r="BK31" i="6"/>
  <c r="BC31" i="6"/>
  <c r="AU31" i="6"/>
  <c r="AM31" i="6"/>
  <c r="AE31" i="6"/>
  <c r="W31" i="6"/>
  <c r="BK27" i="6"/>
  <c r="BC27" i="6"/>
  <c r="AU27" i="6"/>
  <c r="AK27" i="6"/>
  <c r="Y27" i="6"/>
  <c r="BG26" i="6"/>
  <c r="AU26" i="6"/>
  <c r="AK26" i="6"/>
  <c r="AA26" i="6"/>
  <c r="O25" i="6"/>
  <c r="W25" i="6"/>
  <c r="AE25" i="6"/>
  <c r="AM25" i="6"/>
  <c r="AU25" i="6"/>
  <c r="BC25" i="6"/>
  <c r="BK25" i="6"/>
  <c r="BE19" i="6"/>
  <c r="AU19" i="6"/>
  <c r="AK19" i="6"/>
  <c r="Y19" i="6"/>
  <c r="O17" i="6"/>
  <c r="W17" i="6"/>
  <c r="AE17" i="6"/>
  <c r="AM17" i="6"/>
  <c r="AU17" i="6"/>
  <c r="BC17" i="6"/>
  <c r="BK17" i="6"/>
  <c r="O15" i="6"/>
  <c r="W15" i="6"/>
  <c r="AE15" i="6"/>
  <c r="AM15" i="6"/>
  <c r="AU15" i="6"/>
  <c r="BC15" i="6"/>
  <c r="BK15" i="6"/>
  <c r="Q15" i="6"/>
  <c r="Y15" i="6"/>
  <c r="AG15" i="6"/>
  <c r="AO15" i="6"/>
  <c r="AW15" i="6"/>
  <c r="BE15" i="6"/>
  <c r="BM15" i="6"/>
  <c r="S15" i="6"/>
  <c r="AA15" i="6"/>
  <c r="AI15" i="6"/>
  <c r="AQ15" i="6"/>
  <c r="AY15" i="6"/>
  <c r="BG15" i="6"/>
  <c r="S27" i="6"/>
  <c r="AA27" i="6"/>
  <c r="AI27" i="6"/>
  <c r="AQ27" i="6"/>
  <c r="Q26" i="6"/>
  <c r="Y26" i="6"/>
  <c r="AG26" i="6"/>
  <c r="AO26" i="6"/>
  <c r="AW26" i="6"/>
  <c r="BE26" i="6"/>
  <c r="BM26" i="6"/>
  <c r="S19" i="6"/>
  <c r="AA19" i="6"/>
  <c r="AI19" i="6"/>
  <c r="AQ19" i="6"/>
  <c r="AY19" i="6"/>
  <c r="BG19" i="6"/>
  <c r="Q18" i="6"/>
  <c r="Y18" i="6"/>
  <c r="AG18" i="6"/>
  <c r="AO18" i="6"/>
  <c r="AW18" i="6"/>
  <c r="BE18" i="6"/>
  <c r="BM18" i="6"/>
  <c r="AK15" i="6"/>
  <c r="BM14" i="6"/>
  <c r="BE14" i="6"/>
  <c r="AW14" i="6"/>
  <c r="AO14" i="6"/>
  <c r="AG14" i="6"/>
  <c r="Y14" i="6"/>
  <c r="Q14" i="6"/>
  <c r="BK13" i="6"/>
  <c r="BC13" i="6"/>
  <c r="AU13" i="6"/>
  <c r="AM13" i="6"/>
  <c r="AE13" i="6"/>
  <c r="W13" i="6"/>
  <c r="AM14" i="6"/>
  <c r="AE14" i="6"/>
  <c r="W14" i="6"/>
  <c r="D69" i="4"/>
  <c r="DO25" i="6" l="1"/>
  <c r="DO50" i="6"/>
  <c r="DO41" i="6"/>
  <c r="DO30" i="6"/>
  <c r="DO43" i="6"/>
  <c r="DO39" i="6"/>
  <c r="DO17" i="6"/>
  <c r="DO53" i="6"/>
  <c r="DO52" i="6"/>
  <c r="DO47" i="6"/>
  <c r="DO42" i="6"/>
  <c r="DO46" i="6"/>
  <c r="DO24" i="6"/>
  <c r="DO37" i="6"/>
  <c r="DO20" i="6"/>
  <c r="DO14" i="6"/>
  <c r="DO27" i="6"/>
  <c r="DO35" i="6"/>
  <c r="DO16" i="6"/>
  <c r="DO32" i="6"/>
  <c r="DO28" i="6"/>
  <c r="DO21" i="6"/>
  <c r="DO19" i="6"/>
  <c r="DO26" i="6"/>
  <c r="DO13" i="6"/>
  <c r="DO54" i="6"/>
  <c r="DO48" i="6"/>
  <c r="DO29" i="6"/>
  <c r="DO18" i="6"/>
  <c r="DO55" i="6"/>
  <c r="DO33" i="6"/>
  <c r="DO49" i="6"/>
  <c r="DO31" i="6"/>
  <c r="DO45" i="6"/>
  <c r="DO34" i="6"/>
  <c r="DO23" i="6"/>
  <c r="DO38" i="6"/>
  <c r="DO44" i="6"/>
  <c r="DO51" i="6"/>
  <c r="DO15" i="6"/>
  <c r="DO40" i="6"/>
  <c r="DO22" i="6"/>
  <c r="DO36" i="6"/>
  <c r="X10" i="4" l="1"/>
  <c r="X11" i="4"/>
  <c r="X12" i="4"/>
  <c r="X13" i="4"/>
  <c r="X14" i="4"/>
  <c r="X15" i="4"/>
  <c r="X16" i="4"/>
  <c r="X17" i="4"/>
  <c r="X18" i="4"/>
  <c r="X19" i="4"/>
  <c r="X20" i="4"/>
  <c r="X21" i="4"/>
  <c r="X22" i="4"/>
  <c r="X23" i="4"/>
  <c r="X24" i="4"/>
  <c r="X25" i="4"/>
  <c r="X26" i="4"/>
  <c r="X27" i="4"/>
  <c r="X28" i="4"/>
  <c r="X29" i="4"/>
  <c r="X30" i="4"/>
  <c r="X31" i="4"/>
  <c r="X32" i="4"/>
  <c r="X33" i="4"/>
  <c r="X9" i="4"/>
  <c r="N11" i="4" l="1"/>
  <c r="N12" i="4"/>
  <c r="N13" i="4"/>
  <c r="N14" i="4"/>
  <c r="N15" i="4"/>
  <c r="N16" i="4"/>
  <c r="N17" i="4"/>
  <c r="N18" i="4"/>
  <c r="N19" i="4"/>
  <c r="N20" i="4"/>
  <c r="N21" i="4"/>
  <c r="N22" i="4"/>
  <c r="N23" i="4"/>
  <c r="N24" i="4"/>
  <c r="N25" i="4"/>
  <c r="N26" i="4"/>
  <c r="N27" i="4"/>
  <c r="N28" i="4"/>
  <c r="N29" i="4"/>
  <c r="N30" i="4"/>
  <c r="N31" i="4"/>
  <c r="N32" i="4"/>
  <c r="N33" i="4"/>
  <c r="N10" i="4"/>
  <c r="N9" i="4"/>
  <c r="N60" i="4" l="1"/>
  <c r="A2" i="12"/>
  <c r="P9" i="4" l="1"/>
  <c r="P10" i="4" l="1"/>
  <c r="Q10" i="4"/>
  <c r="R10" i="4"/>
  <c r="S10" i="4"/>
  <c r="T10" i="4"/>
  <c r="U10" i="4"/>
  <c r="V10" i="4"/>
  <c r="W10" i="4"/>
  <c r="P11" i="4"/>
  <c r="Q11" i="4"/>
  <c r="R11" i="4"/>
  <c r="S11" i="4"/>
  <c r="T11" i="4"/>
  <c r="U11" i="4"/>
  <c r="V11" i="4"/>
  <c r="W11" i="4"/>
  <c r="P12" i="4"/>
  <c r="Q12" i="4"/>
  <c r="R12" i="4"/>
  <c r="S12" i="4"/>
  <c r="T12" i="4"/>
  <c r="U12" i="4"/>
  <c r="V12" i="4"/>
  <c r="W12" i="4"/>
  <c r="P13" i="4"/>
  <c r="Q13" i="4"/>
  <c r="R13" i="4"/>
  <c r="S13" i="4"/>
  <c r="T13" i="4"/>
  <c r="U13" i="4"/>
  <c r="V13" i="4"/>
  <c r="W13" i="4"/>
  <c r="P14" i="4"/>
  <c r="Q14" i="4"/>
  <c r="R14" i="4"/>
  <c r="S14" i="4"/>
  <c r="T14" i="4"/>
  <c r="U14" i="4"/>
  <c r="V14" i="4"/>
  <c r="W14" i="4"/>
  <c r="P15" i="4"/>
  <c r="Q15" i="4"/>
  <c r="R15" i="4"/>
  <c r="S15" i="4"/>
  <c r="T15" i="4"/>
  <c r="U15" i="4"/>
  <c r="V15" i="4"/>
  <c r="W15" i="4"/>
  <c r="P16" i="4"/>
  <c r="Q16" i="4"/>
  <c r="R16" i="4"/>
  <c r="S16" i="4"/>
  <c r="T16" i="4"/>
  <c r="U16" i="4"/>
  <c r="V16" i="4"/>
  <c r="W16" i="4"/>
  <c r="P17" i="4"/>
  <c r="Q17" i="4"/>
  <c r="R17" i="4"/>
  <c r="S17" i="4"/>
  <c r="T17" i="4"/>
  <c r="U17" i="4"/>
  <c r="V17" i="4"/>
  <c r="W17" i="4"/>
  <c r="P18" i="4"/>
  <c r="Q18" i="4"/>
  <c r="R18" i="4"/>
  <c r="S18" i="4"/>
  <c r="T18" i="4"/>
  <c r="U18" i="4"/>
  <c r="V18" i="4"/>
  <c r="W18" i="4"/>
  <c r="P19" i="4"/>
  <c r="Q19" i="4"/>
  <c r="R19" i="4"/>
  <c r="S19" i="4"/>
  <c r="T19" i="4"/>
  <c r="U19" i="4"/>
  <c r="V19" i="4"/>
  <c r="W19" i="4"/>
  <c r="P20" i="4"/>
  <c r="Q20" i="4"/>
  <c r="R20" i="4"/>
  <c r="S20" i="4"/>
  <c r="T20" i="4"/>
  <c r="U20" i="4"/>
  <c r="V20" i="4"/>
  <c r="W20" i="4"/>
  <c r="P21" i="4"/>
  <c r="Q21" i="4"/>
  <c r="R21" i="4"/>
  <c r="S21" i="4"/>
  <c r="T21" i="4"/>
  <c r="U21" i="4"/>
  <c r="V21" i="4"/>
  <c r="W21" i="4"/>
  <c r="P22" i="4"/>
  <c r="Q22" i="4"/>
  <c r="R22" i="4"/>
  <c r="S22" i="4"/>
  <c r="T22" i="4"/>
  <c r="U22" i="4"/>
  <c r="V22" i="4"/>
  <c r="W22" i="4"/>
  <c r="P23" i="4"/>
  <c r="Q23" i="4"/>
  <c r="R23" i="4"/>
  <c r="S23" i="4"/>
  <c r="T23" i="4"/>
  <c r="U23" i="4"/>
  <c r="V23" i="4"/>
  <c r="W23" i="4"/>
  <c r="P24" i="4"/>
  <c r="Q24" i="4"/>
  <c r="R24" i="4"/>
  <c r="S24" i="4"/>
  <c r="T24" i="4"/>
  <c r="U24" i="4"/>
  <c r="V24" i="4"/>
  <c r="W24" i="4"/>
  <c r="P25" i="4"/>
  <c r="Q25" i="4"/>
  <c r="R25" i="4"/>
  <c r="S25" i="4"/>
  <c r="T25" i="4"/>
  <c r="U25" i="4"/>
  <c r="V25" i="4"/>
  <c r="W25" i="4"/>
  <c r="P26" i="4"/>
  <c r="Q26" i="4"/>
  <c r="R26" i="4"/>
  <c r="S26" i="4"/>
  <c r="T26" i="4"/>
  <c r="U26" i="4"/>
  <c r="V26" i="4"/>
  <c r="W26" i="4"/>
  <c r="P27" i="4"/>
  <c r="Q27" i="4"/>
  <c r="R27" i="4"/>
  <c r="S27" i="4"/>
  <c r="T27" i="4"/>
  <c r="U27" i="4"/>
  <c r="V27" i="4"/>
  <c r="W27" i="4"/>
  <c r="P28" i="4"/>
  <c r="Q28" i="4"/>
  <c r="R28" i="4"/>
  <c r="S28" i="4"/>
  <c r="T28" i="4"/>
  <c r="U28" i="4"/>
  <c r="V28" i="4"/>
  <c r="W28" i="4"/>
  <c r="P29" i="4"/>
  <c r="Q29" i="4"/>
  <c r="R29" i="4"/>
  <c r="S29" i="4"/>
  <c r="T29" i="4"/>
  <c r="U29" i="4"/>
  <c r="V29" i="4"/>
  <c r="W29" i="4"/>
  <c r="P30" i="4"/>
  <c r="Q30" i="4"/>
  <c r="R30" i="4"/>
  <c r="S30" i="4"/>
  <c r="T30" i="4"/>
  <c r="U30" i="4"/>
  <c r="V30" i="4"/>
  <c r="W30" i="4"/>
  <c r="P31" i="4"/>
  <c r="Q31" i="4"/>
  <c r="R31" i="4"/>
  <c r="S31" i="4"/>
  <c r="T31" i="4"/>
  <c r="U31" i="4"/>
  <c r="V31" i="4"/>
  <c r="W31" i="4"/>
  <c r="P32" i="4"/>
  <c r="Q32" i="4"/>
  <c r="R32" i="4"/>
  <c r="S32" i="4"/>
  <c r="T32" i="4"/>
  <c r="U32" i="4"/>
  <c r="V32" i="4"/>
  <c r="W32" i="4"/>
  <c r="P33" i="4"/>
  <c r="Q33" i="4"/>
  <c r="R33" i="4"/>
  <c r="S33" i="4"/>
  <c r="T33" i="4"/>
  <c r="U33" i="4"/>
  <c r="V33" i="4"/>
  <c r="W33" i="4"/>
  <c r="W9" i="4"/>
  <c r="V9" i="4"/>
  <c r="U9" i="4"/>
  <c r="T9" i="4"/>
  <c r="D46" i="12"/>
  <c r="AB47" i="12"/>
  <c r="AA47" i="12"/>
  <c r="Z47" i="12"/>
  <c r="Y47" i="12"/>
  <c r="X47" i="12"/>
  <c r="W47" i="12"/>
  <c r="V47" i="12"/>
  <c r="U47" i="12"/>
  <c r="T47" i="12"/>
  <c r="S47" i="12"/>
  <c r="R47" i="12"/>
  <c r="Q47" i="12"/>
  <c r="P47" i="12"/>
  <c r="O47" i="12"/>
  <c r="N47" i="12"/>
  <c r="M47" i="12"/>
  <c r="L47" i="12"/>
  <c r="K47" i="12"/>
  <c r="J47" i="12"/>
  <c r="I47" i="12"/>
  <c r="H47" i="12"/>
  <c r="G47" i="12"/>
  <c r="F47" i="12"/>
  <c r="E47" i="12"/>
  <c r="D47" i="12"/>
  <c r="AB46" i="12"/>
  <c r="AB54" i="12" s="1"/>
  <c r="AA46" i="12"/>
  <c r="AA54" i="12" s="1"/>
  <c r="Z46" i="12"/>
  <c r="Z50" i="12" s="1"/>
  <c r="Y46" i="12"/>
  <c r="Y52" i="12" s="1"/>
  <c r="X46" i="12"/>
  <c r="X54" i="12" s="1"/>
  <c r="W46" i="12"/>
  <c r="W54" i="12" s="1"/>
  <c r="V46" i="12"/>
  <c r="V54" i="12" s="1"/>
  <c r="U46" i="12"/>
  <c r="U54" i="12" s="1"/>
  <c r="T46" i="12"/>
  <c r="T50" i="12" s="1"/>
  <c r="S46" i="12"/>
  <c r="S52" i="12" s="1"/>
  <c r="R46" i="12"/>
  <c r="R54" i="12" s="1"/>
  <c r="Q46" i="12"/>
  <c r="Q54" i="12" s="1"/>
  <c r="P46" i="12"/>
  <c r="P54" i="12" s="1"/>
  <c r="O46" i="12"/>
  <c r="O54" i="12" s="1"/>
  <c r="N46" i="12"/>
  <c r="N50" i="12" s="1"/>
  <c r="M46" i="12"/>
  <c r="M52" i="12" s="1"/>
  <c r="L46" i="12"/>
  <c r="L54" i="12" s="1"/>
  <c r="K46" i="12"/>
  <c r="K54" i="12" s="1"/>
  <c r="J46" i="12"/>
  <c r="J54" i="12" s="1"/>
  <c r="I46" i="12"/>
  <c r="I54" i="12" s="1"/>
  <c r="H46" i="12"/>
  <c r="H50" i="12" s="1"/>
  <c r="G46" i="12"/>
  <c r="G52" i="12" s="1"/>
  <c r="F46" i="12"/>
  <c r="F54" i="12" s="1"/>
  <c r="E46" i="12"/>
  <c r="E54" i="12" s="1"/>
  <c r="AB6" i="12"/>
  <c r="AA6" i="12"/>
  <c r="Z6" i="12"/>
  <c r="Y6" i="12"/>
  <c r="X6" i="12"/>
  <c r="W6" i="12"/>
  <c r="V6" i="12"/>
  <c r="U6" i="12"/>
  <c r="T6" i="12"/>
  <c r="S6" i="12"/>
  <c r="R6" i="12"/>
  <c r="Q6" i="12"/>
  <c r="P6" i="12"/>
  <c r="O6" i="12"/>
  <c r="N6" i="12"/>
  <c r="M6" i="12"/>
  <c r="L6" i="12"/>
  <c r="K6" i="12"/>
  <c r="J6" i="12"/>
  <c r="I6" i="12"/>
  <c r="H6" i="12"/>
  <c r="G6" i="12"/>
  <c r="F6" i="12"/>
  <c r="E6" i="12"/>
  <c r="D6" i="12"/>
  <c r="A1" i="12"/>
  <c r="Q9" i="4"/>
  <c r="D54" i="12" l="1"/>
  <c r="D58" i="12" s="1"/>
  <c r="D60" i="12" s="1"/>
  <c r="D50" i="12"/>
  <c r="AA50" i="12"/>
  <c r="S54" i="12"/>
  <c r="S58" i="12" s="1"/>
  <c r="S60" i="12" s="1"/>
  <c r="U50" i="12"/>
  <c r="V50" i="12"/>
  <c r="T54" i="12"/>
  <c r="T58" i="12" s="1"/>
  <c r="T60" i="12" s="1"/>
  <c r="Y50" i="12"/>
  <c r="Z54" i="12"/>
  <c r="Z58" i="12" s="1"/>
  <c r="Z60" i="12" s="1"/>
  <c r="AB50" i="12"/>
  <c r="G50" i="12"/>
  <c r="H52" i="12"/>
  <c r="T52" i="12"/>
  <c r="J50" i="12"/>
  <c r="Z52" i="12"/>
  <c r="M50" i="12"/>
  <c r="H54" i="12"/>
  <c r="H58" i="12" s="1"/>
  <c r="G54" i="12"/>
  <c r="G58" i="12" s="1"/>
  <c r="G60" i="12" s="1"/>
  <c r="Y54" i="12"/>
  <c r="Y58" i="12" s="1"/>
  <c r="Y60" i="12" s="1"/>
  <c r="O50" i="12"/>
  <c r="P50" i="12"/>
  <c r="M54" i="12"/>
  <c r="M58" i="12" s="1"/>
  <c r="M60" i="12" s="1"/>
  <c r="S50" i="12"/>
  <c r="N52" i="12"/>
  <c r="N54" i="12"/>
  <c r="N58" i="12" s="1"/>
  <c r="N60" i="12" s="1"/>
  <c r="I50" i="12"/>
  <c r="E58" i="12"/>
  <c r="E60" i="12" s="1"/>
  <c r="W58" i="12"/>
  <c r="W60" i="12" s="1"/>
  <c r="X58" i="12"/>
  <c r="X60" i="12" s="1"/>
  <c r="R58" i="12"/>
  <c r="R60" i="12" s="1"/>
  <c r="K58" i="12"/>
  <c r="K60" i="12" s="1"/>
  <c r="F58" i="12"/>
  <c r="F60" i="12" s="1"/>
  <c r="O58" i="12"/>
  <c r="O60" i="12" s="1"/>
  <c r="I58" i="12"/>
  <c r="I60" i="12" s="1"/>
  <c r="AA58" i="12"/>
  <c r="AA60" i="12" s="1"/>
  <c r="J58" i="12"/>
  <c r="J60" i="12" s="1"/>
  <c r="P58" i="12"/>
  <c r="P60" i="12" s="1"/>
  <c r="V58" i="12"/>
  <c r="V60" i="12" s="1"/>
  <c r="AB58" i="12"/>
  <c r="AB60" i="12" s="1"/>
  <c r="Q58" i="12"/>
  <c r="Q60" i="12" s="1"/>
  <c r="L58" i="12"/>
  <c r="L60" i="12" s="1"/>
  <c r="U58" i="12"/>
  <c r="U60" i="12" s="1"/>
  <c r="I52" i="12"/>
  <c r="O52" i="12"/>
  <c r="U52" i="12"/>
  <c r="AA52" i="12"/>
  <c r="E50" i="12"/>
  <c r="K50" i="12"/>
  <c r="Q50" i="12"/>
  <c r="W50" i="12"/>
  <c r="D52" i="12"/>
  <c r="J52" i="12"/>
  <c r="P52" i="12"/>
  <c r="V52" i="12"/>
  <c r="AB52" i="12"/>
  <c r="F50" i="12"/>
  <c r="L50" i="12"/>
  <c r="R50" i="12"/>
  <c r="X50" i="12"/>
  <c r="E52" i="12"/>
  <c r="K52" i="12"/>
  <c r="Q52" i="12"/>
  <c r="W52" i="12"/>
  <c r="F52" i="12"/>
  <c r="L52" i="12"/>
  <c r="R52" i="12"/>
  <c r="X52" i="12"/>
  <c r="H60" i="12" l="1"/>
  <c r="S9" i="4" l="1"/>
  <c r="A30" i="2" l="1"/>
  <c r="K10" i="8" l="1"/>
  <c r="G10" i="8"/>
  <c r="E10" i="8"/>
  <c r="BC94" i="8"/>
  <c r="BA94" i="8"/>
  <c r="AY94" i="8"/>
  <c r="AW94" i="8"/>
  <c r="AU94" i="8"/>
  <c r="AS94" i="8"/>
  <c r="AQ94" i="8"/>
  <c r="AO94" i="8"/>
  <c r="AM94" i="8"/>
  <c r="AK94" i="8"/>
  <c r="AI94" i="8"/>
  <c r="AG94" i="8"/>
  <c r="AE94" i="8"/>
  <c r="AC94" i="8"/>
  <c r="AA94" i="8"/>
  <c r="Y94" i="8"/>
  <c r="W94" i="8"/>
  <c r="U94" i="8"/>
  <c r="S94" i="8"/>
  <c r="Q94" i="8"/>
  <c r="O94" i="8"/>
  <c r="M94" i="8"/>
  <c r="K94" i="8"/>
  <c r="I94" i="8"/>
  <c r="G94" i="8"/>
  <c r="E94" i="8"/>
  <c r="BC74" i="8"/>
  <c r="BA74" i="8"/>
  <c r="AY74" i="8"/>
  <c r="AW74" i="8"/>
  <c r="AU74" i="8"/>
  <c r="AS74" i="8"/>
  <c r="AQ74" i="8"/>
  <c r="AO74" i="8"/>
  <c r="AM74" i="8"/>
  <c r="AK74" i="8"/>
  <c r="AI74" i="8"/>
  <c r="AG74" i="8"/>
  <c r="AE74" i="8"/>
  <c r="AC74" i="8"/>
  <c r="AA74" i="8"/>
  <c r="Y74" i="8"/>
  <c r="W74" i="8"/>
  <c r="U74" i="8"/>
  <c r="S74" i="8"/>
  <c r="Q74" i="8"/>
  <c r="O74" i="8"/>
  <c r="M74" i="8"/>
  <c r="K74" i="8"/>
  <c r="I74" i="8"/>
  <c r="G74" i="8"/>
  <c r="E74" i="8"/>
  <c r="BC44" i="8"/>
  <c r="BA44" i="8"/>
  <c r="AY44" i="8"/>
  <c r="AW44" i="8"/>
  <c r="AU44" i="8"/>
  <c r="AS44" i="8"/>
  <c r="AQ44" i="8"/>
  <c r="AO44" i="8"/>
  <c r="AM44" i="8"/>
  <c r="AK44" i="8"/>
  <c r="AI44" i="8"/>
  <c r="AG44" i="8"/>
  <c r="AE44" i="8"/>
  <c r="AC44" i="8"/>
  <c r="AA44" i="8"/>
  <c r="Y44" i="8"/>
  <c r="W44" i="8"/>
  <c r="U44" i="8"/>
  <c r="S44" i="8"/>
  <c r="Q44" i="8"/>
  <c r="O44" i="8"/>
  <c r="M44" i="8"/>
  <c r="K44" i="8"/>
  <c r="I44" i="8"/>
  <c r="G44" i="8"/>
  <c r="E44" i="8"/>
  <c r="BC10" i="8"/>
  <c r="BA10" i="8"/>
  <c r="AY10" i="8"/>
  <c r="AW10" i="8"/>
  <c r="AU10" i="8"/>
  <c r="AS10" i="8"/>
  <c r="AQ10" i="8"/>
  <c r="AO10" i="8"/>
  <c r="AM10" i="8"/>
  <c r="AK10" i="8"/>
  <c r="AI10" i="8"/>
  <c r="AG10" i="8"/>
  <c r="AE10" i="8"/>
  <c r="AC10" i="8"/>
  <c r="AA10" i="8"/>
  <c r="BD134" i="8"/>
  <c r="BD133" i="8"/>
  <c r="BD132" i="8"/>
  <c r="BD131" i="8"/>
  <c r="BD130" i="8"/>
  <c r="BD129" i="8"/>
  <c r="BD128" i="8"/>
  <c r="BD127" i="8"/>
  <c r="BD126" i="8"/>
  <c r="BD125" i="8"/>
  <c r="BD124" i="8"/>
  <c r="BD123" i="8"/>
  <c r="BD122" i="8"/>
  <c r="BD121" i="8"/>
  <c r="BD120" i="8"/>
  <c r="BD119" i="8"/>
  <c r="BD118" i="8"/>
  <c r="BD117" i="8"/>
  <c r="BD116" i="8"/>
  <c r="BD115" i="8"/>
  <c r="BD114" i="8"/>
  <c r="BD113" i="8"/>
  <c r="BD112" i="8"/>
  <c r="BD111" i="8"/>
  <c r="BD110" i="8"/>
  <c r="BD109" i="8"/>
  <c r="BD108" i="8"/>
  <c r="BD107" i="8"/>
  <c r="BD106" i="8"/>
  <c r="BD105" i="8"/>
  <c r="BD104" i="8"/>
  <c r="BD103" i="8"/>
  <c r="BD102" i="8"/>
  <c r="BD101" i="8"/>
  <c r="BD100" i="8"/>
  <c r="BD99" i="8"/>
  <c r="BD98" i="8"/>
  <c r="BD97" i="8"/>
  <c r="BD96" i="8"/>
  <c r="BD88" i="8"/>
  <c r="BD87" i="8"/>
  <c r="BD86" i="8"/>
  <c r="BD85" i="8"/>
  <c r="BD84" i="8"/>
  <c r="BD83" i="8"/>
  <c r="BD82" i="8"/>
  <c r="BD81" i="8"/>
  <c r="BD80" i="8"/>
  <c r="BD79" i="8"/>
  <c r="BD78" i="8"/>
  <c r="BD77" i="8"/>
  <c r="BD76" i="8"/>
  <c r="BD68" i="8"/>
  <c r="BD67" i="8"/>
  <c r="BD66" i="8"/>
  <c r="BD65" i="8"/>
  <c r="BD64" i="8"/>
  <c r="BD63" i="8"/>
  <c r="BD62" i="8"/>
  <c r="BD61" i="8"/>
  <c r="BD60" i="8"/>
  <c r="BD59" i="8"/>
  <c r="BD58" i="8"/>
  <c r="BD57" i="8"/>
  <c r="BD56" i="8"/>
  <c r="BD55" i="8"/>
  <c r="BD54" i="8"/>
  <c r="BD53" i="8"/>
  <c r="BD52" i="8"/>
  <c r="BD51" i="8"/>
  <c r="BD50" i="8"/>
  <c r="BD49" i="8"/>
  <c r="BD48" i="8"/>
  <c r="BD47" i="8"/>
  <c r="BD46" i="8"/>
  <c r="BD38" i="8"/>
  <c r="BD37" i="8"/>
  <c r="BD36" i="8"/>
  <c r="BD35" i="8"/>
  <c r="BD34" i="8"/>
  <c r="BD33" i="8"/>
  <c r="BD32" i="8"/>
  <c r="BD31" i="8"/>
  <c r="BD30" i="8"/>
  <c r="BD29" i="8"/>
  <c r="BD28" i="8"/>
  <c r="BD27" i="8"/>
  <c r="BD26" i="8"/>
  <c r="BD25" i="8"/>
  <c r="BD24" i="8"/>
  <c r="BD23" i="8"/>
  <c r="BD22" i="8"/>
  <c r="BD21" i="8"/>
  <c r="BD20" i="8"/>
  <c r="BD19" i="8"/>
  <c r="BD18" i="8"/>
  <c r="BD17" i="8"/>
  <c r="BD16" i="8"/>
  <c r="BD15" i="8"/>
  <c r="BD14" i="8"/>
  <c r="BD13" i="8"/>
  <c r="BD12" i="8"/>
  <c r="BB134" i="8"/>
  <c r="BB133" i="8"/>
  <c r="BB132" i="8"/>
  <c r="BB131" i="8"/>
  <c r="BB130" i="8"/>
  <c r="BB129" i="8"/>
  <c r="BB128" i="8"/>
  <c r="BB127" i="8"/>
  <c r="BB126" i="8"/>
  <c r="BB125" i="8"/>
  <c r="BB124" i="8"/>
  <c r="BB123" i="8"/>
  <c r="BB122" i="8"/>
  <c r="BB121" i="8"/>
  <c r="BB120" i="8"/>
  <c r="BB119" i="8"/>
  <c r="BB118" i="8"/>
  <c r="BB117" i="8"/>
  <c r="BB116" i="8"/>
  <c r="BB115" i="8"/>
  <c r="BB114" i="8"/>
  <c r="BB113" i="8"/>
  <c r="BB112" i="8"/>
  <c r="BB111" i="8"/>
  <c r="BB110" i="8"/>
  <c r="BB109" i="8"/>
  <c r="BB108" i="8"/>
  <c r="BB107" i="8"/>
  <c r="BB106" i="8"/>
  <c r="BB105" i="8"/>
  <c r="BB104" i="8"/>
  <c r="BB103" i="8"/>
  <c r="BB102" i="8"/>
  <c r="BB101" i="8"/>
  <c r="BB100" i="8"/>
  <c r="BB99" i="8"/>
  <c r="BB98" i="8"/>
  <c r="BB97" i="8"/>
  <c r="BB96" i="8"/>
  <c r="BB88" i="8"/>
  <c r="BB87" i="8"/>
  <c r="BB86" i="8"/>
  <c r="BB85" i="8"/>
  <c r="BB84" i="8"/>
  <c r="BB83" i="8"/>
  <c r="BB82" i="8"/>
  <c r="BB81" i="8"/>
  <c r="BB80" i="8"/>
  <c r="BB79" i="8"/>
  <c r="BB78" i="8"/>
  <c r="BB77" i="8"/>
  <c r="BB76" i="8"/>
  <c r="BB68" i="8"/>
  <c r="BB67" i="8"/>
  <c r="BB66" i="8"/>
  <c r="BB65" i="8"/>
  <c r="BB64" i="8"/>
  <c r="BB63" i="8"/>
  <c r="BB62" i="8"/>
  <c r="BB61" i="8"/>
  <c r="BB60" i="8"/>
  <c r="BB59" i="8"/>
  <c r="BB58" i="8"/>
  <c r="BB57" i="8"/>
  <c r="BB56" i="8"/>
  <c r="BB55" i="8"/>
  <c r="BB54" i="8"/>
  <c r="BB53" i="8"/>
  <c r="BB52" i="8"/>
  <c r="BB51" i="8"/>
  <c r="BB50" i="8"/>
  <c r="BB49" i="8"/>
  <c r="BB48" i="8"/>
  <c r="BB47" i="8"/>
  <c r="BB46" i="8"/>
  <c r="BB38" i="8"/>
  <c r="BB37" i="8"/>
  <c r="BB36" i="8"/>
  <c r="BB35" i="8"/>
  <c r="BB34" i="8"/>
  <c r="BB33" i="8"/>
  <c r="BB32" i="8"/>
  <c r="BB31" i="8"/>
  <c r="BB30" i="8"/>
  <c r="BB29" i="8"/>
  <c r="BB28" i="8"/>
  <c r="BB27" i="8"/>
  <c r="BB26" i="8"/>
  <c r="BB25" i="8"/>
  <c r="BB24" i="8"/>
  <c r="BB23" i="8"/>
  <c r="BB22" i="8"/>
  <c r="BB21" i="8"/>
  <c r="BB20" i="8"/>
  <c r="BB19" i="8"/>
  <c r="BB18" i="8"/>
  <c r="BB17" i="8"/>
  <c r="BB16" i="8"/>
  <c r="BB15" i="8"/>
  <c r="BB14" i="8"/>
  <c r="BB13" i="8"/>
  <c r="BB12" i="8"/>
  <c r="AZ134" i="8"/>
  <c r="AZ133" i="8"/>
  <c r="AZ132" i="8"/>
  <c r="AZ131" i="8"/>
  <c r="AZ130" i="8"/>
  <c r="AZ129" i="8"/>
  <c r="AZ128" i="8"/>
  <c r="AZ127" i="8"/>
  <c r="AZ126" i="8"/>
  <c r="AZ125" i="8"/>
  <c r="AZ124" i="8"/>
  <c r="AZ123" i="8"/>
  <c r="AZ122" i="8"/>
  <c r="AZ121" i="8"/>
  <c r="AZ120" i="8"/>
  <c r="AZ119" i="8"/>
  <c r="AZ118" i="8"/>
  <c r="AZ117" i="8"/>
  <c r="AZ116" i="8"/>
  <c r="AZ115" i="8"/>
  <c r="AZ114" i="8"/>
  <c r="AZ113" i="8"/>
  <c r="AZ112" i="8"/>
  <c r="AZ111" i="8"/>
  <c r="AZ110" i="8"/>
  <c r="AZ109" i="8"/>
  <c r="AZ108" i="8"/>
  <c r="AZ107" i="8"/>
  <c r="AZ106" i="8"/>
  <c r="AZ105" i="8"/>
  <c r="AZ104" i="8"/>
  <c r="AZ103" i="8"/>
  <c r="AZ102" i="8"/>
  <c r="AZ101" i="8"/>
  <c r="AZ100" i="8"/>
  <c r="AZ99" i="8"/>
  <c r="AZ98" i="8"/>
  <c r="AZ97" i="8"/>
  <c r="AZ96" i="8"/>
  <c r="AZ88" i="8"/>
  <c r="AZ87" i="8"/>
  <c r="AZ86" i="8"/>
  <c r="AZ85" i="8"/>
  <c r="AZ84" i="8"/>
  <c r="AZ83" i="8"/>
  <c r="AZ82" i="8"/>
  <c r="AZ81" i="8"/>
  <c r="AZ80" i="8"/>
  <c r="AZ79" i="8"/>
  <c r="AZ78" i="8"/>
  <c r="AZ77" i="8"/>
  <c r="AZ76" i="8"/>
  <c r="AZ68" i="8"/>
  <c r="AZ67" i="8"/>
  <c r="AZ66" i="8"/>
  <c r="AZ65" i="8"/>
  <c r="AZ64" i="8"/>
  <c r="AZ63" i="8"/>
  <c r="AZ62" i="8"/>
  <c r="AZ61" i="8"/>
  <c r="AZ60" i="8"/>
  <c r="AZ59" i="8"/>
  <c r="AZ58" i="8"/>
  <c r="AZ57" i="8"/>
  <c r="AZ56" i="8"/>
  <c r="AZ55" i="8"/>
  <c r="AZ54" i="8"/>
  <c r="AZ53" i="8"/>
  <c r="AZ52" i="8"/>
  <c r="AZ51" i="8"/>
  <c r="AZ50" i="8"/>
  <c r="AZ49" i="8"/>
  <c r="AZ48" i="8"/>
  <c r="AZ47" i="8"/>
  <c r="AZ46" i="8"/>
  <c r="AZ38" i="8"/>
  <c r="AZ37" i="8"/>
  <c r="AZ36" i="8"/>
  <c r="AZ35" i="8"/>
  <c r="AZ34" i="8"/>
  <c r="AZ33" i="8"/>
  <c r="AZ32" i="8"/>
  <c r="AZ31" i="8"/>
  <c r="AZ30" i="8"/>
  <c r="AZ29" i="8"/>
  <c r="AZ28" i="8"/>
  <c r="AZ27" i="8"/>
  <c r="AZ26" i="8"/>
  <c r="AZ25" i="8"/>
  <c r="AZ24" i="8"/>
  <c r="AZ23" i="8"/>
  <c r="AZ22" i="8"/>
  <c r="AZ21" i="8"/>
  <c r="AZ20" i="8"/>
  <c r="AZ19" i="8"/>
  <c r="AZ18" i="8"/>
  <c r="AZ17" i="8"/>
  <c r="AZ16" i="8"/>
  <c r="AZ15" i="8"/>
  <c r="AZ14" i="8"/>
  <c r="AZ13" i="8"/>
  <c r="AZ12" i="8"/>
  <c r="AX134" i="8"/>
  <c r="AX133" i="8"/>
  <c r="AX132" i="8"/>
  <c r="AX131" i="8"/>
  <c r="AX130" i="8"/>
  <c r="AX129" i="8"/>
  <c r="AX128" i="8"/>
  <c r="AX127" i="8"/>
  <c r="AX126" i="8"/>
  <c r="AX125" i="8"/>
  <c r="AX124" i="8"/>
  <c r="AX123" i="8"/>
  <c r="AX122" i="8"/>
  <c r="AX121" i="8"/>
  <c r="AX120" i="8"/>
  <c r="AX119" i="8"/>
  <c r="AX118" i="8"/>
  <c r="AX117" i="8"/>
  <c r="AX116" i="8"/>
  <c r="AX115" i="8"/>
  <c r="AX114" i="8"/>
  <c r="AX113" i="8"/>
  <c r="AX112" i="8"/>
  <c r="AX111" i="8"/>
  <c r="AX110" i="8"/>
  <c r="AX109" i="8"/>
  <c r="AX108" i="8"/>
  <c r="AX107" i="8"/>
  <c r="AX106" i="8"/>
  <c r="AX105" i="8"/>
  <c r="AX104" i="8"/>
  <c r="AX103" i="8"/>
  <c r="AX102" i="8"/>
  <c r="AX101" i="8"/>
  <c r="AX100" i="8"/>
  <c r="AX99" i="8"/>
  <c r="AX98" i="8"/>
  <c r="AX97" i="8"/>
  <c r="AX96" i="8"/>
  <c r="AX88" i="8"/>
  <c r="AX87" i="8"/>
  <c r="AX86" i="8"/>
  <c r="AX85" i="8"/>
  <c r="AX84" i="8"/>
  <c r="AX83" i="8"/>
  <c r="AX82" i="8"/>
  <c r="AX81" i="8"/>
  <c r="AX80" i="8"/>
  <c r="AX79" i="8"/>
  <c r="AX78" i="8"/>
  <c r="AX77" i="8"/>
  <c r="AX76" i="8"/>
  <c r="AX68" i="8"/>
  <c r="AX67" i="8"/>
  <c r="AX66" i="8"/>
  <c r="AX65" i="8"/>
  <c r="AX64" i="8"/>
  <c r="AX63" i="8"/>
  <c r="AX62" i="8"/>
  <c r="AX61" i="8"/>
  <c r="AX60" i="8"/>
  <c r="AX59" i="8"/>
  <c r="AX58" i="8"/>
  <c r="AX57" i="8"/>
  <c r="AX56" i="8"/>
  <c r="AX55" i="8"/>
  <c r="AX54" i="8"/>
  <c r="AX53" i="8"/>
  <c r="AX52" i="8"/>
  <c r="AX51" i="8"/>
  <c r="AX50" i="8"/>
  <c r="AX49" i="8"/>
  <c r="AX48" i="8"/>
  <c r="AX47" i="8"/>
  <c r="AX46" i="8"/>
  <c r="AX38" i="8"/>
  <c r="AX37" i="8"/>
  <c r="AX36" i="8"/>
  <c r="AX35" i="8"/>
  <c r="AX34" i="8"/>
  <c r="AX33" i="8"/>
  <c r="AX32" i="8"/>
  <c r="AX31" i="8"/>
  <c r="AX30" i="8"/>
  <c r="AX29" i="8"/>
  <c r="AX28" i="8"/>
  <c r="AX27" i="8"/>
  <c r="AX26" i="8"/>
  <c r="AX25" i="8"/>
  <c r="AX24" i="8"/>
  <c r="AX23" i="8"/>
  <c r="AX22" i="8"/>
  <c r="AX21" i="8"/>
  <c r="AX20" i="8"/>
  <c r="AX19" i="8"/>
  <c r="AX18" i="8"/>
  <c r="AX17" i="8"/>
  <c r="AX16" i="8"/>
  <c r="AX15" i="8"/>
  <c r="AX14" i="8"/>
  <c r="AX13" i="8"/>
  <c r="AX12" i="8"/>
  <c r="AV134" i="8"/>
  <c r="AV133" i="8"/>
  <c r="AV132" i="8"/>
  <c r="AV131" i="8"/>
  <c r="AV130" i="8"/>
  <c r="AV129" i="8"/>
  <c r="AV128" i="8"/>
  <c r="AV127" i="8"/>
  <c r="AV126" i="8"/>
  <c r="AV125" i="8"/>
  <c r="AV124" i="8"/>
  <c r="AV123" i="8"/>
  <c r="AV122" i="8"/>
  <c r="AV121" i="8"/>
  <c r="AV120" i="8"/>
  <c r="AV119" i="8"/>
  <c r="AV118" i="8"/>
  <c r="AV117" i="8"/>
  <c r="AV116" i="8"/>
  <c r="AV115" i="8"/>
  <c r="AV114" i="8"/>
  <c r="AV113" i="8"/>
  <c r="AV112" i="8"/>
  <c r="AV111" i="8"/>
  <c r="AV110" i="8"/>
  <c r="AV109" i="8"/>
  <c r="AV108" i="8"/>
  <c r="AV107" i="8"/>
  <c r="AV106" i="8"/>
  <c r="AV105" i="8"/>
  <c r="AV104" i="8"/>
  <c r="AV103" i="8"/>
  <c r="AV102" i="8"/>
  <c r="AV101" i="8"/>
  <c r="AV100" i="8"/>
  <c r="AV99" i="8"/>
  <c r="AV98" i="8"/>
  <c r="AV97" i="8"/>
  <c r="AV96" i="8"/>
  <c r="AV88" i="8"/>
  <c r="AV87" i="8"/>
  <c r="AV86" i="8"/>
  <c r="AV85" i="8"/>
  <c r="AV84" i="8"/>
  <c r="AV83" i="8"/>
  <c r="AV82" i="8"/>
  <c r="AV81" i="8"/>
  <c r="AV80" i="8"/>
  <c r="AV79" i="8"/>
  <c r="AV78" i="8"/>
  <c r="AV77" i="8"/>
  <c r="AV76" i="8"/>
  <c r="AV68" i="8"/>
  <c r="AV67" i="8"/>
  <c r="AV66" i="8"/>
  <c r="AV65" i="8"/>
  <c r="AV64" i="8"/>
  <c r="AV63" i="8"/>
  <c r="AV62" i="8"/>
  <c r="AV61" i="8"/>
  <c r="AV60" i="8"/>
  <c r="AV59" i="8"/>
  <c r="AV58" i="8"/>
  <c r="AV57" i="8"/>
  <c r="AV56" i="8"/>
  <c r="AV55" i="8"/>
  <c r="AV54" i="8"/>
  <c r="AV53" i="8"/>
  <c r="AV52" i="8"/>
  <c r="AV51" i="8"/>
  <c r="AV50" i="8"/>
  <c r="AV49" i="8"/>
  <c r="AV48" i="8"/>
  <c r="AV47" i="8"/>
  <c r="AV46" i="8"/>
  <c r="AV38" i="8"/>
  <c r="AV37" i="8"/>
  <c r="AV36" i="8"/>
  <c r="AV35" i="8"/>
  <c r="AV34" i="8"/>
  <c r="AV33" i="8"/>
  <c r="AV32" i="8"/>
  <c r="AV31" i="8"/>
  <c r="AV30" i="8"/>
  <c r="AV29" i="8"/>
  <c r="AV28" i="8"/>
  <c r="AV27" i="8"/>
  <c r="AV26" i="8"/>
  <c r="AV25" i="8"/>
  <c r="AV24" i="8"/>
  <c r="AV23" i="8"/>
  <c r="AV22" i="8"/>
  <c r="AV21" i="8"/>
  <c r="AV20" i="8"/>
  <c r="AV19" i="8"/>
  <c r="AV18" i="8"/>
  <c r="AV17" i="8"/>
  <c r="AV16" i="8"/>
  <c r="AV15" i="8"/>
  <c r="AV14" i="8"/>
  <c r="AV13" i="8"/>
  <c r="AV12" i="8"/>
  <c r="AT134" i="8"/>
  <c r="AT133" i="8"/>
  <c r="AT132" i="8"/>
  <c r="AT131" i="8"/>
  <c r="AT130" i="8"/>
  <c r="AT129" i="8"/>
  <c r="AT128" i="8"/>
  <c r="AT127" i="8"/>
  <c r="AT126" i="8"/>
  <c r="AT125" i="8"/>
  <c r="AT124" i="8"/>
  <c r="AT123" i="8"/>
  <c r="AT122" i="8"/>
  <c r="AT121" i="8"/>
  <c r="AT120" i="8"/>
  <c r="AT119" i="8"/>
  <c r="AT118" i="8"/>
  <c r="AT117" i="8"/>
  <c r="AT116" i="8"/>
  <c r="AT115" i="8"/>
  <c r="AT114" i="8"/>
  <c r="AT113" i="8"/>
  <c r="AT112" i="8"/>
  <c r="AT111" i="8"/>
  <c r="AT110" i="8"/>
  <c r="AT109" i="8"/>
  <c r="AT108" i="8"/>
  <c r="AT107" i="8"/>
  <c r="AT106" i="8"/>
  <c r="AT105" i="8"/>
  <c r="AT104" i="8"/>
  <c r="AT103" i="8"/>
  <c r="AT102" i="8"/>
  <c r="AT101" i="8"/>
  <c r="AT100" i="8"/>
  <c r="AT99" i="8"/>
  <c r="AT98" i="8"/>
  <c r="AT97" i="8"/>
  <c r="AT96" i="8"/>
  <c r="AT88" i="8"/>
  <c r="AT87" i="8"/>
  <c r="AT86" i="8"/>
  <c r="AT85" i="8"/>
  <c r="AT84" i="8"/>
  <c r="AT83" i="8"/>
  <c r="AT82" i="8"/>
  <c r="AT81" i="8"/>
  <c r="AT80" i="8"/>
  <c r="AT79" i="8"/>
  <c r="AT78" i="8"/>
  <c r="AT77" i="8"/>
  <c r="AT76" i="8"/>
  <c r="AT68" i="8"/>
  <c r="AT67" i="8"/>
  <c r="AT66" i="8"/>
  <c r="AT65" i="8"/>
  <c r="AT64" i="8"/>
  <c r="AT63" i="8"/>
  <c r="AT62" i="8"/>
  <c r="AT61" i="8"/>
  <c r="AT60" i="8"/>
  <c r="AT59" i="8"/>
  <c r="AT58" i="8"/>
  <c r="AT57" i="8"/>
  <c r="AT56" i="8"/>
  <c r="AT55" i="8"/>
  <c r="AT54" i="8"/>
  <c r="AT53" i="8"/>
  <c r="AT52" i="8"/>
  <c r="AT51" i="8"/>
  <c r="AT50" i="8"/>
  <c r="AT49" i="8"/>
  <c r="AT48" i="8"/>
  <c r="AT47" i="8"/>
  <c r="AT46" i="8"/>
  <c r="AT38" i="8"/>
  <c r="AT37" i="8"/>
  <c r="AT36" i="8"/>
  <c r="AT35" i="8"/>
  <c r="AT34" i="8"/>
  <c r="AT33" i="8"/>
  <c r="AT32" i="8"/>
  <c r="AT31" i="8"/>
  <c r="AT30" i="8"/>
  <c r="AT29" i="8"/>
  <c r="AT28" i="8"/>
  <c r="AT27" i="8"/>
  <c r="AT26" i="8"/>
  <c r="AT25" i="8"/>
  <c r="AT24" i="8"/>
  <c r="AT23" i="8"/>
  <c r="AT22" i="8"/>
  <c r="AT21" i="8"/>
  <c r="AT20" i="8"/>
  <c r="AT19" i="8"/>
  <c r="AT18" i="8"/>
  <c r="AT17" i="8"/>
  <c r="AT16" i="8"/>
  <c r="AT15" i="8"/>
  <c r="AT14" i="8"/>
  <c r="AT13" i="8"/>
  <c r="AT12" i="8"/>
  <c r="AR134" i="8"/>
  <c r="AR133" i="8"/>
  <c r="AR132" i="8"/>
  <c r="AR131" i="8"/>
  <c r="AR130" i="8"/>
  <c r="AR129" i="8"/>
  <c r="AR128" i="8"/>
  <c r="AR127" i="8"/>
  <c r="AR126" i="8"/>
  <c r="AR125" i="8"/>
  <c r="AR124" i="8"/>
  <c r="AR123" i="8"/>
  <c r="AR122" i="8"/>
  <c r="AR121" i="8"/>
  <c r="AR120" i="8"/>
  <c r="AR119" i="8"/>
  <c r="AR118" i="8"/>
  <c r="AR117" i="8"/>
  <c r="AR116" i="8"/>
  <c r="AR115" i="8"/>
  <c r="AR114" i="8"/>
  <c r="AR113" i="8"/>
  <c r="AR112" i="8"/>
  <c r="AR111" i="8"/>
  <c r="AR110" i="8"/>
  <c r="AR109" i="8"/>
  <c r="AR108" i="8"/>
  <c r="AR107" i="8"/>
  <c r="AR106" i="8"/>
  <c r="AR105" i="8"/>
  <c r="AR104" i="8"/>
  <c r="AR103" i="8"/>
  <c r="AR102" i="8"/>
  <c r="AR101" i="8"/>
  <c r="AR100" i="8"/>
  <c r="AR99" i="8"/>
  <c r="AR98" i="8"/>
  <c r="AR97" i="8"/>
  <c r="AR96" i="8"/>
  <c r="AR88" i="8"/>
  <c r="AR87" i="8"/>
  <c r="AR86" i="8"/>
  <c r="AR85" i="8"/>
  <c r="AR84" i="8"/>
  <c r="AR83" i="8"/>
  <c r="AR82" i="8"/>
  <c r="AR81" i="8"/>
  <c r="AR80" i="8"/>
  <c r="AR79" i="8"/>
  <c r="AR78" i="8"/>
  <c r="AR77" i="8"/>
  <c r="AR76" i="8"/>
  <c r="AR68" i="8"/>
  <c r="AR67" i="8"/>
  <c r="AR66" i="8"/>
  <c r="AR65" i="8"/>
  <c r="AR64" i="8"/>
  <c r="AR63" i="8"/>
  <c r="AR62" i="8"/>
  <c r="AR61" i="8"/>
  <c r="AR60" i="8"/>
  <c r="AR59" i="8"/>
  <c r="AR58" i="8"/>
  <c r="AR57" i="8"/>
  <c r="AR56" i="8"/>
  <c r="AR55" i="8"/>
  <c r="AR54" i="8"/>
  <c r="AR53" i="8"/>
  <c r="AR52" i="8"/>
  <c r="AR51" i="8"/>
  <c r="AR50" i="8"/>
  <c r="AR49" i="8"/>
  <c r="AR48" i="8"/>
  <c r="AR47" i="8"/>
  <c r="AR46" i="8"/>
  <c r="AR38" i="8"/>
  <c r="AR37" i="8"/>
  <c r="AR36" i="8"/>
  <c r="AR35" i="8"/>
  <c r="AR34" i="8"/>
  <c r="AR33" i="8"/>
  <c r="AR32" i="8"/>
  <c r="AR31" i="8"/>
  <c r="AR30" i="8"/>
  <c r="AR29" i="8"/>
  <c r="AR28" i="8"/>
  <c r="AR27" i="8"/>
  <c r="AR26" i="8"/>
  <c r="AR25" i="8"/>
  <c r="AR24" i="8"/>
  <c r="AR23" i="8"/>
  <c r="AR22" i="8"/>
  <c r="AR21" i="8"/>
  <c r="AR20" i="8"/>
  <c r="AR19" i="8"/>
  <c r="AR18" i="8"/>
  <c r="AR17" i="8"/>
  <c r="AR16" i="8"/>
  <c r="AR15" i="8"/>
  <c r="AR14" i="8"/>
  <c r="AR13" i="8"/>
  <c r="AR12" i="8"/>
  <c r="AP134" i="8"/>
  <c r="AP133" i="8"/>
  <c r="AP132" i="8"/>
  <c r="AP131" i="8"/>
  <c r="AP130" i="8"/>
  <c r="AP129" i="8"/>
  <c r="AP128" i="8"/>
  <c r="AP127" i="8"/>
  <c r="AP126" i="8"/>
  <c r="AP125" i="8"/>
  <c r="AP124" i="8"/>
  <c r="AP123" i="8"/>
  <c r="AP122" i="8"/>
  <c r="AP121" i="8"/>
  <c r="AP120" i="8"/>
  <c r="AP119" i="8"/>
  <c r="AP118" i="8"/>
  <c r="AP117" i="8"/>
  <c r="AP116" i="8"/>
  <c r="AP115" i="8"/>
  <c r="AP114" i="8"/>
  <c r="AP113" i="8"/>
  <c r="AP112" i="8"/>
  <c r="AP111" i="8"/>
  <c r="AP110" i="8"/>
  <c r="AP109" i="8"/>
  <c r="AP108" i="8"/>
  <c r="AP107" i="8"/>
  <c r="AP106" i="8"/>
  <c r="AP105" i="8"/>
  <c r="AP104" i="8"/>
  <c r="AP103" i="8"/>
  <c r="AP102" i="8"/>
  <c r="AP101" i="8"/>
  <c r="AP100" i="8"/>
  <c r="AP99" i="8"/>
  <c r="AP98" i="8"/>
  <c r="AP97" i="8"/>
  <c r="AP96" i="8"/>
  <c r="AP88" i="8"/>
  <c r="AP87" i="8"/>
  <c r="AP86" i="8"/>
  <c r="AP85" i="8"/>
  <c r="AP84" i="8"/>
  <c r="AP83" i="8"/>
  <c r="AP82" i="8"/>
  <c r="AP81" i="8"/>
  <c r="AP80" i="8"/>
  <c r="AP79" i="8"/>
  <c r="AP78" i="8"/>
  <c r="AP77" i="8"/>
  <c r="AP76" i="8"/>
  <c r="AP68" i="8"/>
  <c r="AP67" i="8"/>
  <c r="AP66" i="8"/>
  <c r="AP65" i="8"/>
  <c r="AP64" i="8"/>
  <c r="AP63" i="8"/>
  <c r="AP62" i="8"/>
  <c r="AP61" i="8"/>
  <c r="AP60" i="8"/>
  <c r="AP59" i="8"/>
  <c r="AP58" i="8"/>
  <c r="AP57" i="8"/>
  <c r="AP56" i="8"/>
  <c r="AP55" i="8"/>
  <c r="AP54" i="8"/>
  <c r="AP53" i="8"/>
  <c r="AP52" i="8"/>
  <c r="AP51" i="8"/>
  <c r="AP50" i="8"/>
  <c r="AP49" i="8"/>
  <c r="AP48" i="8"/>
  <c r="AP47" i="8"/>
  <c r="AP46" i="8"/>
  <c r="AP38" i="8"/>
  <c r="AP37" i="8"/>
  <c r="AP36" i="8"/>
  <c r="AP35" i="8"/>
  <c r="AP34" i="8"/>
  <c r="AP33" i="8"/>
  <c r="AP32" i="8"/>
  <c r="AP31" i="8"/>
  <c r="AP30" i="8"/>
  <c r="AP29" i="8"/>
  <c r="AP28" i="8"/>
  <c r="AP27" i="8"/>
  <c r="AP26" i="8"/>
  <c r="AP25" i="8"/>
  <c r="AP24" i="8"/>
  <c r="AP23" i="8"/>
  <c r="AP22" i="8"/>
  <c r="AP21" i="8"/>
  <c r="AP20" i="8"/>
  <c r="AP19" i="8"/>
  <c r="AP18" i="8"/>
  <c r="AP17" i="8"/>
  <c r="AP16" i="8"/>
  <c r="AP15" i="8"/>
  <c r="AP14" i="8"/>
  <c r="AP13" i="8"/>
  <c r="AP12" i="8"/>
  <c r="AN134" i="8"/>
  <c r="AN133" i="8"/>
  <c r="AN132" i="8"/>
  <c r="AN131" i="8"/>
  <c r="AN130" i="8"/>
  <c r="AN129" i="8"/>
  <c r="AN128" i="8"/>
  <c r="AN127" i="8"/>
  <c r="AN126" i="8"/>
  <c r="AN125" i="8"/>
  <c r="AN124" i="8"/>
  <c r="AN123" i="8"/>
  <c r="AN122" i="8"/>
  <c r="AN121" i="8"/>
  <c r="AN120" i="8"/>
  <c r="AN119" i="8"/>
  <c r="AN118" i="8"/>
  <c r="AN117" i="8"/>
  <c r="AN116" i="8"/>
  <c r="AN115" i="8"/>
  <c r="AN114" i="8"/>
  <c r="AN113" i="8"/>
  <c r="AN112" i="8"/>
  <c r="AN111" i="8"/>
  <c r="AN110" i="8"/>
  <c r="AN109" i="8"/>
  <c r="AN108" i="8"/>
  <c r="AN107" i="8"/>
  <c r="AN106" i="8"/>
  <c r="AN105" i="8"/>
  <c r="AN104" i="8"/>
  <c r="AN103" i="8"/>
  <c r="AN102" i="8"/>
  <c r="AN101" i="8"/>
  <c r="AN100" i="8"/>
  <c r="AN99" i="8"/>
  <c r="AN98" i="8"/>
  <c r="AN97" i="8"/>
  <c r="AN96" i="8"/>
  <c r="AN88" i="8"/>
  <c r="AN87" i="8"/>
  <c r="AN86" i="8"/>
  <c r="AN85" i="8"/>
  <c r="AN84" i="8"/>
  <c r="AN83" i="8"/>
  <c r="AN82" i="8"/>
  <c r="AN81" i="8"/>
  <c r="AN80" i="8"/>
  <c r="AN79" i="8"/>
  <c r="AN78" i="8"/>
  <c r="AN77" i="8"/>
  <c r="AN76" i="8"/>
  <c r="AN68" i="8"/>
  <c r="AN67" i="8"/>
  <c r="AN66" i="8"/>
  <c r="AN65" i="8"/>
  <c r="AN64" i="8"/>
  <c r="AN63" i="8"/>
  <c r="AN62" i="8"/>
  <c r="AN61" i="8"/>
  <c r="AN60" i="8"/>
  <c r="AN59" i="8"/>
  <c r="AN58" i="8"/>
  <c r="AN57" i="8"/>
  <c r="AN56" i="8"/>
  <c r="AN55" i="8"/>
  <c r="AN54" i="8"/>
  <c r="AN53" i="8"/>
  <c r="AN52" i="8"/>
  <c r="AN51" i="8"/>
  <c r="AN50" i="8"/>
  <c r="AN49" i="8"/>
  <c r="AN48" i="8"/>
  <c r="AN47" i="8"/>
  <c r="AN46" i="8"/>
  <c r="AN38" i="8"/>
  <c r="AN37" i="8"/>
  <c r="AN36" i="8"/>
  <c r="AN35" i="8"/>
  <c r="AN34" i="8"/>
  <c r="AN33" i="8"/>
  <c r="AN32" i="8"/>
  <c r="AN31" i="8"/>
  <c r="AN30" i="8"/>
  <c r="AN29" i="8"/>
  <c r="AN28" i="8"/>
  <c r="AN27" i="8"/>
  <c r="AN26" i="8"/>
  <c r="AN25" i="8"/>
  <c r="AN24" i="8"/>
  <c r="AN23" i="8"/>
  <c r="AN22" i="8"/>
  <c r="AN21" i="8"/>
  <c r="AN20" i="8"/>
  <c r="AN19" i="8"/>
  <c r="AN18" i="8"/>
  <c r="AN17" i="8"/>
  <c r="AN16" i="8"/>
  <c r="AN15" i="8"/>
  <c r="AN14" i="8"/>
  <c r="AN13" i="8"/>
  <c r="AN12" i="8"/>
  <c r="AL134" i="8"/>
  <c r="AL133" i="8"/>
  <c r="AL132" i="8"/>
  <c r="AL131" i="8"/>
  <c r="AL130" i="8"/>
  <c r="AL129" i="8"/>
  <c r="AL128" i="8"/>
  <c r="AL127" i="8"/>
  <c r="AL126" i="8"/>
  <c r="AL125" i="8"/>
  <c r="AL124" i="8"/>
  <c r="AL123" i="8"/>
  <c r="AL122" i="8"/>
  <c r="AL121" i="8"/>
  <c r="AL120" i="8"/>
  <c r="AL119" i="8"/>
  <c r="AL118" i="8"/>
  <c r="AL117" i="8"/>
  <c r="AL116" i="8"/>
  <c r="AL115" i="8"/>
  <c r="AL114" i="8"/>
  <c r="AL113" i="8"/>
  <c r="AL112" i="8"/>
  <c r="AL111" i="8"/>
  <c r="AL110" i="8"/>
  <c r="AL109" i="8"/>
  <c r="AL108" i="8"/>
  <c r="AL107" i="8"/>
  <c r="AL106" i="8"/>
  <c r="AL105" i="8"/>
  <c r="AL104" i="8"/>
  <c r="AL103" i="8"/>
  <c r="AL102" i="8"/>
  <c r="AL101" i="8"/>
  <c r="AL100" i="8"/>
  <c r="AL99" i="8"/>
  <c r="AL98" i="8"/>
  <c r="AL97" i="8"/>
  <c r="AL96" i="8"/>
  <c r="AL88" i="8"/>
  <c r="AL87" i="8"/>
  <c r="AL86" i="8"/>
  <c r="AL85" i="8"/>
  <c r="AL84" i="8"/>
  <c r="AL83" i="8"/>
  <c r="AL82" i="8"/>
  <c r="AL81" i="8"/>
  <c r="AL80" i="8"/>
  <c r="AL79" i="8"/>
  <c r="AL78" i="8"/>
  <c r="AL77" i="8"/>
  <c r="AL76" i="8"/>
  <c r="AL68" i="8"/>
  <c r="AL67" i="8"/>
  <c r="AL66" i="8"/>
  <c r="AL65" i="8"/>
  <c r="AL64" i="8"/>
  <c r="AL63" i="8"/>
  <c r="AL62" i="8"/>
  <c r="AL61" i="8"/>
  <c r="AL60" i="8"/>
  <c r="AL59" i="8"/>
  <c r="AL58" i="8"/>
  <c r="AL57" i="8"/>
  <c r="AL56" i="8"/>
  <c r="AL55" i="8"/>
  <c r="AL54" i="8"/>
  <c r="AL53" i="8"/>
  <c r="AL52" i="8"/>
  <c r="AL51" i="8"/>
  <c r="AL50" i="8"/>
  <c r="AL49" i="8"/>
  <c r="AL48" i="8"/>
  <c r="AL47" i="8"/>
  <c r="AL46" i="8"/>
  <c r="AL38" i="8"/>
  <c r="AL37" i="8"/>
  <c r="AL36" i="8"/>
  <c r="AL35" i="8"/>
  <c r="AL34" i="8"/>
  <c r="AL33" i="8"/>
  <c r="AL32" i="8"/>
  <c r="AL31" i="8"/>
  <c r="AL30" i="8"/>
  <c r="AL29" i="8"/>
  <c r="AL28" i="8"/>
  <c r="AL27" i="8"/>
  <c r="AL26" i="8"/>
  <c r="AL25" i="8"/>
  <c r="AL24" i="8"/>
  <c r="AL23" i="8"/>
  <c r="AL22" i="8"/>
  <c r="AL21" i="8"/>
  <c r="AL20" i="8"/>
  <c r="AL19" i="8"/>
  <c r="AL18" i="8"/>
  <c r="AL17" i="8"/>
  <c r="AL16" i="8"/>
  <c r="AL15" i="8"/>
  <c r="AL14" i="8"/>
  <c r="AL13" i="8"/>
  <c r="AL12" i="8"/>
  <c r="AJ134" i="8"/>
  <c r="AJ133" i="8"/>
  <c r="AJ132" i="8"/>
  <c r="AJ131" i="8"/>
  <c r="AJ130" i="8"/>
  <c r="AJ129" i="8"/>
  <c r="AJ128" i="8"/>
  <c r="AJ127" i="8"/>
  <c r="AJ126" i="8"/>
  <c r="AJ125" i="8"/>
  <c r="AJ124" i="8"/>
  <c r="AJ123" i="8"/>
  <c r="AJ122" i="8"/>
  <c r="AJ121" i="8"/>
  <c r="AJ120" i="8"/>
  <c r="AJ119" i="8"/>
  <c r="AJ118" i="8"/>
  <c r="AJ117" i="8"/>
  <c r="AJ116" i="8"/>
  <c r="AJ115" i="8"/>
  <c r="AJ114" i="8"/>
  <c r="AJ113" i="8"/>
  <c r="AJ112" i="8"/>
  <c r="AJ111" i="8"/>
  <c r="AJ110" i="8"/>
  <c r="AJ109" i="8"/>
  <c r="AJ108" i="8"/>
  <c r="AJ107" i="8"/>
  <c r="AJ106" i="8"/>
  <c r="AJ105" i="8"/>
  <c r="AJ104" i="8"/>
  <c r="AJ103" i="8"/>
  <c r="AJ102" i="8"/>
  <c r="AJ101" i="8"/>
  <c r="AJ100" i="8"/>
  <c r="AJ99" i="8"/>
  <c r="AJ98" i="8"/>
  <c r="AJ97" i="8"/>
  <c r="AJ96" i="8"/>
  <c r="AJ88" i="8"/>
  <c r="AJ87" i="8"/>
  <c r="AJ86" i="8"/>
  <c r="AJ85" i="8"/>
  <c r="AJ84" i="8"/>
  <c r="AJ83" i="8"/>
  <c r="AJ82" i="8"/>
  <c r="AJ81" i="8"/>
  <c r="AJ80" i="8"/>
  <c r="AJ79" i="8"/>
  <c r="AJ78" i="8"/>
  <c r="AJ77" i="8"/>
  <c r="AJ76" i="8"/>
  <c r="AJ68" i="8"/>
  <c r="AJ67" i="8"/>
  <c r="AJ66" i="8"/>
  <c r="AJ65" i="8"/>
  <c r="AJ64" i="8"/>
  <c r="AJ63" i="8"/>
  <c r="AJ62" i="8"/>
  <c r="AJ61" i="8"/>
  <c r="AJ60" i="8"/>
  <c r="AJ59" i="8"/>
  <c r="AJ58" i="8"/>
  <c r="AJ57" i="8"/>
  <c r="AJ56" i="8"/>
  <c r="AJ55" i="8"/>
  <c r="AJ54" i="8"/>
  <c r="AJ53" i="8"/>
  <c r="AJ52" i="8"/>
  <c r="AJ51" i="8"/>
  <c r="AJ50" i="8"/>
  <c r="AJ49" i="8"/>
  <c r="AJ48" i="8"/>
  <c r="AJ47" i="8"/>
  <c r="AJ46" i="8"/>
  <c r="AJ38" i="8"/>
  <c r="AJ37" i="8"/>
  <c r="AJ36" i="8"/>
  <c r="AJ35" i="8"/>
  <c r="AJ34" i="8"/>
  <c r="AJ33" i="8"/>
  <c r="AJ32" i="8"/>
  <c r="AJ31" i="8"/>
  <c r="AJ30" i="8"/>
  <c r="AJ29" i="8"/>
  <c r="AJ28" i="8"/>
  <c r="AJ27" i="8"/>
  <c r="AJ26" i="8"/>
  <c r="AJ25" i="8"/>
  <c r="AJ24" i="8"/>
  <c r="AJ23" i="8"/>
  <c r="AJ22" i="8"/>
  <c r="AJ21" i="8"/>
  <c r="AJ20" i="8"/>
  <c r="AJ19" i="8"/>
  <c r="AJ18" i="8"/>
  <c r="AJ17" i="8"/>
  <c r="AJ16" i="8"/>
  <c r="AJ15" i="8"/>
  <c r="AJ14" i="8"/>
  <c r="AJ13" i="8"/>
  <c r="AJ12" i="8"/>
  <c r="AH134" i="8"/>
  <c r="AH133" i="8"/>
  <c r="AH132" i="8"/>
  <c r="AH131" i="8"/>
  <c r="AH130" i="8"/>
  <c r="AH129" i="8"/>
  <c r="AH128" i="8"/>
  <c r="AH127" i="8"/>
  <c r="AH126" i="8"/>
  <c r="AH125" i="8"/>
  <c r="AH124" i="8"/>
  <c r="AH123" i="8"/>
  <c r="AH122" i="8"/>
  <c r="AH121" i="8"/>
  <c r="AH120" i="8"/>
  <c r="AH119" i="8"/>
  <c r="AH118" i="8"/>
  <c r="AH117" i="8"/>
  <c r="AH116" i="8"/>
  <c r="AH115" i="8"/>
  <c r="AH114" i="8"/>
  <c r="AH113" i="8"/>
  <c r="AH112" i="8"/>
  <c r="AH111" i="8"/>
  <c r="AH110" i="8"/>
  <c r="AH109" i="8"/>
  <c r="AH108" i="8"/>
  <c r="AH107" i="8"/>
  <c r="AH106" i="8"/>
  <c r="AH105" i="8"/>
  <c r="AH104" i="8"/>
  <c r="AH103" i="8"/>
  <c r="AH102" i="8"/>
  <c r="AH101" i="8"/>
  <c r="AH100" i="8"/>
  <c r="AH99" i="8"/>
  <c r="AH98" i="8"/>
  <c r="AH97" i="8"/>
  <c r="AH96" i="8"/>
  <c r="AH88" i="8"/>
  <c r="AH87" i="8"/>
  <c r="AH86" i="8"/>
  <c r="AH85" i="8"/>
  <c r="AH84" i="8"/>
  <c r="AH83" i="8"/>
  <c r="AH82" i="8"/>
  <c r="AH81" i="8"/>
  <c r="AH80" i="8"/>
  <c r="AH79" i="8"/>
  <c r="AH78" i="8"/>
  <c r="AH77" i="8"/>
  <c r="AH76" i="8"/>
  <c r="AH68" i="8"/>
  <c r="AH67" i="8"/>
  <c r="AH66" i="8"/>
  <c r="AH65" i="8"/>
  <c r="AH64" i="8"/>
  <c r="AH63" i="8"/>
  <c r="AH62" i="8"/>
  <c r="AH61" i="8"/>
  <c r="AH60" i="8"/>
  <c r="AH59" i="8"/>
  <c r="AH58" i="8"/>
  <c r="AH57" i="8"/>
  <c r="AH56" i="8"/>
  <c r="AH55" i="8"/>
  <c r="AH54" i="8"/>
  <c r="AH53" i="8"/>
  <c r="AH52" i="8"/>
  <c r="AH51" i="8"/>
  <c r="AH50" i="8"/>
  <c r="AH49" i="8"/>
  <c r="AH48" i="8"/>
  <c r="AH47" i="8"/>
  <c r="AH46" i="8"/>
  <c r="AH38" i="8"/>
  <c r="AH37" i="8"/>
  <c r="AH36" i="8"/>
  <c r="AH35" i="8"/>
  <c r="AH34" i="8"/>
  <c r="AH33" i="8"/>
  <c r="AH32" i="8"/>
  <c r="AH31" i="8"/>
  <c r="AH30" i="8"/>
  <c r="AH29" i="8"/>
  <c r="AH28" i="8"/>
  <c r="AH27" i="8"/>
  <c r="AH26" i="8"/>
  <c r="AH25" i="8"/>
  <c r="AH24" i="8"/>
  <c r="AH23" i="8"/>
  <c r="AH22" i="8"/>
  <c r="AH21" i="8"/>
  <c r="AH20" i="8"/>
  <c r="AH19" i="8"/>
  <c r="AH18" i="8"/>
  <c r="AH17" i="8"/>
  <c r="AH16" i="8"/>
  <c r="AH15" i="8"/>
  <c r="AH14" i="8"/>
  <c r="AH13" i="8"/>
  <c r="AH12" i="8"/>
  <c r="AF134" i="8"/>
  <c r="AF133" i="8"/>
  <c r="AF132" i="8"/>
  <c r="AF131" i="8"/>
  <c r="AF130" i="8"/>
  <c r="AF129" i="8"/>
  <c r="AF128" i="8"/>
  <c r="AF127" i="8"/>
  <c r="AF126" i="8"/>
  <c r="AF125" i="8"/>
  <c r="AF124" i="8"/>
  <c r="AF123" i="8"/>
  <c r="AF122" i="8"/>
  <c r="AF121" i="8"/>
  <c r="AF120" i="8"/>
  <c r="AF119" i="8"/>
  <c r="AF118" i="8"/>
  <c r="AF117" i="8"/>
  <c r="AF116" i="8"/>
  <c r="AF115" i="8"/>
  <c r="AF114" i="8"/>
  <c r="AF113" i="8"/>
  <c r="AF112" i="8"/>
  <c r="AF111" i="8"/>
  <c r="AF110" i="8"/>
  <c r="AF109" i="8"/>
  <c r="AF108" i="8"/>
  <c r="AF107" i="8"/>
  <c r="AF106" i="8"/>
  <c r="AF105" i="8"/>
  <c r="AF104" i="8"/>
  <c r="AF103" i="8"/>
  <c r="AF102" i="8"/>
  <c r="AF101" i="8"/>
  <c r="AF100" i="8"/>
  <c r="AF99" i="8"/>
  <c r="AF98" i="8"/>
  <c r="AF97" i="8"/>
  <c r="AF96" i="8"/>
  <c r="AF88" i="8"/>
  <c r="AF87" i="8"/>
  <c r="AF86" i="8"/>
  <c r="AF85" i="8"/>
  <c r="AF84" i="8"/>
  <c r="AF83" i="8"/>
  <c r="AF82" i="8"/>
  <c r="AF81" i="8"/>
  <c r="AF80" i="8"/>
  <c r="AF79" i="8"/>
  <c r="AF78" i="8"/>
  <c r="AF77" i="8"/>
  <c r="AF76" i="8"/>
  <c r="AF68" i="8"/>
  <c r="AF67" i="8"/>
  <c r="AF66" i="8"/>
  <c r="AF65" i="8"/>
  <c r="AF64" i="8"/>
  <c r="AF63" i="8"/>
  <c r="AF62" i="8"/>
  <c r="AF61" i="8"/>
  <c r="AF60" i="8"/>
  <c r="AF59" i="8"/>
  <c r="AF58" i="8"/>
  <c r="AF57" i="8"/>
  <c r="AF56" i="8"/>
  <c r="AF55" i="8"/>
  <c r="AF54" i="8"/>
  <c r="AF53" i="8"/>
  <c r="AF52" i="8"/>
  <c r="AF51" i="8"/>
  <c r="AF50" i="8"/>
  <c r="AF49" i="8"/>
  <c r="AF48" i="8"/>
  <c r="AF47" i="8"/>
  <c r="AF46" i="8"/>
  <c r="AF38" i="8"/>
  <c r="AF37" i="8"/>
  <c r="AF36" i="8"/>
  <c r="AF35" i="8"/>
  <c r="AF34" i="8"/>
  <c r="AF33" i="8"/>
  <c r="AF32" i="8"/>
  <c r="AF31" i="8"/>
  <c r="AF30" i="8"/>
  <c r="AF29" i="8"/>
  <c r="AF28" i="8"/>
  <c r="AF27" i="8"/>
  <c r="AF26" i="8"/>
  <c r="AF25" i="8"/>
  <c r="AF24" i="8"/>
  <c r="AF23" i="8"/>
  <c r="AF22" i="8"/>
  <c r="AF21" i="8"/>
  <c r="AF20" i="8"/>
  <c r="AF19" i="8"/>
  <c r="AF18" i="8"/>
  <c r="AF17" i="8"/>
  <c r="AF16" i="8"/>
  <c r="AF15" i="8"/>
  <c r="AF14" i="8"/>
  <c r="AF13" i="8"/>
  <c r="AF12" i="8"/>
  <c r="AD134" i="8"/>
  <c r="AD133" i="8"/>
  <c r="AD132" i="8"/>
  <c r="AD131" i="8"/>
  <c r="AD130" i="8"/>
  <c r="AD129" i="8"/>
  <c r="AD128" i="8"/>
  <c r="AD127" i="8"/>
  <c r="AD126" i="8"/>
  <c r="AD125" i="8"/>
  <c r="AD124" i="8"/>
  <c r="AD123" i="8"/>
  <c r="AD122" i="8"/>
  <c r="AD121" i="8"/>
  <c r="AD120" i="8"/>
  <c r="AD119" i="8"/>
  <c r="AD118" i="8"/>
  <c r="AD117" i="8"/>
  <c r="AD116" i="8"/>
  <c r="AD115" i="8"/>
  <c r="AD114" i="8"/>
  <c r="AD113" i="8"/>
  <c r="AD112" i="8"/>
  <c r="AD111" i="8"/>
  <c r="AD110" i="8"/>
  <c r="AD109" i="8"/>
  <c r="AD108" i="8"/>
  <c r="AD107" i="8"/>
  <c r="AD106" i="8"/>
  <c r="AD105" i="8"/>
  <c r="AD104" i="8"/>
  <c r="AD103" i="8"/>
  <c r="AD102" i="8"/>
  <c r="AD101" i="8"/>
  <c r="AD100" i="8"/>
  <c r="AD99" i="8"/>
  <c r="AD98" i="8"/>
  <c r="AD97" i="8"/>
  <c r="AD96" i="8"/>
  <c r="AD88" i="8"/>
  <c r="AD87" i="8"/>
  <c r="AD86" i="8"/>
  <c r="AD85" i="8"/>
  <c r="AD84" i="8"/>
  <c r="AD83" i="8"/>
  <c r="AD82" i="8"/>
  <c r="AD81" i="8"/>
  <c r="AD80" i="8"/>
  <c r="AD79" i="8"/>
  <c r="AD78" i="8"/>
  <c r="AD77" i="8"/>
  <c r="AD76" i="8"/>
  <c r="AD68" i="8"/>
  <c r="AD67" i="8"/>
  <c r="AD66" i="8"/>
  <c r="AD65" i="8"/>
  <c r="AD64" i="8"/>
  <c r="AD63" i="8"/>
  <c r="AD62" i="8"/>
  <c r="AD61" i="8"/>
  <c r="AD60" i="8"/>
  <c r="AD59" i="8"/>
  <c r="AD58" i="8"/>
  <c r="AD57" i="8"/>
  <c r="AD56" i="8"/>
  <c r="AD55" i="8"/>
  <c r="AD54" i="8"/>
  <c r="AD53" i="8"/>
  <c r="AD52" i="8"/>
  <c r="AD51" i="8"/>
  <c r="AD50" i="8"/>
  <c r="AD49" i="8"/>
  <c r="AD48" i="8"/>
  <c r="AD47" i="8"/>
  <c r="AD46" i="8"/>
  <c r="AD38" i="8"/>
  <c r="AD37" i="8"/>
  <c r="AD36" i="8"/>
  <c r="AD35" i="8"/>
  <c r="AD34" i="8"/>
  <c r="AD33" i="8"/>
  <c r="AD32" i="8"/>
  <c r="AD31" i="8"/>
  <c r="AD30" i="8"/>
  <c r="AD29" i="8"/>
  <c r="AD28" i="8"/>
  <c r="AD27" i="8"/>
  <c r="AD26" i="8"/>
  <c r="AD25" i="8"/>
  <c r="AD24" i="8"/>
  <c r="AD23" i="8"/>
  <c r="AD22" i="8"/>
  <c r="AD21" i="8"/>
  <c r="AD20" i="8"/>
  <c r="AD19" i="8"/>
  <c r="AD18" i="8"/>
  <c r="AD17" i="8"/>
  <c r="AD16" i="8"/>
  <c r="AD15" i="8"/>
  <c r="AD14" i="8"/>
  <c r="AD13" i="8"/>
  <c r="AD12" i="8"/>
  <c r="AB134" i="8"/>
  <c r="AB133" i="8"/>
  <c r="AB132" i="8"/>
  <c r="AB131" i="8"/>
  <c r="AB130" i="8"/>
  <c r="AB129" i="8"/>
  <c r="AB128" i="8"/>
  <c r="AB127" i="8"/>
  <c r="AB126" i="8"/>
  <c r="AB125" i="8"/>
  <c r="AB124" i="8"/>
  <c r="AB123" i="8"/>
  <c r="AB122" i="8"/>
  <c r="AB121" i="8"/>
  <c r="AB120" i="8"/>
  <c r="AB119" i="8"/>
  <c r="AB118" i="8"/>
  <c r="AB117" i="8"/>
  <c r="AB116" i="8"/>
  <c r="AB115" i="8"/>
  <c r="AB114" i="8"/>
  <c r="AB113" i="8"/>
  <c r="AB112" i="8"/>
  <c r="AB111" i="8"/>
  <c r="AB110" i="8"/>
  <c r="AB109" i="8"/>
  <c r="AB108" i="8"/>
  <c r="AB107" i="8"/>
  <c r="AB106" i="8"/>
  <c r="AB105" i="8"/>
  <c r="AB104" i="8"/>
  <c r="AB103" i="8"/>
  <c r="AB102" i="8"/>
  <c r="AB101" i="8"/>
  <c r="AB100" i="8"/>
  <c r="AB99" i="8"/>
  <c r="AB98" i="8"/>
  <c r="AB97" i="8"/>
  <c r="AB96" i="8"/>
  <c r="AB88" i="8"/>
  <c r="AB87" i="8"/>
  <c r="AB86" i="8"/>
  <c r="AB85" i="8"/>
  <c r="AB84" i="8"/>
  <c r="AB83" i="8"/>
  <c r="AB82" i="8"/>
  <c r="AB81" i="8"/>
  <c r="AB80" i="8"/>
  <c r="AB79" i="8"/>
  <c r="AB78" i="8"/>
  <c r="AB77" i="8"/>
  <c r="AB76" i="8"/>
  <c r="AB68" i="8"/>
  <c r="AB67" i="8"/>
  <c r="AB66" i="8"/>
  <c r="AB65" i="8"/>
  <c r="AB64" i="8"/>
  <c r="AB63" i="8"/>
  <c r="AB62" i="8"/>
  <c r="AB61" i="8"/>
  <c r="AB60" i="8"/>
  <c r="AB59" i="8"/>
  <c r="AB58" i="8"/>
  <c r="AB57" i="8"/>
  <c r="AB56" i="8"/>
  <c r="AB55" i="8"/>
  <c r="AB54" i="8"/>
  <c r="AB53" i="8"/>
  <c r="AB52" i="8"/>
  <c r="AB51" i="8"/>
  <c r="AB50" i="8"/>
  <c r="AB49" i="8"/>
  <c r="AB48" i="8"/>
  <c r="AB47" i="8"/>
  <c r="AB46" i="8"/>
  <c r="AB38" i="8"/>
  <c r="AB37" i="8"/>
  <c r="AB36" i="8"/>
  <c r="AB35" i="8"/>
  <c r="AB34" i="8"/>
  <c r="AB33" i="8"/>
  <c r="AB32" i="8"/>
  <c r="AB31" i="8"/>
  <c r="AB30" i="8"/>
  <c r="AB29" i="8"/>
  <c r="AB28" i="8"/>
  <c r="AB27" i="8"/>
  <c r="AB26" i="8"/>
  <c r="AB25" i="8"/>
  <c r="AB24" i="8"/>
  <c r="AB23" i="8"/>
  <c r="AB22" i="8"/>
  <c r="AB21" i="8"/>
  <c r="AB20" i="8"/>
  <c r="AB19" i="8"/>
  <c r="AB18" i="8"/>
  <c r="AB17" i="8"/>
  <c r="AB16" i="8"/>
  <c r="AB15" i="8"/>
  <c r="AB14" i="8"/>
  <c r="AB13" i="8"/>
  <c r="AB12" i="8"/>
  <c r="BL4" i="6"/>
  <c r="BJ4" i="6"/>
  <c r="BH4" i="6"/>
  <c r="BF4" i="6"/>
  <c r="BD4" i="6"/>
  <c r="BB4" i="6"/>
  <c r="AZ4" i="6"/>
  <c r="AX4" i="6"/>
  <c r="AV4" i="6"/>
  <c r="AT4" i="6"/>
  <c r="AR4" i="6"/>
  <c r="AP4" i="6"/>
  <c r="AN4" i="6"/>
  <c r="AL4" i="6"/>
  <c r="AJ4" i="6"/>
  <c r="DH58" i="5"/>
  <c r="DD58" i="5"/>
  <c r="CZ58" i="5"/>
  <c r="CV58" i="5"/>
  <c r="CR58" i="5"/>
  <c r="CN58" i="5"/>
  <c r="CJ58" i="5"/>
  <c r="CF58" i="5"/>
  <c r="CB58" i="5"/>
  <c r="BX58" i="5"/>
  <c r="BT58" i="5"/>
  <c r="BP58" i="5"/>
  <c r="BL58" i="5"/>
  <c r="BH58" i="5"/>
  <c r="BD58" i="5"/>
  <c r="AZ58" i="5"/>
  <c r="AV58" i="5"/>
  <c r="AR58" i="5"/>
  <c r="AN58" i="5"/>
  <c r="AJ58" i="5"/>
  <c r="AF58" i="5"/>
  <c r="AB58" i="5"/>
  <c r="X58" i="5"/>
  <c r="T58" i="5"/>
  <c r="P58" i="5"/>
  <c r="L58" i="5"/>
  <c r="DH18" i="5"/>
  <c r="DD18" i="5"/>
  <c r="CZ18" i="5"/>
  <c r="CV18" i="5"/>
  <c r="CR18" i="5"/>
  <c r="CN18" i="5"/>
  <c r="CJ18" i="5"/>
  <c r="CF18" i="5"/>
  <c r="CB18" i="5"/>
  <c r="BX18" i="5"/>
  <c r="BT18" i="5"/>
  <c r="BP18" i="5"/>
  <c r="BL18" i="5"/>
  <c r="BH18" i="5"/>
  <c r="BD18" i="5"/>
  <c r="DH54" i="5"/>
  <c r="DD54" i="5"/>
  <c r="CJ54" i="5"/>
  <c r="CN54" i="5"/>
  <c r="CR54" i="5"/>
  <c r="CV54" i="5"/>
  <c r="CZ54" i="5"/>
  <c r="CF54" i="5"/>
  <c r="CB54" i="5"/>
  <c r="BX54" i="5"/>
  <c r="BT54" i="5"/>
  <c r="BP54" i="5"/>
  <c r="BL54" i="5"/>
  <c r="BH54" i="5"/>
  <c r="BD54" i="5"/>
  <c r="BB90" i="8" l="1"/>
  <c r="AA13" i="12" s="1"/>
  <c r="AH90" i="8"/>
  <c r="Q13" i="12" s="1"/>
  <c r="BB136" i="8"/>
  <c r="AA15" i="12" s="1"/>
  <c r="AB40" i="8"/>
  <c r="N9" i="12" s="1"/>
  <c r="AV136" i="8"/>
  <c r="X15" i="12" s="1"/>
  <c r="AX136" i="8"/>
  <c r="Y15" i="12" s="1"/>
  <c r="AP70" i="8"/>
  <c r="U11" i="12" s="1"/>
  <c r="BD70" i="8"/>
  <c r="AB11" i="12" s="1"/>
  <c r="AX40" i="8"/>
  <c r="Y9" i="12" s="1"/>
  <c r="AT40" i="8"/>
  <c r="W9" i="12" s="1"/>
  <c r="AF136" i="8"/>
  <c r="P15" i="12" s="1"/>
  <c r="AH70" i="8"/>
  <c r="Q11" i="12" s="1"/>
  <c r="AJ90" i="8"/>
  <c r="R13" i="12" s="1"/>
  <c r="AV40" i="8"/>
  <c r="X9" i="12" s="1"/>
  <c r="AV90" i="8"/>
  <c r="X13" i="12" s="1"/>
  <c r="AX70" i="8"/>
  <c r="Y11" i="12" s="1"/>
  <c r="BB70" i="8"/>
  <c r="AA11" i="12" s="1"/>
  <c r="AB136" i="8"/>
  <c r="N15" i="12" s="1"/>
  <c r="AF40" i="8"/>
  <c r="P9" i="12" s="1"/>
  <c r="AJ136" i="8"/>
  <c r="R15" i="12" s="1"/>
  <c r="AL90" i="8"/>
  <c r="S13" i="12" s="1"/>
  <c r="AN90" i="8"/>
  <c r="T13" i="12" s="1"/>
  <c r="BB40" i="8"/>
  <c r="AA9" i="12" s="1"/>
  <c r="AB70" i="8"/>
  <c r="N11" i="12" s="1"/>
  <c r="AB90" i="8"/>
  <c r="N13" i="12" s="1"/>
  <c r="AD136" i="8"/>
  <c r="O15" i="12" s="1"/>
  <c r="AF90" i="8"/>
  <c r="P13" i="12" s="1"/>
  <c r="AJ70" i="8"/>
  <c r="R11" i="12" s="1"/>
  <c r="AN40" i="8"/>
  <c r="T9" i="12" s="1"/>
  <c r="AN136" i="8"/>
  <c r="T15" i="12" s="1"/>
  <c r="AR40" i="8"/>
  <c r="V9" i="12" s="1"/>
  <c r="AV70" i="8"/>
  <c r="X11" i="12" s="1"/>
  <c r="AZ90" i="8"/>
  <c r="Z13" i="12" s="1"/>
  <c r="AF70" i="8"/>
  <c r="P11" i="12" s="1"/>
  <c r="AL136" i="8"/>
  <c r="S15" i="12" s="1"/>
  <c r="AR136" i="8"/>
  <c r="V15" i="12" s="1"/>
  <c r="AD90" i="8"/>
  <c r="O13" i="12" s="1"/>
  <c r="AL70" i="8"/>
  <c r="S11" i="12" s="1"/>
  <c r="AP90" i="8"/>
  <c r="U13" i="12" s="1"/>
  <c r="AR70" i="8"/>
  <c r="V11" i="12" s="1"/>
  <c r="AR90" i="8"/>
  <c r="V13" i="12" s="1"/>
  <c r="AZ136" i="8"/>
  <c r="Z15" i="12" s="1"/>
  <c r="AJ40" i="8"/>
  <c r="R9" i="12" s="1"/>
  <c r="AD70" i="8"/>
  <c r="O11" i="12" s="1"/>
  <c r="AL40" i="8"/>
  <c r="S9" i="12" s="1"/>
  <c r="AN70" i="8"/>
  <c r="T11" i="12" s="1"/>
  <c r="AP136" i="8"/>
  <c r="U15" i="12" s="1"/>
  <c r="AT70" i="8"/>
  <c r="W11" i="12" s="1"/>
  <c r="AT90" i="8"/>
  <c r="W13" i="12" s="1"/>
  <c r="AZ40" i="8"/>
  <c r="Z9" i="12" s="1"/>
  <c r="BD90" i="8"/>
  <c r="AB13" i="12" s="1"/>
  <c r="BD136" i="8"/>
  <c r="AB15" i="12" s="1"/>
  <c r="AD40" i="8"/>
  <c r="O9" i="12" s="1"/>
  <c r="AH40" i="8"/>
  <c r="Q9" i="12" s="1"/>
  <c r="AH136" i="8"/>
  <c r="Q15" i="12" s="1"/>
  <c r="AP40" i="8"/>
  <c r="U9" i="12" s="1"/>
  <c r="AT136" i="8"/>
  <c r="W15" i="12" s="1"/>
  <c r="AX90" i="8"/>
  <c r="Y13" i="12" s="1"/>
  <c r="AZ70" i="8"/>
  <c r="Z11" i="12" s="1"/>
  <c r="BD40" i="8"/>
  <c r="AB9" i="12" s="1"/>
  <c r="Y10" i="8" l="1"/>
  <c r="W10" i="8"/>
  <c r="U10" i="8"/>
  <c r="S10" i="8"/>
  <c r="Q10" i="8"/>
  <c r="Z134" i="8"/>
  <c r="Z133" i="8"/>
  <c r="Z132" i="8"/>
  <c r="Z131" i="8"/>
  <c r="Z130" i="8"/>
  <c r="Z129" i="8"/>
  <c r="Z128" i="8"/>
  <c r="Z127" i="8"/>
  <c r="Z126" i="8"/>
  <c r="Z125" i="8"/>
  <c r="Z124" i="8"/>
  <c r="Z123" i="8"/>
  <c r="Z122" i="8"/>
  <c r="Z121" i="8"/>
  <c r="Z120" i="8"/>
  <c r="Z119" i="8"/>
  <c r="Z118" i="8"/>
  <c r="Z117" i="8"/>
  <c r="Z116" i="8"/>
  <c r="Z115" i="8"/>
  <c r="Z114" i="8"/>
  <c r="Z113" i="8"/>
  <c r="Z112" i="8"/>
  <c r="Z111" i="8"/>
  <c r="Z110" i="8"/>
  <c r="Z109" i="8"/>
  <c r="Z108" i="8"/>
  <c r="Z107" i="8"/>
  <c r="Z106" i="8"/>
  <c r="Z105" i="8"/>
  <c r="Z104" i="8"/>
  <c r="Z103" i="8"/>
  <c r="Z102" i="8"/>
  <c r="Z101" i="8"/>
  <c r="Z100" i="8"/>
  <c r="Z99" i="8"/>
  <c r="Z98" i="8"/>
  <c r="Z97" i="8"/>
  <c r="Z96" i="8"/>
  <c r="Z88" i="8"/>
  <c r="Z87" i="8"/>
  <c r="Z86" i="8"/>
  <c r="Z85" i="8"/>
  <c r="Z84" i="8"/>
  <c r="Z83" i="8"/>
  <c r="Z82" i="8"/>
  <c r="Z81" i="8"/>
  <c r="Z80" i="8"/>
  <c r="Z79" i="8"/>
  <c r="Z78" i="8"/>
  <c r="Z77" i="8"/>
  <c r="Z76" i="8"/>
  <c r="Z68" i="8"/>
  <c r="Z67" i="8"/>
  <c r="Z66" i="8"/>
  <c r="Z65" i="8"/>
  <c r="Z64" i="8"/>
  <c r="Z63" i="8"/>
  <c r="Z62" i="8"/>
  <c r="Z61" i="8"/>
  <c r="Z60" i="8"/>
  <c r="Z59" i="8"/>
  <c r="Z58" i="8"/>
  <c r="Z57" i="8"/>
  <c r="Z56" i="8"/>
  <c r="Z55" i="8"/>
  <c r="Z54" i="8"/>
  <c r="Z53" i="8"/>
  <c r="Z52" i="8"/>
  <c r="Z51" i="8"/>
  <c r="Z50" i="8"/>
  <c r="Z49" i="8"/>
  <c r="Z48" i="8"/>
  <c r="Z47" i="8"/>
  <c r="Z46" i="8"/>
  <c r="Z38" i="8"/>
  <c r="Z37" i="8"/>
  <c r="Z36" i="8"/>
  <c r="Z35" i="8"/>
  <c r="Z34" i="8"/>
  <c r="Z33" i="8"/>
  <c r="Z32" i="8"/>
  <c r="Z31" i="8"/>
  <c r="Z30" i="8"/>
  <c r="Z29" i="8"/>
  <c r="Z28" i="8"/>
  <c r="Z27" i="8"/>
  <c r="Z26" i="8"/>
  <c r="Z25" i="8"/>
  <c r="Z24" i="8"/>
  <c r="Z23" i="8"/>
  <c r="Z22" i="8"/>
  <c r="Z21" i="8"/>
  <c r="Z20" i="8"/>
  <c r="Z19" i="8"/>
  <c r="Z18" i="8"/>
  <c r="Z17" i="8"/>
  <c r="Z16" i="8"/>
  <c r="Z15" i="8"/>
  <c r="Z14" i="8"/>
  <c r="Z13" i="8"/>
  <c r="Z12" i="8"/>
  <c r="X134" i="8"/>
  <c r="X133" i="8"/>
  <c r="X132" i="8"/>
  <c r="X131" i="8"/>
  <c r="X130" i="8"/>
  <c r="X129" i="8"/>
  <c r="X128" i="8"/>
  <c r="X127" i="8"/>
  <c r="X126" i="8"/>
  <c r="X125" i="8"/>
  <c r="X124" i="8"/>
  <c r="X123" i="8"/>
  <c r="X122" i="8"/>
  <c r="X121" i="8"/>
  <c r="X120" i="8"/>
  <c r="X119" i="8"/>
  <c r="X118" i="8"/>
  <c r="X117" i="8"/>
  <c r="X116" i="8"/>
  <c r="X115" i="8"/>
  <c r="X114" i="8"/>
  <c r="X113" i="8"/>
  <c r="X112" i="8"/>
  <c r="X111" i="8"/>
  <c r="X110" i="8"/>
  <c r="X109" i="8"/>
  <c r="X108" i="8"/>
  <c r="X107" i="8"/>
  <c r="X106" i="8"/>
  <c r="X105" i="8"/>
  <c r="X104" i="8"/>
  <c r="X103" i="8"/>
  <c r="X102" i="8"/>
  <c r="X101" i="8"/>
  <c r="X100" i="8"/>
  <c r="X99" i="8"/>
  <c r="X98" i="8"/>
  <c r="X97" i="8"/>
  <c r="X96" i="8"/>
  <c r="X88" i="8"/>
  <c r="X87" i="8"/>
  <c r="X86" i="8"/>
  <c r="X85" i="8"/>
  <c r="X84" i="8"/>
  <c r="X83" i="8"/>
  <c r="X82" i="8"/>
  <c r="X81" i="8"/>
  <c r="X80" i="8"/>
  <c r="X79" i="8"/>
  <c r="X78" i="8"/>
  <c r="X77" i="8"/>
  <c r="X76" i="8"/>
  <c r="X68" i="8"/>
  <c r="X67" i="8"/>
  <c r="X66" i="8"/>
  <c r="X65" i="8"/>
  <c r="X64" i="8"/>
  <c r="X63" i="8"/>
  <c r="X62" i="8"/>
  <c r="X61" i="8"/>
  <c r="X60" i="8"/>
  <c r="X59" i="8"/>
  <c r="X58" i="8"/>
  <c r="X57" i="8"/>
  <c r="X56" i="8"/>
  <c r="X55" i="8"/>
  <c r="X54" i="8"/>
  <c r="X53" i="8"/>
  <c r="X52" i="8"/>
  <c r="X51" i="8"/>
  <c r="X50" i="8"/>
  <c r="X49" i="8"/>
  <c r="X48" i="8"/>
  <c r="X47" i="8"/>
  <c r="X46" i="8"/>
  <c r="X38" i="8"/>
  <c r="X37" i="8"/>
  <c r="X36" i="8"/>
  <c r="X35" i="8"/>
  <c r="X34" i="8"/>
  <c r="X33" i="8"/>
  <c r="X32" i="8"/>
  <c r="X31" i="8"/>
  <c r="X30" i="8"/>
  <c r="X29" i="8"/>
  <c r="X28" i="8"/>
  <c r="X27" i="8"/>
  <c r="X26" i="8"/>
  <c r="X25" i="8"/>
  <c r="X24" i="8"/>
  <c r="X23" i="8"/>
  <c r="X22" i="8"/>
  <c r="X21" i="8"/>
  <c r="X20" i="8"/>
  <c r="X19" i="8"/>
  <c r="X18" i="8"/>
  <c r="X17" i="8"/>
  <c r="X16" i="8"/>
  <c r="X15" i="8"/>
  <c r="X14" i="8"/>
  <c r="X13" i="8"/>
  <c r="X12"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97" i="8"/>
  <c r="V96" i="8"/>
  <c r="V88" i="8"/>
  <c r="V87" i="8"/>
  <c r="V86" i="8"/>
  <c r="V85" i="8"/>
  <c r="V84" i="8"/>
  <c r="V83" i="8"/>
  <c r="V82" i="8"/>
  <c r="V81" i="8"/>
  <c r="V80" i="8"/>
  <c r="V79" i="8"/>
  <c r="V78" i="8"/>
  <c r="V77" i="8"/>
  <c r="V76" i="8"/>
  <c r="V68" i="8"/>
  <c r="V67" i="8"/>
  <c r="V66" i="8"/>
  <c r="V65" i="8"/>
  <c r="V64" i="8"/>
  <c r="V63" i="8"/>
  <c r="V62" i="8"/>
  <c r="V61" i="8"/>
  <c r="V60" i="8"/>
  <c r="V59" i="8"/>
  <c r="V58" i="8"/>
  <c r="V57" i="8"/>
  <c r="V56" i="8"/>
  <c r="V55" i="8"/>
  <c r="V54" i="8"/>
  <c r="V53" i="8"/>
  <c r="V52" i="8"/>
  <c r="V51" i="8"/>
  <c r="V50" i="8"/>
  <c r="V49" i="8"/>
  <c r="V48" i="8"/>
  <c r="V47" i="8"/>
  <c r="V46" i="8"/>
  <c r="V38" i="8"/>
  <c r="V37" i="8"/>
  <c r="V36" i="8"/>
  <c r="V35" i="8"/>
  <c r="V34" i="8"/>
  <c r="V33" i="8"/>
  <c r="V32" i="8"/>
  <c r="V31" i="8"/>
  <c r="V30" i="8"/>
  <c r="V29" i="8"/>
  <c r="V28" i="8"/>
  <c r="V27" i="8"/>
  <c r="V26" i="8"/>
  <c r="V25" i="8"/>
  <c r="V24" i="8"/>
  <c r="V23" i="8"/>
  <c r="V22" i="8"/>
  <c r="V21" i="8"/>
  <c r="V20" i="8"/>
  <c r="V19" i="8"/>
  <c r="V18" i="8"/>
  <c r="V17" i="8"/>
  <c r="V16" i="8"/>
  <c r="V15" i="8"/>
  <c r="V14" i="8"/>
  <c r="V13" i="8"/>
  <c r="V12" i="8"/>
  <c r="T134" i="8"/>
  <c r="T133" i="8"/>
  <c r="T132" i="8"/>
  <c r="T131" i="8"/>
  <c r="T130" i="8"/>
  <c r="T129" i="8"/>
  <c r="T128" i="8"/>
  <c r="T127" i="8"/>
  <c r="T126" i="8"/>
  <c r="T125" i="8"/>
  <c r="T124" i="8"/>
  <c r="T123" i="8"/>
  <c r="T122" i="8"/>
  <c r="T121" i="8"/>
  <c r="T120" i="8"/>
  <c r="T119" i="8"/>
  <c r="T118" i="8"/>
  <c r="T117" i="8"/>
  <c r="T116" i="8"/>
  <c r="T115" i="8"/>
  <c r="T114" i="8"/>
  <c r="T113" i="8"/>
  <c r="T112" i="8"/>
  <c r="T111" i="8"/>
  <c r="T110" i="8"/>
  <c r="T109" i="8"/>
  <c r="T108" i="8"/>
  <c r="T107" i="8"/>
  <c r="T106" i="8"/>
  <c r="T105" i="8"/>
  <c r="T104" i="8"/>
  <c r="T103" i="8"/>
  <c r="T102" i="8"/>
  <c r="T101" i="8"/>
  <c r="T100" i="8"/>
  <c r="T99" i="8"/>
  <c r="T98" i="8"/>
  <c r="T97" i="8"/>
  <c r="T96" i="8"/>
  <c r="T88" i="8"/>
  <c r="T87" i="8"/>
  <c r="T86" i="8"/>
  <c r="T85" i="8"/>
  <c r="T84" i="8"/>
  <c r="T83" i="8"/>
  <c r="T82" i="8"/>
  <c r="T81" i="8"/>
  <c r="T80" i="8"/>
  <c r="T79" i="8"/>
  <c r="T78" i="8"/>
  <c r="T77" i="8"/>
  <c r="T76" i="8"/>
  <c r="T68" i="8"/>
  <c r="T67" i="8"/>
  <c r="T66" i="8"/>
  <c r="T65" i="8"/>
  <c r="T64" i="8"/>
  <c r="T63" i="8"/>
  <c r="T62" i="8"/>
  <c r="T61" i="8"/>
  <c r="T60" i="8"/>
  <c r="T59" i="8"/>
  <c r="T58" i="8"/>
  <c r="T57" i="8"/>
  <c r="T56" i="8"/>
  <c r="T55" i="8"/>
  <c r="T54" i="8"/>
  <c r="T53" i="8"/>
  <c r="T52" i="8"/>
  <c r="T51" i="8"/>
  <c r="T50" i="8"/>
  <c r="T49" i="8"/>
  <c r="T48" i="8"/>
  <c r="T47" i="8"/>
  <c r="T46" i="8"/>
  <c r="T38" i="8"/>
  <c r="T37" i="8"/>
  <c r="T36" i="8"/>
  <c r="T35" i="8"/>
  <c r="T34" i="8"/>
  <c r="T33" i="8"/>
  <c r="T32" i="8"/>
  <c r="T31" i="8"/>
  <c r="T30" i="8"/>
  <c r="T29" i="8"/>
  <c r="T28" i="8"/>
  <c r="T27" i="8"/>
  <c r="T26" i="8"/>
  <c r="T25" i="8"/>
  <c r="T24" i="8"/>
  <c r="T23" i="8"/>
  <c r="T22" i="8"/>
  <c r="T21" i="8"/>
  <c r="T20" i="8"/>
  <c r="T19" i="8"/>
  <c r="T18" i="8"/>
  <c r="T17" i="8"/>
  <c r="T16" i="8"/>
  <c r="T15" i="8"/>
  <c r="T14" i="8"/>
  <c r="T13" i="8"/>
  <c r="T12" i="8"/>
  <c r="R134" i="8"/>
  <c r="R133" i="8"/>
  <c r="R132" i="8"/>
  <c r="R131" i="8"/>
  <c r="R130" i="8"/>
  <c r="R129" i="8"/>
  <c r="R128" i="8"/>
  <c r="R127" i="8"/>
  <c r="R126" i="8"/>
  <c r="R125" i="8"/>
  <c r="R124" i="8"/>
  <c r="R123" i="8"/>
  <c r="R122" i="8"/>
  <c r="R121" i="8"/>
  <c r="R120" i="8"/>
  <c r="R119" i="8"/>
  <c r="R118" i="8"/>
  <c r="R117" i="8"/>
  <c r="R116" i="8"/>
  <c r="R115" i="8"/>
  <c r="R114" i="8"/>
  <c r="R113" i="8"/>
  <c r="R112" i="8"/>
  <c r="R111" i="8"/>
  <c r="R110" i="8"/>
  <c r="R109" i="8"/>
  <c r="R108" i="8"/>
  <c r="R107" i="8"/>
  <c r="R106" i="8"/>
  <c r="R105" i="8"/>
  <c r="R104" i="8"/>
  <c r="R103" i="8"/>
  <c r="R102" i="8"/>
  <c r="R101" i="8"/>
  <c r="R100" i="8"/>
  <c r="R99" i="8"/>
  <c r="R98" i="8"/>
  <c r="R97" i="8"/>
  <c r="R96" i="8"/>
  <c r="R88" i="8"/>
  <c r="R87" i="8"/>
  <c r="R86" i="8"/>
  <c r="R85" i="8"/>
  <c r="R84" i="8"/>
  <c r="R83" i="8"/>
  <c r="R82" i="8"/>
  <c r="R81" i="8"/>
  <c r="R80" i="8"/>
  <c r="R79" i="8"/>
  <c r="R78" i="8"/>
  <c r="R77" i="8"/>
  <c r="R76" i="8"/>
  <c r="R68" i="8"/>
  <c r="R67" i="8"/>
  <c r="R66" i="8"/>
  <c r="R65" i="8"/>
  <c r="R64" i="8"/>
  <c r="R63" i="8"/>
  <c r="R62" i="8"/>
  <c r="R61" i="8"/>
  <c r="R60" i="8"/>
  <c r="R59" i="8"/>
  <c r="R58" i="8"/>
  <c r="R57" i="8"/>
  <c r="R56" i="8"/>
  <c r="R55" i="8"/>
  <c r="R54" i="8"/>
  <c r="R53" i="8"/>
  <c r="R52" i="8"/>
  <c r="R51" i="8"/>
  <c r="R50" i="8"/>
  <c r="R49" i="8"/>
  <c r="R48" i="8"/>
  <c r="R47" i="8"/>
  <c r="R46" i="8"/>
  <c r="R38" i="8"/>
  <c r="R37" i="8"/>
  <c r="R36" i="8"/>
  <c r="R35" i="8"/>
  <c r="R34" i="8"/>
  <c r="R33" i="8"/>
  <c r="R32" i="8"/>
  <c r="R31" i="8"/>
  <c r="R30" i="8"/>
  <c r="R29" i="8"/>
  <c r="R28" i="8"/>
  <c r="R27" i="8"/>
  <c r="R26" i="8"/>
  <c r="R25" i="8"/>
  <c r="R24" i="8"/>
  <c r="R23" i="8"/>
  <c r="R22" i="8"/>
  <c r="R21" i="8"/>
  <c r="R20" i="8"/>
  <c r="R19" i="8"/>
  <c r="R18" i="8"/>
  <c r="R17" i="8"/>
  <c r="R16" i="8"/>
  <c r="R15" i="8"/>
  <c r="R14" i="8"/>
  <c r="R13" i="8"/>
  <c r="R12" i="8"/>
  <c r="X90" i="8" l="1"/>
  <c r="L13" i="12" s="1"/>
  <c r="T40" i="8"/>
  <c r="J9" i="12" s="1"/>
  <c r="Z40" i="8"/>
  <c r="M9" i="12" s="1"/>
  <c r="Z70" i="8"/>
  <c r="M11" i="12" s="1"/>
  <c r="R90" i="8"/>
  <c r="I13" i="12" s="1"/>
  <c r="R136" i="8"/>
  <c r="I15" i="12" s="1"/>
  <c r="T70" i="8"/>
  <c r="J11" i="12" s="1"/>
  <c r="V90" i="8"/>
  <c r="K13" i="12" s="1"/>
  <c r="X40" i="8"/>
  <c r="L9" i="12" s="1"/>
  <c r="V136" i="8"/>
  <c r="K15" i="12" s="1"/>
  <c r="R70" i="8"/>
  <c r="I11" i="12" s="1"/>
  <c r="T90" i="8"/>
  <c r="J13" i="12" s="1"/>
  <c r="V70" i="8"/>
  <c r="K11" i="12" s="1"/>
  <c r="Z90" i="8"/>
  <c r="M13" i="12" s="1"/>
  <c r="Z136" i="8"/>
  <c r="M15" i="12" s="1"/>
  <c r="R40" i="8"/>
  <c r="I9" i="12" s="1"/>
  <c r="X136" i="8"/>
  <c r="L15" i="12" s="1"/>
  <c r="X70" i="8"/>
  <c r="L11" i="12" s="1"/>
  <c r="T136" i="8"/>
  <c r="J15" i="12" s="1"/>
  <c r="V40" i="8"/>
  <c r="K9" i="12" s="1"/>
  <c r="I57" i="6"/>
  <c r="AH4" i="6"/>
  <c r="AF4" i="6"/>
  <c r="AD4" i="6"/>
  <c r="AB4" i="6"/>
  <c r="Z4" i="6"/>
  <c r="AZ18" i="5"/>
  <c r="AV18" i="5"/>
  <c r="AR18" i="5"/>
  <c r="AN18" i="5"/>
  <c r="AJ18" i="5"/>
  <c r="AZ54" i="5"/>
  <c r="AV54" i="5"/>
  <c r="AR54" i="5"/>
  <c r="AN54" i="5"/>
  <c r="AJ54" i="5"/>
  <c r="K6" i="6" l="1"/>
  <c r="O10" i="8" l="1"/>
  <c r="M10" i="8"/>
  <c r="I10"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N134" i="8"/>
  <c r="N133" i="8"/>
  <c r="N132" i="8"/>
  <c r="N131" i="8"/>
  <c r="N130" i="8"/>
  <c r="N129" i="8"/>
  <c r="N128" i="8"/>
  <c r="N127" i="8"/>
  <c r="N126" i="8"/>
  <c r="N125" i="8"/>
  <c r="N124" i="8"/>
  <c r="N123" i="8"/>
  <c r="N122" i="8"/>
  <c r="N121" i="8"/>
  <c r="N120" i="8"/>
  <c r="N119" i="8"/>
  <c r="N118" i="8"/>
  <c r="N117" i="8"/>
  <c r="N116" i="8"/>
  <c r="N115" i="8"/>
  <c r="N114" i="8"/>
  <c r="N113" i="8"/>
  <c r="N112" i="8"/>
  <c r="N111" i="8"/>
  <c r="N110" i="8"/>
  <c r="N109" i="8"/>
  <c r="N108" i="8"/>
  <c r="N107" i="8"/>
  <c r="N106" i="8"/>
  <c r="N105" i="8"/>
  <c r="N104" i="8"/>
  <c r="N103" i="8"/>
  <c r="N102" i="8"/>
  <c r="N101" i="8"/>
  <c r="N100" i="8"/>
  <c r="N99" i="8"/>
  <c r="N98" i="8"/>
  <c r="N97" i="8"/>
  <c r="N96" i="8"/>
  <c r="L134" i="8"/>
  <c r="L133" i="8"/>
  <c r="L132" i="8"/>
  <c r="L131" i="8"/>
  <c r="L130" i="8"/>
  <c r="L129" i="8"/>
  <c r="L128" i="8"/>
  <c r="L127" i="8"/>
  <c r="L126" i="8"/>
  <c r="L125" i="8"/>
  <c r="L124" i="8"/>
  <c r="L123" i="8"/>
  <c r="L122" i="8"/>
  <c r="L121" i="8"/>
  <c r="L120" i="8"/>
  <c r="L119" i="8"/>
  <c r="L118" i="8"/>
  <c r="L117" i="8"/>
  <c r="L116" i="8"/>
  <c r="L115" i="8"/>
  <c r="L114" i="8"/>
  <c r="L113" i="8"/>
  <c r="L112" i="8"/>
  <c r="L111" i="8"/>
  <c r="L110" i="8"/>
  <c r="L109" i="8"/>
  <c r="L108" i="8"/>
  <c r="L107" i="8"/>
  <c r="L106" i="8"/>
  <c r="L105" i="8"/>
  <c r="L104" i="8"/>
  <c r="L103" i="8"/>
  <c r="L102" i="8"/>
  <c r="L101" i="8"/>
  <c r="L100" i="8"/>
  <c r="L99" i="8"/>
  <c r="L98" i="8"/>
  <c r="L97" i="8"/>
  <c r="L96"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96" i="8"/>
  <c r="P88" i="8"/>
  <c r="P87" i="8"/>
  <c r="P86" i="8"/>
  <c r="P85" i="8"/>
  <c r="P84" i="8"/>
  <c r="P83" i="8"/>
  <c r="P82" i="8"/>
  <c r="P81" i="8"/>
  <c r="P80" i="8"/>
  <c r="P79" i="8"/>
  <c r="P78" i="8"/>
  <c r="P77" i="8"/>
  <c r="P76" i="8"/>
  <c r="N88" i="8"/>
  <c r="N87" i="8"/>
  <c r="N86" i="8"/>
  <c r="N85" i="8"/>
  <c r="N84" i="8"/>
  <c r="N83" i="8"/>
  <c r="N82" i="8"/>
  <c r="N81" i="8"/>
  <c r="N80" i="8"/>
  <c r="N79" i="8"/>
  <c r="N78" i="8"/>
  <c r="N77" i="8"/>
  <c r="N76" i="8"/>
  <c r="L88" i="8"/>
  <c r="L87" i="8"/>
  <c r="L86" i="8"/>
  <c r="L85" i="8"/>
  <c r="L84" i="8"/>
  <c r="L83" i="8"/>
  <c r="L82" i="8"/>
  <c r="L81" i="8"/>
  <c r="L80" i="8"/>
  <c r="L79" i="8"/>
  <c r="L78" i="8"/>
  <c r="L77" i="8"/>
  <c r="L76" i="8"/>
  <c r="J88" i="8"/>
  <c r="J87" i="8"/>
  <c r="J86" i="8"/>
  <c r="J85" i="8"/>
  <c r="J84" i="8"/>
  <c r="J83" i="8"/>
  <c r="J82" i="8"/>
  <c r="J81" i="8"/>
  <c r="J80" i="8"/>
  <c r="J79" i="8"/>
  <c r="J78" i="8"/>
  <c r="J77" i="8"/>
  <c r="J76" i="8"/>
  <c r="H88" i="8"/>
  <c r="H87" i="8"/>
  <c r="H86" i="8"/>
  <c r="H85" i="8"/>
  <c r="H84" i="8"/>
  <c r="H83" i="8"/>
  <c r="H82" i="8"/>
  <c r="H81" i="8"/>
  <c r="H80" i="8"/>
  <c r="H79" i="8"/>
  <c r="H78" i="8"/>
  <c r="H77" i="8"/>
  <c r="H76" i="8"/>
  <c r="F77" i="8"/>
  <c r="F78" i="8"/>
  <c r="F79" i="8"/>
  <c r="F80" i="8"/>
  <c r="F81" i="8"/>
  <c r="F82" i="8"/>
  <c r="F83" i="8"/>
  <c r="F84" i="8"/>
  <c r="F85" i="8"/>
  <c r="F86" i="8"/>
  <c r="F87" i="8"/>
  <c r="F88" i="8"/>
  <c r="F76" i="8"/>
  <c r="P68" i="8"/>
  <c r="P67" i="8"/>
  <c r="P66" i="8"/>
  <c r="P65" i="8"/>
  <c r="P64" i="8"/>
  <c r="P63" i="8"/>
  <c r="P62" i="8"/>
  <c r="P61" i="8"/>
  <c r="P60" i="8"/>
  <c r="P59" i="8"/>
  <c r="P58" i="8"/>
  <c r="P57" i="8"/>
  <c r="P56" i="8"/>
  <c r="P55" i="8"/>
  <c r="P54" i="8"/>
  <c r="P53" i="8"/>
  <c r="P52" i="8"/>
  <c r="P51" i="8"/>
  <c r="P50" i="8"/>
  <c r="P49" i="8"/>
  <c r="P48" i="8"/>
  <c r="P47" i="8"/>
  <c r="P46" i="8"/>
  <c r="N68" i="8"/>
  <c r="N67" i="8"/>
  <c r="N66" i="8"/>
  <c r="N65" i="8"/>
  <c r="N64" i="8"/>
  <c r="N63" i="8"/>
  <c r="N62" i="8"/>
  <c r="N61" i="8"/>
  <c r="N60" i="8"/>
  <c r="N59" i="8"/>
  <c r="N58" i="8"/>
  <c r="N57" i="8"/>
  <c r="N56" i="8"/>
  <c r="N55" i="8"/>
  <c r="N54" i="8"/>
  <c r="N53" i="8"/>
  <c r="N52" i="8"/>
  <c r="N51" i="8"/>
  <c r="N50" i="8"/>
  <c r="N49" i="8"/>
  <c r="N48" i="8"/>
  <c r="N47" i="8"/>
  <c r="N46" i="8"/>
  <c r="L68" i="8"/>
  <c r="L67" i="8"/>
  <c r="L66" i="8"/>
  <c r="L65" i="8"/>
  <c r="L64" i="8"/>
  <c r="L63" i="8"/>
  <c r="L62" i="8"/>
  <c r="L61" i="8"/>
  <c r="L60" i="8"/>
  <c r="L59" i="8"/>
  <c r="L58" i="8"/>
  <c r="L57" i="8"/>
  <c r="L56" i="8"/>
  <c r="L55" i="8"/>
  <c r="L54" i="8"/>
  <c r="L53" i="8"/>
  <c r="L52" i="8"/>
  <c r="L51" i="8"/>
  <c r="L50" i="8"/>
  <c r="L49" i="8"/>
  <c r="L48" i="8"/>
  <c r="L47" i="8"/>
  <c r="L46" i="8"/>
  <c r="H68" i="8"/>
  <c r="H67" i="8"/>
  <c r="H66" i="8"/>
  <c r="H65" i="8"/>
  <c r="H64" i="8"/>
  <c r="H63" i="8"/>
  <c r="H62" i="8"/>
  <c r="H61" i="8"/>
  <c r="H60" i="8"/>
  <c r="H59" i="8"/>
  <c r="H58" i="8"/>
  <c r="H57" i="8"/>
  <c r="H56" i="8"/>
  <c r="H55" i="8"/>
  <c r="H54" i="8"/>
  <c r="H53" i="8"/>
  <c r="H52" i="8"/>
  <c r="H51" i="8"/>
  <c r="H50" i="8"/>
  <c r="H49" i="8"/>
  <c r="H48" i="8"/>
  <c r="H47" i="8"/>
  <c r="H46" i="8"/>
  <c r="J68" i="8"/>
  <c r="J67" i="8"/>
  <c r="J66" i="8"/>
  <c r="J65" i="8"/>
  <c r="J64" i="8"/>
  <c r="J63" i="8"/>
  <c r="J62" i="8"/>
  <c r="J61" i="8"/>
  <c r="J60" i="8"/>
  <c r="J59" i="8"/>
  <c r="J58" i="8"/>
  <c r="J57" i="8"/>
  <c r="J56" i="8"/>
  <c r="J55" i="8"/>
  <c r="J54" i="8"/>
  <c r="J53" i="8"/>
  <c r="J52" i="8"/>
  <c r="J51" i="8"/>
  <c r="J50" i="8"/>
  <c r="J49" i="8"/>
  <c r="J48" i="8"/>
  <c r="J47" i="8"/>
  <c r="J46" i="8"/>
  <c r="F47" i="8"/>
  <c r="F48" i="8"/>
  <c r="F49" i="8"/>
  <c r="F50" i="8"/>
  <c r="F51" i="8"/>
  <c r="F52" i="8"/>
  <c r="F53" i="8"/>
  <c r="F54" i="8"/>
  <c r="F55" i="8"/>
  <c r="F56" i="8"/>
  <c r="F57" i="8"/>
  <c r="F58" i="8"/>
  <c r="F59" i="8"/>
  <c r="F60" i="8"/>
  <c r="F61" i="8"/>
  <c r="F62" i="8"/>
  <c r="F63" i="8"/>
  <c r="F64" i="8"/>
  <c r="F65" i="8"/>
  <c r="F66" i="8"/>
  <c r="F67" i="8"/>
  <c r="F68" i="8"/>
  <c r="F46" i="8"/>
  <c r="P38" i="8"/>
  <c r="P37" i="8"/>
  <c r="P36" i="8"/>
  <c r="P35" i="8"/>
  <c r="P34" i="8"/>
  <c r="P33" i="8"/>
  <c r="P32" i="8"/>
  <c r="P31" i="8"/>
  <c r="P30" i="8"/>
  <c r="P29" i="8"/>
  <c r="P28" i="8"/>
  <c r="P27" i="8"/>
  <c r="P26" i="8"/>
  <c r="P25" i="8"/>
  <c r="P24" i="8"/>
  <c r="P23" i="8"/>
  <c r="P22" i="8"/>
  <c r="P21" i="8"/>
  <c r="P20" i="8"/>
  <c r="P19" i="8"/>
  <c r="P18" i="8"/>
  <c r="P17" i="8"/>
  <c r="P16" i="8"/>
  <c r="P15" i="8"/>
  <c r="P14" i="8"/>
  <c r="P13" i="8"/>
  <c r="P12" i="8"/>
  <c r="N38" i="8"/>
  <c r="N37" i="8"/>
  <c r="N36" i="8"/>
  <c r="N35" i="8"/>
  <c r="N34" i="8"/>
  <c r="N33" i="8"/>
  <c r="N32" i="8"/>
  <c r="N31" i="8"/>
  <c r="N30" i="8"/>
  <c r="N29" i="8"/>
  <c r="N28" i="8"/>
  <c r="N27" i="8"/>
  <c r="N26" i="8"/>
  <c r="N25" i="8"/>
  <c r="N24" i="8"/>
  <c r="N23" i="8"/>
  <c r="N22" i="8"/>
  <c r="N21" i="8"/>
  <c r="N20" i="8"/>
  <c r="N19" i="8"/>
  <c r="N18" i="8"/>
  <c r="N17" i="8"/>
  <c r="N16" i="8"/>
  <c r="N15" i="8"/>
  <c r="N14" i="8"/>
  <c r="N13" i="8"/>
  <c r="N12" i="8"/>
  <c r="L38" i="8"/>
  <c r="L37" i="8"/>
  <c r="L36" i="8"/>
  <c r="L35" i="8"/>
  <c r="L34" i="8"/>
  <c r="L33" i="8"/>
  <c r="L32" i="8"/>
  <c r="L31" i="8"/>
  <c r="L30" i="8"/>
  <c r="L29" i="8"/>
  <c r="L28" i="8"/>
  <c r="L27" i="8"/>
  <c r="L26" i="8"/>
  <c r="L25" i="8"/>
  <c r="L24" i="8"/>
  <c r="L23" i="8"/>
  <c r="L22" i="8"/>
  <c r="L21" i="8"/>
  <c r="L20" i="8"/>
  <c r="L19" i="8"/>
  <c r="L18" i="8"/>
  <c r="L17" i="8"/>
  <c r="L16" i="8"/>
  <c r="L15" i="8"/>
  <c r="L14" i="8"/>
  <c r="L13" i="8"/>
  <c r="L12" i="8"/>
  <c r="J38" i="8"/>
  <c r="J37" i="8"/>
  <c r="J36" i="8"/>
  <c r="J35" i="8"/>
  <c r="J34" i="8"/>
  <c r="J33" i="8"/>
  <c r="J32" i="8"/>
  <c r="J31" i="8"/>
  <c r="J30" i="8"/>
  <c r="J29" i="8"/>
  <c r="J28" i="8"/>
  <c r="J27" i="8"/>
  <c r="J26" i="8"/>
  <c r="J25" i="8"/>
  <c r="J24" i="8"/>
  <c r="J23" i="8"/>
  <c r="J22" i="8"/>
  <c r="J21" i="8"/>
  <c r="J20" i="8"/>
  <c r="J19" i="8"/>
  <c r="J18" i="8"/>
  <c r="J17" i="8"/>
  <c r="J16" i="8"/>
  <c r="J15" i="8"/>
  <c r="J14" i="8"/>
  <c r="J13" i="8"/>
  <c r="J12" i="8"/>
  <c r="H38" i="8"/>
  <c r="H37" i="8"/>
  <c r="H36" i="8"/>
  <c r="H35" i="8"/>
  <c r="H34" i="8"/>
  <c r="H33" i="8"/>
  <c r="H32" i="8"/>
  <c r="H31" i="8"/>
  <c r="H30" i="8"/>
  <c r="H29" i="8"/>
  <c r="H28" i="8"/>
  <c r="H27" i="8"/>
  <c r="H26" i="8"/>
  <c r="H25" i="8"/>
  <c r="H24" i="8"/>
  <c r="H23" i="8"/>
  <c r="H22" i="8"/>
  <c r="H21" i="8"/>
  <c r="H20" i="8"/>
  <c r="H19" i="8"/>
  <c r="H18" i="8"/>
  <c r="H17" i="8"/>
  <c r="H16" i="8"/>
  <c r="H15" i="8"/>
  <c r="H14" i="8"/>
  <c r="H13" i="8"/>
  <c r="H12" i="8"/>
  <c r="F13" i="8"/>
  <c r="F14" i="8"/>
  <c r="F15" i="8"/>
  <c r="F16" i="8"/>
  <c r="F17" i="8"/>
  <c r="F18" i="8"/>
  <c r="F19" i="8"/>
  <c r="F20" i="8"/>
  <c r="F21" i="8"/>
  <c r="F22" i="8"/>
  <c r="F23" i="8"/>
  <c r="F24" i="8"/>
  <c r="F25" i="8"/>
  <c r="F26" i="8"/>
  <c r="F27" i="8"/>
  <c r="F28" i="8"/>
  <c r="F29" i="8"/>
  <c r="F30" i="8"/>
  <c r="F31" i="8"/>
  <c r="F32" i="8"/>
  <c r="F33" i="8"/>
  <c r="F34" i="8"/>
  <c r="F35" i="8"/>
  <c r="F36" i="8"/>
  <c r="F37" i="8"/>
  <c r="F38" i="8"/>
  <c r="F12" i="8"/>
  <c r="D136" i="8"/>
  <c r="B15" i="12" s="1"/>
  <c r="D90" i="8"/>
  <c r="B13" i="12" s="1"/>
  <c r="D70" i="8"/>
  <c r="B11" i="12" s="1"/>
  <c r="D40" i="8"/>
  <c r="B9" i="12" s="1"/>
  <c r="DF57" i="8" l="1"/>
  <c r="DF123" i="8"/>
  <c r="DF82" i="8"/>
  <c r="DF50" i="8"/>
  <c r="DF61" i="8"/>
  <c r="DF55" i="8"/>
  <c r="DF133" i="8"/>
  <c r="DF109" i="8"/>
  <c r="DF86" i="8"/>
  <c r="DF64" i="8"/>
  <c r="DF48" i="8"/>
  <c r="DF106" i="8"/>
  <c r="DF98" i="8"/>
  <c r="DF12" i="8"/>
  <c r="DF78" i="8"/>
  <c r="DF58" i="8"/>
  <c r="DF88" i="8"/>
  <c r="DF49" i="8"/>
  <c r="DF107" i="8"/>
  <c r="DF63" i="8"/>
  <c r="DF85" i="8"/>
  <c r="DF77" i="8"/>
  <c r="DF129" i="8"/>
  <c r="DF113" i="8"/>
  <c r="DF105" i="8"/>
  <c r="DF53" i="8"/>
  <c r="DF110" i="8"/>
  <c r="DF102" i="8"/>
  <c r="DF51" i="8"/>
  <c r="DF81" i="8"/>
  <c r="DF101" i="8"/>
  <c r="DF80" i="8"/>
  <c r="DF130" i="8"/>
  <c r="DF122" i="8"/>
  <c r="DF114" i="8"/>
  <c r="DF126" i="8"/>
  <c r="DF118" i="8"/>
  <c r="DF125" i="8"/>
  <c r="DF132" i="8"/>
  <c r="DF124" i="8"/>
  <c r="DF116" i="8"/>
  <c r="DF131" i="8"/>
  <c r="DF115" i="8"/>
  <c r="DF65" i="8"/>
  <c r="F70" i="8"/>
  <c r="H70" i="8"/>
  <c r="D11" i="12" s="1"/>
  <c r="F136" i="8"/>
  <c r="F90" i="8"/>
  <c r="C31" i="12" l="1"/>
  <c r="C11" i="12" s="1"/>
  <c r="BH31" i="12"/>
  <c r="BI33" i="12"/>
  <c r="C33" i="12"/>
  <c r="C13" i="12" s="1"/>
  <c r="BH33" i="12"/>
  <c r="BH35" i="12"/>
  <c r="C35" i="12"/>
  <c r="C15" i="12" s="1"/>
  <c r="BI35" i="12"/>
  <c r="BI31" i="12"/>
  <c r="BI29" i="12"/>
  <c r="DF104" i="8"/>
  <c r="DF103" i="8"/>
  <c r="DF97" i="8"/>
  <c r="H136" i="8"/>
  <c r="D15" i="12" s="1"/>
  <c r="J136" i="8"/>
  <c r="E15" i="12" s="1"/>
  <c r="DF128" i="8"/>
  <c r="DF134" i="8"/>
  <c r="DF112" i="8"/>
  <c r="DF111" i="8"/>
  <c r="DF121" i="8"/>
  <c r="DF117" i="8"/>
  <c r="DF119" i="8"/>
  <c r="DF120" i="8"/>
  <c r="DF79" i="8"/>
  <c r="DF83" i="8"/>
  <c r="DF100" i="8"/>
  <c r="DF127" i="8"/>
  <c r="L136" i="8"/>
  <c r="F15" i="12" s="1"/>
  <c r="DF99" i="8"/>
  <c r="DF108" i="8"/>
  <c r="DF59" i="8"/>
  <c r="DF67" i="8"/>
  <c r="H90" i="8"/>
  <c r="D13" i="12" s="1"/>
  <c r="DF87" i="8"/>
  <c r="DF84" i="8"/>
  <c r="DF47" i="8"/>
  <c r="DF68" i="8"/>
  <c r="DF56" i="8"/>
  <c r="DF54" i="8"/>
  <c r="DF52" i="8"/>
  <c r="DF66" i="8"/>
  <c r="DF60" i="8"/>
  <c r="J70" i="8"/>
  <c r="E11" i="12" s="1"/>
  <c r="DF62" i="8"/>
  <c r="DF38" i="8"/>
  <c r="DF37" i="8"/>
  <c r="DF36" i="8"/>
  <c r="N136" i="8" l="1"/>
  <c r="G15" i="12" s="1"/>
  <c r="J90" i="8"/>
  <c r="E13" i="12" s="1"/>
  <c r="L70" i="8"/>
  <c r="F11" i="12" s="1"/>
  <c r="P136" i="8" l="1"/>
  <c r="H15" i="12" s="1"/>
  <c r="BD15" i="12" s="1"/>
  <c r="L90" i="8"/>
  <c r="F13" i="12" s="1"/>
  <c r="P70" i="8"/>
  <c r="H11" i="12" s="1"/>
  <c r="N70" i="8"/>
  <c r="G11" i="12" s="1"/>
  <c r="BD11" i="12" l="1"/>
  <c r="DE136" i="8"/>
  <c r="DF136" i="8" s="1"/>
  <c r="DE70" i="8"/>
  <c r="DF70" i="8" s="1"/>
  <c r="DF96" i="8"/>
  <c r="P90" i="8"/>
  <c r="H13" i="12" s="1"/>
  <c r="N90" i="8"/>
  <c r="G13" i="12" s="1"/>
  <c r="DF46" i="8"/>
  <c r="BD13" i="12" l="1"/>
  <c r="DE90" i="8"/>
  <c r="DF90" i="8" s="1"/>
  <c r="DF76" i="8"/>
  <c r="A8" i="8" l="1"/>
  <c r="K8" i="6"/>
  <c r="M8" i="6"/>
  <c r="K9" i="6"/>
  <c r="M9" i="6"/>
  <c r="K10" i="6"/>
  <c r="M10" i="6"/>
  <c r="K11" i="6"/>
  <c r="M11" i="6"/>
  <c r="K12" i="6"/>
  <c r="M12" i="6"/>
  <c r="DI12" i="6" l="1"/>
  <c r="DE12" i="6"/>
  <c r="DA12" i="6"/>
  <c r="CW12" i="6"/>
  <c r="CS12" i="6"/>
  <c r="BQ12" i="6"/>
  <c r="CY12" i="6"/>
  <c r="DG12" i="6"/>
  <c r="CO12" i="6"/>
  <c r="CG12" i="6"/>
  <c r="BY12" i="6"/>
  <c r="CI12" i="6"/>
  <c r="CA12" i="6"/>
  <c r="DC12" i="6"/>
  <c r="CU12" i="6"/>
  <c r="CK12" i="6"/>
  <c r="CE12" i="6"/>
  <c r="CM12" i="6"/>
  <c r="BS12" i="6"/>
  <c r="CQ12" i="6"/>
  <c r="BO12" i="6"/>
  <c r="BU12" i="6"/>
  <c r="CC12" i="6"/>
  <c r="BW12" i="6"/>
  <c r="DG9" i="6"/>
  <c r="DC9" i="6"/>
  <c r="CY9" i="6"/>
  <c r="CU9" i="6"/>
  <c r="CQ9" i="6"/>
  <c r="BS9" i="6"/>
  <c r="BO9" i="6"/>
  <c r="DA9" i="6"/>
  <c r="DE9" i="6"/>
  <c r="CO9" i="6"/>
  <c r="CM9" i="6"/>
  <c r="CG9" i="6"/>
  <c r="CE9" i="6"/>
  <c r="BY9" i="6"/>
  <c r="BW9" i="6"/>
  <c r="DI9" i="6"/>
  <c r="CC9" i="6"/>
  <c r="CW9" i="6"/>
  <c r="CK9" i="6"/>
  <c r="CA9" i="6"/>
  <c r="CS9" i="6"/>
  <c r="BQ9" i="6"/>
  <c r="CI9" i="6"/>
  <c r="BU9" i="6"/>
  <c r="DG11" i="6"/>
  <c r="DC11" i="6"/>
  <c r="CY11" i="6"/>
  <c r="CU11" i="6"/>
  <c r="CS11" i="6"/>
  <c r="CO11" i="6"/>
  <c r="CK11" i="6"/>
  <c r="CG11" i="6"/>
  <c r="CC11" i="6"/>
  <c r="BY11" i="6"/>
  <c r="BU11" i="6"/>
  <c r="DE11" i="6"/>
  <c r="BQ11" i="6"/>
  <c r="BO11" i="6"/>
  <c r="CW11" i="6"/>
  <c r="CI11" i="6"/>
  <c r="CA11" i="6"/>
  <c r="BW11" i="6"/>
  <c r="CQ11" i="6"/>
  <c r="BS11" i="6"/>
  <c r="DA11" i="6"/>
  <c r="CE11" i="6"/>
  <c r="CM11" i="6"/>
  <c r="DI11" i="6"/>
  <c r="DI8" i="6"/>
  <c r="DE8" i="6"/>
  <c r="DA8" i="6"/>
  <c r="CW8" i="6"/>
  <c r="DG8" i="6"/>
  <c r="CU8" i="6"/>
  <c r="CQ8" i="6"/>
  <c r="CM8" i="6"/>
  <c r="CI8" i="6"/>
  <c r="CE8" i="6"/>
  <c r="CA8" i="6"/>
  <c r="BW8" i="6"/>
  <c r="BS8" i="6"/>
  <c r="BO8" i="6"/>
  <c r="CS8" i="6"/>
  <c r="CG8" i="6"/>
  <c r="CY8" i="6"/>
  <c r="CO8" i="6"/>
  <c r="BU8" i="6"/>
  <c r="CC8" i="6"/>
  <c r="BY8" i="6"/>
  <c r="CK8" i="6"/>
  <c r="DC8" i="6"/>
  <c r="BQ8" i="6"/>
  <c r="DG10" i="6"/>
  <c r="DC10" i="6"/>
  <c r="CY10" i="6"/>
  <c r="CU10" i="6"/>
  <c r="CQ10" i="6"/>
  <c r="DA10" i="6"/>
  <c r="DE10" i="6"/>
  <c r="CS10" i="6"/>
  <c r="CO10" i="6"/>
  <c r="CK10" i="6"/>
  <c r="CG10" i="6"/>
  <c r="CC10" i="6"/>
  <c r="BY10" i="6"/>
  <c r="BU10" i="6"/>
  <c r="CM10" i="6"/>
  <c r="CE10" i="6"/>
  <c r="BW10" i="6"/>
  <c r="BQ10" i="6"/>
  <c r="BO10" i="6"/>
  <c r="CW10" i="6"/>
  <c r="CA10" i="6"/>
  <c r="CI10" i="6"/>
  <c r="BS10" i="6"/>
  <c r="DI10" i="6"/>
  <c r="AQ10" i="6"/>
  <c r="BI10" i="6"/>
  <c r="BG10" i="6"/>
  <c r="BA10" i="6"/>
  <c r="AU10" i="6"/>
  <c r="BK10" i="6"/>
  <c r="BE10" i="6"/>
  <c r="AM10" i="6"/>
  <c r="AS10" i="6"/>
  <c r="BC10" i="6"/>
  <c r="AY10" i="6"/>
  <c r="AW10" i="6"/>
  <c r="BM10" i="6"/>
  <c r="AO10" i="6"/>
  <c r="AK10" i="6"/>
  <c r="BM9" i="6"/>
  <c r="BI9" i="6"/>
  <c r="BG9" i="6"/>
  <c r="AO9" i="6"/>
  <c r="AK9" i="6"/>
  <c r="AQ9" i="6"/>
  <c r="BA9" i="6"/>
  <c r="AU9" i="6"/>
  <c r="AY9" i="6"/>
  <c r="BK9" i="6"/>
  <c r="BE9" i="6"/>
  <c r="AM9" i="6"/>
  <c r="AS9" i="6"/>
  <c r="BC9" i="6"/>
  <c r="AW9" i="6"/>
  <c r="BA11" i="6"/>
  <c r="AU11" i="6"/>
  <c r="BK11" i="6"/>
  <c r="BE11" i="6"/>
  <c r="AM11" i="6"/>
  <c r="AS11" i="6"/>
  <c r="BC11" i="6"/>
  <c r="AY11" i="6"/>
  <c r="AW11" i="6"/>
  <c r="BM11" i="6"/>
  <c r="BI11" i="6"/>
  <c r="BG11" i="6"/>
  <c r="AO11" i="6"/>
  <c r="AK11" i="6"/>
  <c r="AQ11" i="6"/>
  <c r="BA12" i="6"/>
  <c r="AU12" i="6"/>
  <c r="BK12" i="6"/>
  <c r="BE12" i="6"/>
  <c r="AM12" i="6"/>
  <c r="AS12" i="6"/>
  <c r="BC12" i="6"/>
  <c r="AY12" i="6"/>
  <c r="AW12" i="6"/>
  <c r="BM12" i="6"/>
  <c r="BI12" i="6"/>
  <c r="BG12" i="6"/>
  <c r="AO12" i="6"/>
  <c r="AK12" i="6"/>
  <c r="AQ12" i="6"/>
  <c r="AY8" i="6"/>
  <c r="AW8" i="6"/>
  <c r="BC8" i="6"/>
  <c r="BM8" i="6"/>
  <c r="BI8" i="6"/>
  <c r="BG8" i="6"/>
  <c r="AO8" i="6"/>
  <c r="AK8" i="6"/>
  <c r="AQ8" i="6"/>
  <c r="BA8" i="6"/>
  <c r="AU8" i="6"/>
  <c r="BK8" i="6"/>
  <c r="BE8" i="6"/>
  <c r="AM8" i="6"/>
  <c r="AS8" i="6"/>
  <c r="O11" i="6"/>
  <c r="AI11" i="6"/>
  <c r="AG11" i="6"/>
  <c r="AC11" i="6"/>
  <c r="AE11" i="6"/>
  <c r="AA11" i="6"/>
  <c r="O10" i="6"/>
  <c r="AA10" i="6"/>
  <c r="AI10" i="6"/>
  <c r="AG10" i="6"/>
  <c r="AC10" i="6"/>
  <c r="AE10" i="6"/>
  <c r="O9" i="6"/>
  <c r="AA9" i="6"/>
  <c r="AE9" i="6"/>
  <c r="AI9" i="6"/>
  <c r="AG9" i="6"/>
  <c r="AC9" i="6"/>
  <c r="O12" i="6"/>
  <c r="AI12" i="6"/>
  <c r="AG12" i="6"/>
  <c r="AC12" i="6"/>
  <c r="AE12" i="6"/>
  <c r="AA12" i="6"/>
  <c r="O8" i="6"/>
  <c r="AG8" i="6"/>
  <c r="AA8" i="6"/>
  <c r="AE8" i="6"/>
  <c r="AI8" i="6"/>
  <c r="AC8" i="6"/>
  <c r="U9" i="6"/>
  <c r="F40" i="8"/>
  <c r="DF31" i="8"/>
  <c r="DF23" i="8"/>
  <c r="DF15" i="8"/>
  <c r="DF30" i="8"/>
  <c r="DF22" i="8"/>
  <c r="DF14" i="8"/>
  <c r="DF26" i="8"/>
  <c r="DF29" i="8"/>
  <c r="DF21" i="8"/>
  <c r="DF13" i="8"/>
  <c r="Y11" i="6"/>
  <c r="U11" i="6"/>
  <c r="Y9" i="6"/>
  <c r="W9" i="6"/>
  <c r="Y12" i="6"/>
  <c r="W12" i="6"/>
  <c r="U12" i="6"/>
  <c r="W10" i="6"/>
  <c r="U10" i="6"/>
  <c r="Y8" i="6"/>
  <c r="W8" i="6"/>
  <c r="W11" i="6"/>
  <c r="U8" i="6"/>
  <c r="Y10" i="6"/>
  <c r="S12" i="6"/>
  <c r="S11" i="6"/>
  <c r="S10" i="6"/>
  <c r="S9" i="6"/>
  <c r="S8" i="6"/>
  <c r="Q12" i="6"/>
  <c r="Q11" i="6"/>
  <c r="Q10" i="6"/>
  <c r="Q9" i="6"/>
  <c r="Q8" i="6"/>
  <c r="DO8" i="6" l="1"/>
  <c r="DO12" i="6"/>
  <c r="DO9" i="6"/>
  <c r="DO10" i="6"/>
  <c r="DO11" i="6"/>
  <c r="C29" i="12"/>
  <c r="C9" i="12" s="1"/>
  <c r="BH29" i="12"/>
  <c r="DF32" i="8"/>
  <c r="DF24" i="8"/>
  <c r="H40" i="8"/>
  <c r="D9" i="12" s="1"/>
  <c r="DF16" i="8"/>
  <c r="DF27" i="8"/>
  <c r="DF19" i="8"/>
  <c r="DF35" i="8"/>
  <c r="DF17" i="8"/>
  <c r="DF33" i="8"/>
  <c r="DF20" i="8"/>
  <c r="DF18" i="8"/>
  <c r="DF25" i="8"/>
  <c r="DF34" i="8"/>
  <c r="DF28" i="8"/>
  <c r="BI39" i="12" l="1"/>
  <c r="J40" i="8"/>
  <c r="E9" i="12" s="1"/>
  <c r="L40" i="8" l="1"/>
  <c r="F9" i="12" s="1"/>
  <c r="K7" i="6"/>
  <c r="M7" i="6" s="1"/>
  <c r="A4" i="6"/>
  <c r="M6" i="6"/>
  <c r="X4" i="6"/>
  <c r="V4" i="6"/>
  <c r="T4" i="6"/>
  <c r="R4" i="6"/>
  <c r="P4" i="6"/>
  <c r="N4" i="6"/>
  <c r="D73" i="4"/>
  <c r="D74" i="4" s="1"/>
  <c r="A16" i="5"/>
  <c r="AF18" i="5"/>
  <c r="AB18" i="5"/>
  <c r="X18" i="5"/>
  <c r="T18" i="5"/>
  <c r="P18" i="5"/>
  <c r="L18" i="5"/>
  <c r="I74" i="5"/>
  <c r="I75" i="5"/>
  <c r="AF54" i="5"/>
  <c r="AB54" i="5"/>
  <c r="X54" i="5"/>
  <c r="T54" i="5"/>
  <c r="P54" i="5"/>
  <c r="L54" i="5"/>
  <c r="H54" i="5"/>
  <c r="D71" i="4" s="1"/>
  <c r="D72" i="4" s="1"/>
  <c r="I73" i="5"/>
  <c r="I72" i="5"/>
  <c r="I69" i="5"/>
  <c r="I68" i="5"/>
  <c r="I66" i="5"/>
  <c r="I65" i="5"/>
  <c r="I64" i="5"/>
  <c r="I49" i="5"/>
  <c r="I50" i="5"/>
  <c r="I22" i="5"/>
  <c r="I23" i="5"/>
  <c r="I25" i="5"/>
  <c r="I26" i="5"/>
  <c r="I27" i="5"/>
  <c r="I29" i="5"/>
  <c r="I30" i="5"/>
  <c r="I31" i="5"/>
  <c r="I32" i="5"/>
  <c r="I33" i="5"/>
  <c r="I34" i="5"/>
  <c r="I35" i="5"/>
  <c r="I36" i="5"/>
  <c r="I37" i="5"/>
  <c r="I38" i="5"/>
  <c r="I39" i="5"/>
  <c r="I42" i="5"/>
  <c r="I43" i="5"/>
  <c r="I44" i="5"/>
  <c r="I47" i="5"/>
  <c r="I21" i="5"/>
  <c r="DI6" i="6" l="1"/>
  <c r="DE6" i="6"/>
  <c r="DA6" i="6"/>
  <c r="CW6" i="6"/>
  <c r="CS6" i="6"/>
  <c r="DC6" i="6"/>
  <c r="BQ6" i="6"/>
  <c r="DG6" i="6"/>
  <c r="BS6" i="6"/>
  <c r="CE6" i="6"/>
  <c r="CK6" i="6"/>
  <c r="CC6" i="6"/>
  <c r="BU6" i="6"/>
  <c r="CM6" i="6"/>
  <c r="BW6" i="6"/>
  <c r="CG6" i="6"/>
  <c r="CA6" i="6"/>
  <c r="CI6" i="6"/>
  <c r="BY6" i="6"/>
  <c r="CU6" i="6"/>
  <c r="CU57" i="6" s="1"/>
  <c r="CQ6" i="6"/>
  <c r="CO6" i="6"/>
  <c r="BO6" i="6"/>
  <c r="CY6" i="6"/>
  <c r="DI7" i="6"/>
  <c r="DE7" i="6"/>
  <c r="DA7" i="6"/>
  <c r="CW7" i="6"/>
  <c r="CS7" i="6"/>
  <c r="DG7" i="6"/>
  <c r="CU7" i="6"/>
  <c r="CQ7" i="6"/>
  <c r="CM7" i="6"/>
  <c r="CI7" i="6"/>
  <c r="CE7" i="6"/>
  <c r="CA7" i="6"/>
  <c r="BW7" i="6"/>
  <c r="CK7" i="6"/>
  <c r="CC7" i="6"/>
  <c r="BU7" i="6"/>
  <c r="BS7" i="6"/>
  <c r="BQ7" i="6"/>
  <c r="CO7" i="6"/>
  <c r="CG7" i="6"/>
  <c r="BY7" i="6"/>
  <c r="CY7" i="6"/>
  <c r="BO7" i="6"/>
  <c r="DC7" i="6"/>
  <c r="HF35" i="5"/>
  <c r="HB35" i="5"/>
  <c r="GX35" i="5"/>
  <c r="GT35" i="5"/>
  <c r="GP35" i="5"/>
  <c r="GL35" i="5"/>
  <c r="GH35" i="5"/>
  <c r="FR35" i="5"/>
  <c r="FJ35" i="5"/>
  <c r="FB35" i="5"/>
  <c r="EX35" i="5"/>
  <c r="FZ35" i="5"/>
  <c r="FN35" i="5"/>
  <c r="FF35" i="5"/>
  <c r="GD35" i="5"/>
  <c r="EP35" i="5"/>
  <c r="EL35" i="5"/>
  <c r="EH35" i="5"/>
  <c r="ET35" i="5"/>
  <c r="DV35" i="5"/>
  <c r="DR35" i="5"/>
  <c r="DN35" i="5"/>
  <c r="ED35" i="5"/>
  <c r="FV35" i="5"/>
  <c r="DZ35" i="5"/>
  <c r="HF29" i="5"/>
  <c r="HB29" i="5"/>
  <c r="GX29" i="5"/>
  <c r="GT29" i="5"/>
  <c r="GP29" i="5"/>
  <c r="GH29" i="5"/>
  <c r="GD29" i="5"/>
  <c r="FR29" i="5"/>
  <c r="FN29" i="5"/>
  <c r="FJ29" i="5"/>
  <c r="FF29" i="5"/>
  <c r="FV29" i="5"/>
  <c r="GL29" i="5"/>
  <c r="FZ29" i="5"/>
  <c r="ET29" i="5"/>
  <c r="FB29" i="5"/>
  <c r="EX29" i="5"/>
  <c r="EL29" i="5"/>
  <c r="EH29" i="5"/>
  <c r="DV29" i="5"/>
  <c r="DR29" i="5"/>
  <c r="DN29" i="5"/>
  <c r="EP29" i="5"/>
  <c r="ED29" i="5"/>
  <c r="DZ29" i="5"/>
  <c r="HF50" i="5"/>
  <c r="HB50" i="5"/>
  <c r="GX50" i="5"/>
  <c r="GT50" i="5"/>
  <c r="GP50" i="5"/>
  <c r="GL50" i="5"/>
  <c r="GD50" i="5"/>
  <c r="FZ50" i="5"/>
  <c r="FV50" i="5"/>
  <c r="FR50" i="5"/>
  <c r="FN50" i="5"/>
  <c r="FJ50" i="5"/>
  <c r="FF50" i="5"/>
  <c r="FB50" i="5"/>
  <c r="EX50" i="5"/>
  <c r="ET50" i="5"/>
  <c r="EP50" i="5"/>
  <c r="ED50" i="5"/>
  <c r="DZ50" i="5"/>
  <c r="GH50" i="5"/>
  <c r="EL50" i="5"/>
  <c r="EH50" i="5"/>
  <c r="DV50" i="5"/>
  <c r="DR50" i="5"/>
  <c r="DN50" i="5"/>
  <c r="HF69" i="5"/>
  <c r="GT69" i="5"/>
  <c r="GX69" i="5"/>
  <c r="GP69" i="5"/>
  <c r="HB69" i="5"/>
  <c r="FZ69" i="5"/>
  <c r="GH69" i="5"/>
  <c r="FR69" i="5"/>
  <c r="FN69" i="5"/>
  <c r="FJ69" i="5"/>
  <c r="FF69" i="5"/>
  <c r="FV69" i="5"/>
  <c r="EX69" i="5"/>
  <c r="ET69" i="5"/>
  <c r="EL69" i="5"/>
  <c r="EH69" i="5"/>
  <c r="EP69" i="5"/>
  <c r="GL69" i="5"/>
  <c r="GD69" i="5"/>
  <c r="FB69" i="5"/>
  <c r="DV69" i="5"/>
  <c r="DR69" i="5"/>
  <c r="DN69" i="5"/>
  <c r="DZ69" i="5"/>
  <c r="ED69" i="5"/>
  <c r="HF43" i="5"/>
  <c r="HB43" i="5"/>
  <c r="GX43" i="5"/>
  <c r="GT43" i="5"/>
  <c r="GP43" i="5"/>
  <c r="GL43" i="5"/>
  <c r="GH43" i="5"/>
  <c r="FV43" i="5"/>
  <c r="FR43" i="5"/>
  <c r="FN43" i="5"/>
  <c r="FJ43" i="5"/>
  <c r="FF43" i="5"/>
  <c r="GD43" i="5"/>
  <c r="FZ43" i="5"/>
  <c r="EX43" i="5"/>
  <c r="ET43" i="5"/>
  <c r="EP43" i="5"/>
  <c r="EL43" i="5"/>
  <c r="ED43" i="5"/>
  <c r="DV43" i="5"/>
  <c r="DR43" i="5"/>
  <c r="DN43" i="5"/>
  <c r="FB43" i="5"/>
  <c r="EH43" i="5"/>
  <c r="DZ43" i="5"/>
  <c r="HF39" i="5"/>
  <c r="HB39" i="5"/>
  <c r="GX39" i="5"/>
  <c r="GT39" i="5"/>
  <c r="GP39" i="5"/>
  <c r="GH39" i="5"/>
  <c r="GD39" i="5"/>
  <c r="FZ39" i="5"/>
  <c r="FB39" i="5"/>
  <c r="EX39" i="5"/>
  <c r="ET39" i="5"/>
  <c r="GL39" i="5"/>
  <c r="FN39" i="5"/>
  <c r="FF39" i="5"/>
  <c r="FV39" i="5"/>
  <c r="FR39" i="5"/>
  <c r="EH39" i="5"/>
  <c r="FJ39" i="5"/>
  <c r="EP39" i="5"/>
  <c r="EL39" i="5"/>
  <c r="DV39" i="5"/>
  <c r="DR39" i="5"/>
  <c r="DN39" i="5"/>
  <c r="DZ39" i="5"/>
  <c r="ED39" i="5"/>
  <c r="HF33" i="5"/>
  <c r="HB33" i="5"/>
  <c r="GX33" i="5"/>
  <c r="GT33" i="5"/>
  <c r="GP33" i="5"/>
  <c r="GL33" i="5"/>
  <c r="GD33" i="5"/>
  <c r="GH33" i="5"/>
  <c r="FZ33" i="5"/>
  <c r="FV33" i="5"/>
  <c r="FR33" i="5"/>
  <c r="FN33" i="5"/>
  <c r="FJ33" i="5"/>
  <c r="FF33" i="5"/>
  <c r="FB33" i="5"/>
  <c r="EX33" i="5"/>
  <c r="ET33" i="5"/>
  <c r="ED33" i="5"/>
  <c r="DV33" i="5"/>
  <c r="DR33" i="5"/>
  <c r="DN33" i="5"/>
  <c r="EH33" i="5"/>
  <c r="EL33" i="5"/>
  <c r="EP33" i="5"/>
  <c r="DZ33" i="5"/>
  <c r="HF26" i="5"/>
  <c r="HB26" i="5"/>
  <c r="GX26" i="5"/>
  <c r="GT26" i="5"/>
  <c r="GP26" i="5"/>
  <c r="GL26" i="5"/>
  <c r="GD26" i="5"/>
  <c r="FZ26" i="5"/>
  <c r="FV26" i="5"/>
  <c r="FR26" i="5"/>
  <c r="FN26" i="5"/>
  <c r="FJ26" i="5"/>
  <c r="FF26" i="5"/>
  <c r="GH26" i="5"/>
  <c r="FB26" i="5"/>
  <c r="EX26" i="5"/>
  <c r="ET26" i="5"/>
  <c r="ED26" i="5"/>
  <c r="DZ26" i="5"/>
  <c r="EH26" i="5"/>
  <c r="EP26" i="5"/>
  <c r="EL26" i="5"/>
  <c r="DV26" i="5"/>
  <c r="DR26" i="5"/>
  <c r="DN26" i="5"/>
  <c r="HF64" i="5"/>
  <c r="HB64" i="5"/>
  <c r="GX64" i="5"/>
  <c r="GT64" i="5"/>
  <c r="GP64" i="5"/>
  <c r="FV64" i="5"/>
  <c r="GD64" i="5"/>
  <c r="FZ64" i="5"/>
  <c r="FR64" i="5"/>
  <c r="FN64" i="5"/>
  <c r="FJ64" i="5"/>
  <c r="FF64" i="5"/>
  <c r="EP64" i="5"/>
  <c r="EL64" i="5"/>
  <c r="EH64" i="5"/>
  <c r="GH64" i="5"/>
  <c r="GL64" i="5"/>
  <c r="ET64" i="5"/>
  <c r="ED64" i="5"/>
  <c r="EX64" i="5"/>
  <c r="DZ64" i="5"/>
  <c r="FB64" i="5"/>
  <c r="DN64" i="5"/>
  <c r="DV64" i="5"/>
  <c r="DR64" i="5"/>
  <c r="HF73" i="5"/>
  <c r="GT73" i="5"/>
  <c r="GX73" i="5"/>
  <c r="GP73" i="5"/>
  <c r="HB73" i="5"/>
  <c r="GL73" i="5"/>
  <c r="FZ73" i="5"/>
  <c r="GH73" i="5"/>
  <c r="EX73" i="5"/>
  <c r="ET73" i="5"/>
  <c r="GD73" i="5"/>
  <c r="FV73" i="5"/>
  <c r="FR73" i="5"/>
  <c r="FN73" i="5"/>
  <c r="FJ73" i="5"/>
  <c r="FF73" i="5"/>
  <c r="FB73" i="5"/>
  <c r="EL73" i="5"/>
  <c r="EH73" i="5"/>
  <c r="EP73" i="5"/>
  <c r="ED73" i="5"/>
  <c r="DZ73" i="5"/>
  <c r="DV73" i="5"/>
  <c r="DR73" i="5"/>
  <c r="DN73" i="5"/>
  <c r="HF49" i="5"/>
  <c r="HB49" i="5"/>
  <c r="GX49" i="5"/>
  <c r="GT49" i="5"/>
  <c r="GP49" i="5"/>
  <c r="GL49" i="5"/>
  <c r="GH49" i="5"/>
  <c r="GD49" i="5"/>
  <c r="FZ49" i="5"/>
  <c r="FN49" i="5"/>
  <c r="FF49" i="5"/>
  <c r="FV49" i="5"/>
  <c r="EX49" i="5"/>
  <c r="FR49" i="5"/>
  <c r="FJ49" i="5"/>
  <c r="ET49" i="5"/>
  <c r="EL49" i="5"/>
  <c r="EP49" i="5"/>
  <c r="FB49" i="5"/>
  <c r="EH49" i="5"/>
  <c r="DZ49" i="5"/>
  <c r="DV49" i="5"/>
  <c r="DR49" i="5"/>
  <c r="DN49" i="5"/>
  <c r="ED49" i="5"/>
  <c r="HF72" i="5"/>
  <c r="HB72" i="5"/>
  <c r="GX72" i="5"/>
  <c r="GT72" i="5"/>
  <c r="GP72" i="5"/>
  <c r="GH72" i="5"/>
  <c r="GD72" i="5"/>
  <c r="GL72" i="5"/>
  <c r="FV72" i="5"/>
  <c r="FZ72" i="5"/>
  <c r="FR72" i="5"/>
  <c r="FJ72" i="5"/>
  <c r="FB72" i="5"/>
  <c r="FN72" i="5"/>
  <c r="FF72" i="5"/>
  <c r="EP72" i="5"/>
  <c r="EX72" i="5"/>
  <c r="ET72" i="5"/>
  <c r="EL72" i="5"/>
  <c r="DZ72" i="5"/>
  <c r="ED72" i="5"/>
  <c r="DN72" i="5"/>
  <c r="DV72" i="5"/>
  <c r="EH72" i="5"/>
  <c r="DR72" i="5"/>
  <c r="HF32" i="5"/>
  <c r="HB32" i="5"/>
  <c r="GX32" i="5"/>
  <c r="GT32" i="5"/>
  <c r="GP32" i="5"/>
  <c r="GL32" i="5"/>
  <c r="GD32" i="5"/>
  <c r="FZ32" i="5"/>
  <c r="FV32" i="5"/>
  <c r="GH32" i="5"/>
  <c r="FR32" i="5"/>
  <c r="FN32" i="5"/>
  <c r="FJ32" i="5"/>
  <c r="FF32" i="5"/>
  <c r="FB32" i="5"/>
  <c r="EX32" i="5"/>
  <c r="ET32" i="5"/>
  <c r="ED32" i="5"/>
  <c r="DZ32" i="5"/>
  <c r="EP32" i="5"/>
  <c r="EL32" i="5"/>
  <c r="EH32" i="5"/>
  <c r="DV32" i="5"/>
  <c r="DR32" i="5"/>
  <c r="DN32" i="5"/>
  <c r="HF25" i="5"/>
  <c r="HB25" i="5"/>
  <c r="GX25" i="5"/>
  <c r="GT25" i="5"/>
  <c r="GP25" i="5"/>
  <c r="GL25" i="5"/>
  <c r="GH25" i="5"/>
  <c r="GD25" i="5"/>
  <c r="FZ25" i="5"/>
  <c r="FV25" i="5"/>
  <c r="FN25" i="5"/>
  <c r="FF25" i="5"/>
  <c r="EX25" i="5"/>
  <c r="EP25" i="5"/>
  <c r="EL25" i="5"/>
  <c r="FR25" i="5"/>
  <c r="FJ25" i="5"/>
  <c r="ET25" i="5"/>
  <c r="DZ25" i="5"/>
  <c r="DV25" i="5"/>
  <c r="DR25" i="5"/>
  <c r="DN25" i="5"/>
  <c r="FB25" i="5"/>
  <c r="ED25" i="5"/>
  <c r="EH25" i="5"/>
  <c r="HF65" i="5"/>
  <c r="GT65" i="5"/>
  <c r="GX65" i="5"/>
  <c r="GP65" i="5"/>
  <c r="GL65" i="5"/>
  <c r="FZ65" i="5"/>
  <c r="GD65" i="5"/>
  <c r="FV65" i="5"/>
  <c r="EX65" i="5"/>
  <c r="ET65" i="5"/>
  <c r="EL65" i="5"/>
  <c r="EH65" i="5"/>
  <c r="HB65" i="5"/>
  <c r="GH65" i="5"/>
  <c r="FN65" i="5"/>
  <c r="FF65" i="5"/>
  <c r="FB65" i="5"/>
  <c r="FR65" i="5"/>
  <c r="FJ65" i="5"/>
  <c r="EP65" i="5"/>
  <c r="DZ65" i="5"/>
  <c r="DV65" i="5"/>
  <c r="DR65" i="5"/>
  <c r="DN65" i="5"/>
  <c r="ED65" i="5"/>
  <c r="HF47" i="5"/>
  <c r="HB47" i="5"/>
  <c r="GX47" i="5"/>
  <c r="GT47" i="5"/>
  <c r="GP47" i="5"/>
  <c r="GL47" i="5"/>
  <c r="GH47" i="5"/>
  <c r="GD47" i="5"/>
  <c r="FZ47" i="5"/>
  <c r="FV47" i="5"/>
  <c r="FN47" i="5"/>
  <c r="FF47" i="5"/>
  <c r="FB47" i="5"/>
  <c r="EX47" i="5"/>
  <c r="ET47" i="5"/>
  <c r="FR47" i="5"/>
  <c r="FJ47" i="5"/>
  <c r="EL47" i="5"/>
  <c r="DV47" i="5"/>
  <c r="DR47" i="5"/>
  <c r="DN47" i="5"/>
  <c r="ED47" i="5"/>
  <c r="EP47" i="5"/>
  <c r="EH47" i="5"/>
  <c r="DZ47" i="5"/>
  <c r="HF37" i="5"/>
  <c r="HB37" i="5"/>
  <c r="GX37" i="5"/>
  <c r="GT37" i="5"/>
  <c r="GP37" i="5"/>
  <c r="GL37" i="5"/>
  <c r="GH37" i="5"/>
  <c r="GD37" i="5"/>
  <c r="FZ37" i="5"/>
  <c r="FV37" i="5"/>
  <c r="FR37" i="5"/>
  <c r="FJ37" i="5"/>
  <c r="EX37" i="5"/>
  <c r="EP37" i="5"/>
  <c r="EL37" i="5"/>
  <c r="FN37" i="5"/>
  <c r="ED37" i="5"/>
  <c r="DZ37" i="5"/>
  <c r="DV37" i="5"/>
  <c r="DR37" i="5"/>
  <c r="DN37" i="5"/>
  <c r="FF37" i="5"/>
  <c r="EH37" i="5"/>
  <c r="FB37" i="5"/>
  <c r="ET37" i="5"/>
  <c r="HF31" i="5"/>
  <c r="HB31" i="5"/>
  <c r="GX31" i="5"/>
  <c r="GT31" i="5"/>
  <c r="GP31" i="5"/>
  <c r="FZ31" i="5"/>
  <c r="GL31" i="5"/>
  <c r="GD31" i="5"/>
  <c r="FR31" i="5"/>
  <c r="FN31" i="5"/>
  <c r="FJ31" i="5"/>
  <c r="FF31" i="5"/>
  <c r="GH31" i="5"/>
  <c r="FV31" i="5"/>
  <c r="ET31" i="5"/>
  <c r="EX31" i="5"/>
  <c r="EP31" i="5"/>
  <c r="EL31" i="5"/>
  <c r="FB31" i="5"/>
  <c r="ED31" i="5"/>
  <c r="EH31" i="5"/>
  <c r="DV31" i="5"/>
  <c r="DR31" i="5"/>
  <c r="DN31" i="5"/>
  <c r="DZ31" i="5"/>
  <c r="HF23" i="5"/>
  <c r="HB23" i="5"/>
  <c r="GX23" i="5"/>
  <c r="GT23" i="5"/>
  <c r="GP23" i="5"/>
  <c r="GL23" i="5"/>
  <c r="GH23" i="5"/>
  <c r="GD23" i="5"/>
  <c r="FV23" i="5"/>
  <c r="FN23" i="5"/>
  <c r="FF23" i="5"/>
  <c r="FB23" i="5"/>
  <c r="EX23" i="5"/>
  <c r="FZ23" i="5"/>
  <c r="FR23" i="5"/>
  <c r="FJ23" i="5"/>
  <c r="ET23" i="5"/>
  <c r="EP23" i="5"/>
  <c r="EL23" i="5"/>
  <c r="EH23" i="5"/>
  <c r="DZ23" i="5"/>
  <c r="DV23" i="5"/>
  <c r="DR23" i="5"/>
  <c r="DN23" i="5"/>
  <c r="ED23" i="5"/>
  <c r="HF66" i="5"/>
  <c r="HB66" i="5"/>
  <c r="GX66" i="5"/>
  <c r="GT66" i="5"/>
  <c r="GP66" i="5"/>
  <c r="GH66" i="5"/>
  <c r="GL66" i="5"/>
  <c r="FZ66" i="5"/>
  <c r="GD66" i="5"/>
  <c r="FV66" i="5"/>
  <c r="FR66" i="5"/>
  <c r="FN66" i="5"/>
  <c r="FJ66" i="5"/>
  <c r="FF66" i="5"/>
  <c r="FB66" i="5"/>
  <c r="EP66" i="5"/>
  <c r="ET66" i="5"/>
  <c r="EL66" i="5"/>
  <c r="EH66" i="5"/>
  <c r="ED66" i="5"/>
  <c r="EX66" i="5"/>
  <c r="DZ66" i="5"/>
  <c r="DN66" i="5"/>
  <c r="DV66" i="5"/>
  <c r="DR66" i="5"/>
  <c r="GX75" i="5"/>
  <c r="GL75" i="5"/>
  <c r="GH75" i="5"/>
  <c r="GT75" i="5"/>
  <c r="GD75" i="5"/>
  <c r="FZ75" i="5"/>
  <c r="HF75" i="5"/>
  <c r="GP75" i="5"/>
  <c r="HB75" i="5"/>
  <c r="EX75" i="5"/>
  <c r="ET75" i="5"/>
  <c r="EL75" i="5"/>
  <c r="EH75" i="5"/>
  <c r="FV75" i="5"/>
  <c r="FN75" i="5"/>
  <c r="FF75" i="5"/>
  <c r="FJ75" i="5"/>
  <c r="FB75" i="5"/>
  <c r="FR75" i="5"/>
  <c r="DZ75" i="5"/>
  <c r="DV75" i="5"/>
  <c r="DR75" i="5"/>
  <c r="DN75" i="5"/>
  <c r="EP75" i="5"/>
  <c r="ED75" i="5"/>
  <c r="HF42" i="5"/>
  <c r="HB42" i="5"/>
  <c r="GX42" i="5"/>
  <c r="GT42" i="5"/>
  <c r="GP42" i="5"/>
  <c r="GL42" i="5"/>
  <c r="GH42" i="5"/>
  <c r="GD42" i="5"/>
  <c r="FZ42" i="5"/>
  <c r="FV42" i="5"/>
  <c r="FR42" i="5"/>
  <c r="FN42" i="5"/>
  <c r="FJ42" i="5"/>
  <c r="FF42" i="5"/>
  <c r="FB42" i="5"/>
  <c r="EX42" i="5"/>
  <c r="ET42" i="5"/>
  <c r="ED42" i="5"/>
  <c r="DZ42" i="5"/>
  <c r="EH42" i="5"/>
  <c r="EL42" i="5"/>
  <c r="DV42" i="5"/>
  <c r="DR42" i="5"/>
  <c r="DN42" i="5"/>
  <c r="EP42" i="5"/>
  <c r="HF34" i="5"/>
  <c r="HB34" i="5"/>
  <c r="GX34" i="5"/>
  <c r="GT34" i="5"/>
  <c r="GP34" i="5"/>
  <c r="GL34" i="5"/>
  <c r="GD34" i="5"/>
  <c r="FZ34" i="5"/>
  <c r="FV34" i="5"/>
  <c r="GH34" i="5"/>
  <c r="FR34" i="5"/>
  <c r="FN34" i="5"/>
  <c r="FJ34" i="5"/>
  <c r="FF34" i="5"/>
  <c r="FB34" i="5"/>
  <c r="EX34" i="5"/>
  <c r="ET34" i="5"/>
  <c r="ED34" i="5"/>
  <c r="DZ34" i="5"/>
  <c r="EP34" i="5"/>
  <c r="EL34" i="5"/>
  <c r="DV34" i="5"/>
  <c r="DR34" i="5"/>
  <c r="DN34" i="5"/>
  <c r="EH34" i="5"/>
  <c r="HF27" i="5"/>
  <c r="HB27" i="5"/>
  <c r="GX27" i="5"/>
  <c r="GT27" i="5"/>
  <c r="GP27" i="5"/>
  <c r="GL27" i="5"/>
  <c r="GH27" i="5"/>
  <c r="FZ27" i="5"/>
  <c r="GD27" i="5"/>
  <c r="FB27" i="5"/>
  <c r="EX27" i="5"/>
  <c r="ET27" i="5"/>
  <c r="FR27" i="5"/>
  <c r="FJ27" i="5"/>
  <c r="FV27" i="5"/>
  <c r="FN27" i="5"/>
  <c r="FF27" i="5"/>
  <c r="EP27" i="5"/>
  <c r="EL27" i="5"/>
  <c r="DV27" i="5"/>
  <c r="DR27" i="5"/>
  <c r="DN27" i="5"/>
  <c r="DZ27" i="5"/>
  <c r="EH27" i="5"/>
  <c r="ED27" i="5"/>
  <c r="HF21" i="5"/>
  <c r="HB21" i="5"/>
  <c r="GX21" i="5"/>
  <c r="GT21" i="5"/>
  <c r="GP21" i="5"/>
  <c r="GL21" i="5"/>
  <c r="GD21" i="5"/>
  <c r="FZ21" i="5"/>
  <c r="FR21" i="5"/>
  <c r="FN21" i="5"/>
  <c r="FJ21" i="5"/>
  <c r="FF21" i="5"/>
  <c r="FB21" i="5"/>
  <c r="EX21" i="5"/>
  <c r="GH21" i="5"/>
  <c r="FV21" i="5"/>
  <c r="EH21" i="5"/>
  <c r="EP21" i="5"/>
  <c r="EL21" i="5"/>
  <c r="ED21" i="5"/>
  <c r="DZ21" i="5"/>
  <c r="DV21" i="5"/>
  <c r="DR21" i="5"/>
  <c r="DN21" i="5"/>
  <c r="ET21" i="5"/>
  <c r="HF38" i="5"/>
  <c r="HB38" i="5"/>
  <c r="GX38" i="5"/>
  <c r="GP38" i="5"/>
  <c r="GL38" i="5"/>
  <c r="GD38" i="5"/>
  <c r="FZ38" i="5"/>
  <c r="FV38" i="5"/>
  <c r="GT38" i="5"/>
  <c r="GH38" i="5"/>
  <c r="FR38" i="5"/>
  <c r="FN38" i="5"/>
  <c r="FJ38" i="5"/>
  <c r="FF38" i="5"/>
  <c r="FB38" i="5"/>
  <c r="EX38" i="5"/>
  <c r="ET38" i="5"/>
  <c r="ED38" i="5"/>
  <c r="DZ38" i="5"/>
  <c r="EL38" i="5"/>
  <c r="EH38" i="5"/>
  <c r="EP38" i="5"/>
  <c r="DV38" i="5"/>
  <c r="DR38" i="5"/>
  <c r="DN38" i="5"/>
  <c r="HF44" i="5"/>
  <c r="HB44" i="5"/>
  <c r="GX44" i="5"/>
  <c r="GT44" i="5"/>
  <c r="GP44" i="5"/>
  <c r="GL44" i="5"/>
  <c r="GD44" i="5"/>
  <c r="FZ44" i="5"/>
  <c r="FV44" i="5"/>
  <c r="GH44" i="5"/>
  <c r="FR44" i="5"/>
  <c r="FN44" i="5"/>
  <c r="FJ44" i="5"/>
  <c r="FF44" i="5"/>
  <c r="FB44" i="5"/>
  <c r="EX44" i="5"/>
  <c r="ET44" i="5"/>
  <c r="ED44" i="5"/>
  <c r="DZ44" i="5"/>
  <c r="EP44" i="5"/>
  <c r="EL44" i="5"/>
  <c r="EH44" i="5"/>
  <c r="DV44" i="5"/>
  <c r="DR44" i="5"/>
  <c r="DN44" i="5"/>
  <c r="HF36" i="5"/>
  <c r="HB36" i="5"/>
  <c r="GX36" i="5"/>
  <c r="GT36" i="5"/>
  <c r="GP36" i="5"/>
  <c r="GL36" i="5"/>
  <c r="GD36" i="5"/>
  <c r="FZ36" i="5"/>
  <c r="FV36" i="5"/>
  <c r="FR36" i="5"/>
  <c r="FN36" i="5"/>
  <c r="FJ36" i="5"/>
  <c r="FF36" i="5"/>
  <c r="FB36" i="5"/>
  <c r="EX36" i="5"/>
  <c r="ET36" i="5"/>
  <c r="ED36" i="5"/>
  <c r="DZ36" i="5"/>
  <c r="EP36" i="5"/>
  <c r="EL36" i="5"/>
  <c r="GH36" i="5"/>
  <c r="DV36" i="5"/>
  <c r="DR36" i="5"/>
  <c r="DN36" i="5"/>
  <c r="EH36" i="5"/>
  <c r="HF30" i="5"/>
  <c r="HB30" i="5"/>
  <c r="GX30" i="5"/>
  <c r="GT30" i="5"/>
  <c r="GP30" i="5"/>
  <c r="GL30" i="5"/>
  <c r="GH30" i="5"/>
  <c r="GD30" i="5"/>
  <c r="FZ30" i="5"/>
  <c r="FV30" i="5"/>
  <c r="FR30" i="5"/>
  <c r="FN30" i="5"/>
  <c r="FJ30" i="5"/>
  <c r="FF30" i="5"/>
  <c r="FB30" i="5"/>
  <c r="EX30" i="5"/>
  <c r="ET30" i="5"/>
  <c r="ED30" i="5"/>
  <c r="DZ30" i="5"/>
  <c r="EP30" i="5"/>
  <c r="EL30" i="5"/>
  <c r="DV30" i="5"/>
  <c r="DR30" i="5"/>
  <c r="DN30" i="5"/>
  <c r="EH30" i="5"/>
  <c r="HF22" i="5"/>
  <c r="HB22" i="5"/>
  <c r="GX22" i="5"/>
  <c r="GT22" i="5"/>
  <c r="GP22" i="5"/>
  <c r="GL22" i="5"/>
  <c r="GD22" i="5"/>
  <c r="FZ22" i="5"/>
  <c r="FV22" i="5"/>
  <c r="FR22" i="5"/>
  <c r="FN22" i="5"/>
  <c r="FJ22" i="5"/>
  <c r="FF22" i="5"/>
  <c r="GH22" i="5"/>
  <c r="FB22" i="5"/>
  <c r="EX22" i="5"/>
  <c r="ET22" i="5"/>
  <c r="ED22" i="5"/>
  <c r="EP22" i="5"/>
  <c r="EL22" i="5"/>
  <c r="DZ22" i="5"/>
  <c r="DV22" i="5"/>
  <c r="DR22" i="5"/>
  <c r="DN22" i="5"/>
  <c r="EH22" i="5"/>
  <c r="HF68" i="5"/>
  <c r="HB68" i="5"/>
  <c r="GX68" i="5"/>
  <c r="GT68" i="5"/>
  <c r="GP68" i="5"/>
  <c r="GL68" i="5"/>
  <c r="GH68" i="5"/>
  <c r="FV68" i="5"/>
  <c r="FR68" i="5"/>
  <c r="FN68" i="5"/>
  <c r="FJ68" i="5"/>
  <c r="FF68" i="5"/>
  <c r="FB68" i="5"/>
  <c r="GD68" i="5"/>
  <c r="EX68" i="5"/>
  <c r="ET68" i="5"/>
  <c r="ED68" i="5"/>
  <c r="DZ68" i="5"/>
  <c r="EP68" i="5"/>
  <c r="EH68" i="5"/>
  <c r="FZ68" i="5"/>
  <c r="EL68" i="5"/>
  <c r="DV68" i="5"/>
  <c r="DR68" i="5"/>
  <c r="DN68" i="5"/>
  <c r="HF74" i="5"/>
  <c r="HB74" i="5"/>
  <c r="GX74" i="5"/>
  <c r="GT74" i="5"/>
  <c r="GP74" i="5"/>
  <c r="GL74" i="5"/>
  <c r="GH74" i="5"/>
  <c r="GD74" i="5"/>
  <c r="FZ74" i="5"/>
  <c r="FV74" i="5"/>
  <c r="FR74" i="5"/>
  <c r="FJ74" i="5"/>
  <c r="FB74" i="5"/>
  <c r="EP74" i="5"/>
  <c r="EX74" i="5"/>
  <c r="ET74" i="5"/>
  <c r="FF74" i="5"/>
  <c r="ED74" i="5"/>
  <c r="EH74" i="5"/>
  <c r="FN74" i="5"/>
  <c r="DR74" i="5"/>
  <c r="DZ74" i="5"/>
  <c r="DV74" i="5"/>
  <c r="EL74" i="5"/>
  <c r="DN74" i="5"/>
  <c r="AS6" i="6"/>
  <c r="BC6" i="6"/>
  <c r="AY6" i="6"/>
  <c r="AW6" i="6"/>
  <c r="BM6" i="6"/>
  <c r="BI6" i="6"/>
  <c r="BG6" i="6"/>
  <c r="AO6" i="6"/>
  <c r="AK6" i="6"/>
  <c r="BE6" i="6"/>
  <c r="AQ6" i="6"/>
  <c r="BK6" i="6"/>
  <c r="BA6" i="6"/>
  <c r="AU6" i="6"/>
  <c r="AM6" i="6"/>
  <c r="DF21" i="5"/>
  <c r="DJ21" i="5"/>
  <c r="BC7" i="6"/>
  <c r="AY7" i="6"/>
  <c r="AW7" i="6"/>
  <c r="BM7" i="6"/>
  <c r="BI7" i="6"/>
  <c r="BG7" i="6"/>
  <c r="AO7" i="6"/>
  <c r="AK7" i="6"/>
  <c r="AQ7" i="6"/>
  <c r="BA7" i="6"/>
  <c r="AU7" i="6"/>
  <c r="BK7" i="6"/>
  <c r="BE7" i="6"/>
  <c r="AM7" i="6"/>
  <c r="AS7" i="6"/>
  <c r="AG6" i="6"/>
  <c r="AE6" i="6"/>
  <c r="AC6" i="6"/>
  <c r="AI6" i="6"/>
  <c r="AA6" i="6"/>
  <c r="M57" i="6"/>
  <c r="B19" i="12" s="1"/>
  <c r="AE7" i="6"/>
  <c r="AC7" i="6"/>
  <c r="AI7" i="6"/>
  <c r="AA7" i="6"/>
  <c r="AG7" i="6"/>
  <c r="DF68" i="5"/>
  <c r="DJ68" i="5"/>
  <c r="DF65" i="5"/>
  <c r="DJ65" i="5"/>
  <c r="DF66" i="5"/>
  <c r="DJ66" i="5"/>
  <c r="DJ64" i="5"/>
  <c r="DF64" i="5"/>
  <c r="DJ69" i="5"/>
  <c r="DF69" i="5"/>
  <c r="DJ72" i="5"/>
  <c r="DF72" i="5"/>
  <c r="DJ73" i="5"/>
  <c r="DF73" i="5"/>
  <c r="DJ75" i="5"/>
  <c r="DF75" i="5"/>
  <c r="DF74" i="5"/>
  <c r="DJ74" i="5"/>
  <c r="DF44" i="5"/>
  <c r="DJ44" i="5"/>
  <c r="DF36" i="5"/>
  <c r="DJ36" i="5"/>
  <c r="DJ32" i="5"/>
  <c r="DF32" i="5"/>
  <c r="DF49" i="5"/>
  <c r="DJ49" i="5"/>
  <c r="DF47" i="5"/>
  <c r="DJ47" i="5"/>
  <c r="DF31" i="5"/>
  <c r="DJ31" i="5"/>
  <c r="DJ43" i="5"/>
  <c r="DF43" i="5"/>
  <c r="DJ35" i="5"/>
  <c r="DF35" i="5"/>
  <c r="DJ27" i="5"/>
  <c r="DF27" i="5"/>
  <c r="DF23" i="5"/>
  <c r="DJ23" i="5"/>
  <c r="DJ42" i="5"/>
  <c r="DF42" i="5"/>
  <c r="DF38" i="5"/>
  <c r="DJ38" i="5"/>
  <c r="DJ34" i="5"/>
  <c r="DF34" i="5"/>
  <c r="DJ30" i="5"/>
  <c r="DF30" i="5"/>
  <c r="DJ26" i="5"/>
  <c r="DF26" i="5"/>
  <c r="DF22" i="5"/>
  <c r="DJ22" i="5"/>
  <c r="DF39" i="5"/>
  <c r="DJ39" i="5"/>
  <c r="DJ37" i="5"/>
  <c r="DF37" i="5"/>
  <c r="DF33" i="5"/>
  <c r="DJ33" i="5"/>
  <c r="DJ29" i="5"/>
  <c r="DF29" i="5"/>
  <c r="DF25" i="5"/>
  <c r="DJ25" i="5"/>
  <c r="DJ50" i="5"/>
  <c r="DF50" i="5"/>
  <c r="CP44" i="5"/>
  <c r="DB44" i="5"/>
  <c r="CT44" i="5"/>
  <c r="CX44" i="5"/>
  <c r="CL44" i="5"/>
  <c r="CH44" i="5"/>
  <c r="CD44" i="5"/>
  <c r="BZ44" i="5"/>
  <c r="BV44" i="5"/>
  <c r="BR44" i="5"/>
  <c r="BJ44" i="5"/>
  <c r="BN44" i="5"/>
  <c r="BF44" i="5"/>
  <c r="CP36" i="5"/>
  <c r="DB36" i="5"/>
  <c r="CT36" i="5"/>
  <c r="CX36" i="5"/>
  <c r="CL36" i="5"/>
  <c r="CH36" i="5"/>
  <c r="BZ36" i="5"/>
  <c r="BV36" i="5"/>
  <c r="CD36" i="5"/>
  <c r="BR36" i="5"/>
  <c r="BJ36" i="5"/>
  <c r="BN36" i="5"/>
  <c r="BF36" i="5"/>
  <c r="CT32" i="5"/>
  <c r="CL32" i="5"/>
  <c r="CX32" i="5"/>
  <c r="CP32" i="5"/>
  <c r="DB32" i="5"/>
  <c r="CD32" i="5"/>
  <c r="CH32" i="5"/>
  <c r="BZ32" i="5"/>
  <c r="BR32" i="5"/>
  <c r="BJ32" i="5"/>
  <c r="BN32" i="5"/>
  <c r="BV32" i="5"/>
  <c r="BF32" i="5"/>
  <c r="CL49" i="5"/>
  <c r="CX49" i="5"/>
  <c r="CP49" i="5"/>
  <c r="CT49" i="5"/>
  <c r="DB49" i="5"/>
  <c r="CH49" i="5"/>
  <c r="CD49" i="5"/>
  <c r="BZ49" i="5"/>
  <c r="BV49" i="5"/>
  <c r="BJ49" i="5"/>
  <c r="BR49" i="5"/>
  <c r="BN49" i="5"/>
  <c r="BF49" i="5"/>
  <c r="CT64" i="5"/>
  <c r="CL64" i="5"/>
  <c r="CX64" i="5"/>
  <c r="DB64" i="5"/>
  <c r="CP64" i="5"/>
  <c r="CD64" i="5"/>
  <c r="BR64" i="5"/>
  <c r="CH64" i="5"/>
  <c r="BV64" i="5"/>
  <c r="BN64" i="5"/>
  <c r="BZ64" i="5"/>
  <c r="BF64" i="5"/>
  <c r="BJ64" i="5"/>
  <c r="CP69" i="5"/>
  <c r="DB69" i="5"/>
  <c r="CT69" i="5"/>
  <c r="CL69" i="5"/>
  <c r="CX69" i="5"/>
  <c r="CD69" i="5"/>
  <c r="CH69" i="5"/>
  <c r="BV69" i="5"/>
  <c r="BR69" i="5"/>
  <c r="BZ69" i="5"/>
  <c r="BF69" i="5"/>
  <c r="BN69" i="5"/>
  <c r="BJ69" i="5"/>
  <c r="CL73" i="5"/>
  <c r="CP73" i="5"/>
  <c r="DB73" i="5"/>
  <c r="CT73" i="5"/>
  <c r="CX73" i="5"/>
  <c r="CH73" i="5"/>
  <c r="CD73" i="5"/>
  <c r="BZ73" i="5"/>
  <c r="BV73" i="5"/>
  <c r="BJ73" i="5"/>
  <c r="BF73" i="5"/>
  <c r="BR73" i="5"/>
  <c r="BN73" i="5"/>
  <c r="CT47" i="5"/>
  <c r="CL47" i="5"/>
  <c r="CX47" i="5"/>
  <c r="DB47" i="5"/>
  <c r="CP47" i="5"/>
  <c r="CH47" i="5"/>
  <c r="CD47" i="5"/>
  <c r="BZ47" i="5"/>
  <c r="BV47" i="5"/>
  <c r="BR47" i="5"/>
  <c r="BN47" i="5"/>
  <c r="BJ47" i="5"/>
  <c r="BF47" i="5"/>
  <c r="CT39" i="5"/>
  <c r="CL39" i="5"/>
  <c r="CX39" i="5"/>
  <c r="DB39" i="5"/>
  <c r="CP39" i="5"/>
  <c r="CH39" i="5"/>
  <c r="CD39" i="5"/>
  <c r="BZ39" i="5"/>
  <c r="BV39" i="5"/>
  <c r="BN39" i="5"/>
  <c r="BR39" i="5"/>
  <c r="BJ39" i="5"/>
  <c r="BF39" i="5"/>
  <c r="CX35" i="5"/>
  <c r="CP35" i="5"/>
  <c r="DB35" i="5"/>
  <c r="CL35" i="5"/>
  <c r="CT35" i="5"/>
  <c r="CH35" i="5"/>
  <c r="CD35" i="5"/>
  <c r="BZ35" i="5"/>
  <c r="BV35" i="5"/>
  <c r="BR35" i="5"/>
  <c r="BJ35" i="5"/>
  <c r="BN35" i="5"/>
  <c r="BF35" i="5"/>
  <c r="CT31" i="5"/>
  <c r="CL31" i="5"/>
  <c r="CX31" i="5"/>
  <c r="DB31" i="5"/>
  <c r="CP31" i="5"/>
  <c r="CH31" i="5"/>
  <c r="BZ31" i="5"/>
  <c r="BV31" i="5"/>
  <c r="BN31" i="5"/>
  <c r="CD31" i="5"/>
  <c r="BR31" i="5"/>
  <c r="BJ31" i="5"/>
  <c r="BF31" i="5"/>
  <c r="CX27" i="5"/>
  <c r="CP27" i="5"/>
  <c r="DB27" i="5"/>
  <c r="CL27" i="5"/>
  <c r="CT27" i="5"/>
  <c r="CH27" i="5"/>
  <c r="CD27" i="5"/>
  <c r="BZ27" i="5"/>
  <c r="BV27" i="5"/>
  <c r="BR27" i="5"/>
  <c r="BJ27" i="5"/>
  <c r="BF27" i="5"/>
  <c r="BN27" i="5"/>
  <c r="CT23" i="5"/>
  <c r="CL23" i="5"/>
  <c r="CX23" i="5"/>
  <c r="DB23" i="5"/>
  <c r="CP23" i="5"/>
  <c r="CH23" i="5"/>
  <c r="BZ23" i="5"/>
  <c r="BV23" i="5"/>
  <c r="BN23" i="5"/>
  <c r="BR23" i="5"/>
  <c r="BJ23" i="5"/>
  <c r="CD23" i="5"/>
  <c r="BF23" i="5"/>
  <c r="CL65" i="5"/>
  <c r="CX65" i="5"/>
  <c r="CP65" i="5"/>
  <c r="CT65" i="5"/>
  <c r="DB65" i="5"/>
  <c r="CH65" i="5"/>
  <c r="BZ65" i="5"/>
  <c r="BV65" i="5"/>
  <c r="BJ65" i="5"/>
  <c r="CD65" i="5"/>
  <c r="BF65" i="5"/>
  <c r="BR65" i="5"/>
  <c r="BN65" i="5"/>
  <c r="CX43" i="5"/>
  <c r="CP43" i="5"/>
  <c r="DB43" i="5"/>
  <c r="CL43" i="5"/>
  <c r="CT43" i="5"/>
  <c r="CH43" i="5"/>
  <c r="CD43" i="5"/>
  <c r="BZ43" i="5"/>
  <c r="BR43" i="5"/>
  <c r="BJ43" i="5"/>
  <c r="BV43" i="5"/>
  <c r="BN43" i="5"/>
  <c r="BF43" i="5"/>
  <c r="CL66" i="5"/>
  <c r="CX66" i="5"/>
  <c r="CP66" i="5"/>
  <c r="DB66" i="5"/>
  <c r="CT66" i="5"/>
  <c r="CH66" i="5"/>
  <c r="CD66" i="5"/>
  <c r="BZ66" i="5"/>
  <c r="BV66" i="5"/>
  <c r="BR66" i="5"/>
  <c r="BF66" i="5"/>
  <c r="BN66" i="5"/>
  <c r="BJ66" i="5"/>
  <c r="CT75" i="5"/>
  <c r="CL75" i="5"/>
  <c r="CX75" i="5"/>
  <c r="DB75" i="5"/>
  <c r="CP75" i="5"/>
  <c r="CD75" i="5"/>
  <c r="BR75" i="5"/>
  <c r="CH75" i="5"/>
  <c r="BV75" i="5"/>
  <c r="BJ75" i="5"/>
  <c r="BN75" i="5"/>
  <c r="BZ75" i="5"/>
  <c r="BF75" i="5"/>
  <c r="CP68" i="5"/>
  <c r="DB68" i="5"/>
  <c r="CT68" i="5"/>
  <c r="CX68" i="5"/>
  <c r="CL68" i="5"/>
  <c r="CH68" i="5"/>
  <c r="CD68" i="5"/>
  <c r="BZ68" i="5"/>
  <c r="BV68" i="5"/>
  <c r="BJ68" i="5"/>
  <c r="BR68" i="5"/>
  <c r="BF68" i="5"/>
  <c r="BN68" i="5"/>
  <c r="AL21" i="5"/>
  <c r="CP21" i="5"/>
  <c r="DB21" i="5"/>
  <c r="CT21" i="5"/>
  <c r="CL21" i="5"/>
  <c r="CX21" i="5"/>
  <c r="CD21" i="5"/>
  <c r="BV21" i="5"/>
  <c r="CH21" i="5"/>
  <c r="BN21" i="5"/>
  <c r="BZ21" i="5"/>
  <c r="BR21" i="5"/>
  <c r="BF21" i="5"/>
  <c r="BJ21" i="5"/>
  <c r="AT21" i="5"/>
  <c r="AP21" i="5"/>
  <c r="AX21" i="5"/>
  <c r="BB21" i="5"/>
  <c r="CL42" i="5"/>
  <c r="CX42" i="5"/>
  <c r="CP42" i="5"/>
  <c r="DB42" i="5"/>
  <c r="CT42" i="5"/>
  <c r="CD42" i="5"/>
  <c r="CH42" i="5"/>
  <c r="BV42" i="5"/>
  <c r="BZ42" i="5"/>
  <c r="BN42" i="5"/>
  <c r="BR42" i="5"/>
  <c r="BF42" i="5"/>
  <c r="BJ42" i="5"/>
  <c r="DB38" i="5"/>
  <c r="CT38" i="5"/>
  <c r="CL38" i="5"/>
  <c r="CP38" i="5"/>
  <c r="CX38" i="5"/>
  <c r="CH38" i="5"/>
  <c r="CD38" i="5"/>
  <c r="BZ38" i="5"/>
  <c r="BV38" i="5"/>
  <c r="BR38" i="5"/>
  <c r="BJ38" i="5"/>
  <c r="BN38" i="5"/>
  <c r="BF38" i="5"/>
  <c r="CL34" i="5"/>
  <c r="CX34" i="5"/>
  <c r="CP34" i="5"/>
  <c r="DB34" i="5"/>
  <c r="CT34" i="5"/>
  <c r="CH34" i="5"/>
  <c r="BV34" i="5"/>
  <c r="BZ34" i="5"/>
  <c r="BN34" i="5"/>
  <c r="CD34" i="5"/>
  <c r="BF34" i="5"/>
  <c r="BJ34" i="5"/>
  <c r="BR34" i="5"/>
  <c r="DB30" i="5"/>
  <c r="CT30" i="5"/>
  <c r="CL30" i="5"/>
  <c r="CP30" i="5"/>
  <c r="CX30" i="5"/>
  <c r="CH30" i="5"/>
  <c r="CD30" i="5"/>
  <c r="BZ30" i="5"/>
  <c r="BV30" i="5"/>
  <c r="BR30" i="5"/>
  <c r="BJ30" i="5"/>
  <c r="BN30" i="5"/>
  <c r="BF30" i="5"/>
  <c r="CL26" i="5"/>
  <c r="CX26" i="5"/>
  <c r="CP26" i="5"/>
  <c r="DB26" i="5"/>
  <c r="CT26" i="5"/>
  <c r="CH26" i="5"/>
  <c r="BV26" i="5"/>
  <c r="BZ26" i="5"/>
  <c r="BN26" i="5"/>
  <c r="CD26" i="5"/>
  <c r="BJ26" i="5"/>
  <c r="BF26" i="5"/>
  <c r="BR26" i="5"/>
  <c r="DB22" i="5"/>
  <c r="CT22" i="5"/>
  <c r="CL22" i="5"/>
  <c r="CP22" i="5"/>
  <c r="CX22" i="5"/>
  <c r="CH22" i="5"/>
  <c r="CD22" i="5"/>
  <c r="BZ22" i="5"/>
  <c r="BV22" i="5"/>
  <c r="BR22" i="5"/>
  <c r="BJ22" i="5"/>
  <c r="BN22" i="5"/>
  <c r="BF22" i="5"/>
  <c r="DB74" i="5"/>
  <c r="CT74" i="5"/>
  <c r="CL74" i="5"/>
  <c r="CP74" i="5"/>
  <c r="CH74" i="5"/>
  <c r="CD74" i="5"/>
  <c r="CX74" i="5"/>
  <c r="BZ74" i="5"/>
  <c r="BV74" i="5"/>
  <c r="BR74" i="5"/>
  <c r="BF74" i="5"/>
  <c r="BN74" i="5"/>
  <c r="BJ74" i="5"/>
  <c r="CT72" i="5"/>
  <c r="CL72" i="5"/>
  <c r="CX72" i="5"/>
  <c r="DB72" i="5"/>
  <c r="CP72" i="5"/>
  <c r="CD72" i="5"/>
  <c r="BR72" i="5"/>
  <c r="CH72" i="5"/>
  <c r="BV72" i="5"/>
  <c r="BN72" i="5"/>
  <c r="BZ72" i="5"/>
  <c r="BF72" i="5"/>
  <c r="BJ72" i="5"/>
  <c r="CP37" i="5"/>
  <c r="DB37" i="5"/>
  <c r="CT37" i="5"/>
  <c r="CX37" i="5"/>
  <c r="CL37" i="5"/>
  <c r="CH37" i="5"/>
  <c r="CD37" i="5"/>
  <c r="BV37" i="5"/>
  <c r="BN37" i="5"/>
  <c r="BZ37" i="5"/>
  <c r="BJ37" i="5"/>
  <c r="BF37" i="5"/>
  <c r="BR37" i="5"/>
  <c r="CL33" i="5"/>
  <c r="CX33" i="5"/>
  <c r="CP33" i="5"/>
  <c r="CT33" i="5"/>
  <c r="DB33" i="5"/>
  <c r="CH33" i="5"/>
  <c r="CD33" i="5"/>
  <c r="BZ33" i="5"/>
  <c r="BV33" i="5"/>
  <c r="BR33" i="5"/>
  <c r="BJ33" i="5"/>
  <c r="BN33" i="5"/>
  <c r="BF33" i="5"/>
  <c r="CP29" i="5"/>
  <c r="DB29" i="5"/>
  <c r="CT29" i="5"/>
  <c r="CX29" i="5"/>
  <c r="CL29" i="5"/>
  <c r="CD29" i="5"/>
  <c r="CH29" i="5"/>
  <c r="BV29" i="5"/>
  <c r="BN29" i="5"/>
  <c r="BZ29" i="5"/>
  <c r="BR29" i="5"/>
  <c r="BJ29" i="5"/>
  <c r="BF29" i="5"/>
  <c r="CL25" i="5"/>
  <c r="CX25" i="5"/>
  <c r="CP25" i="5"/>
  <c r="CT25" i="5"/>
  <c r="DB25" i="5"/>
  <c r="CH25" i="5"/>
  <c r="CD25" i="5"/>
  <c r="BZ25" i="5"/>
  <c r="BV25" i="5"/>
  <c r="BR25" i="5"/>
  <c r="BJ25" i="5"/>
  <c r="BN25" i="5"/>
  <c r="BF25" i="5"/>
  <c r="CL50" i="5"/>
  <c r="CX50" i="5"/>
  <c r="CP50" i="5"/>
  <c r="DB50" i="5"/>
  <c r="CT50" i="5"/>
  <c r="CD50" i="5"/>
  <c r="CH50" i="5"/>
  <c r="BV50" i="5"/>
  <c r="BR50" i="5"/>
  <c r="BZ50" i="5"/>
  <c r="BN50" i="5"/>
  <c r="BJ50" i="5"/>
  <c r="BF50" i="5"/>
  <c r="S6" i="6"/>
  <c r="AX66" i="5"/>
  <c r="AT66" i="5"/>
  <c r="BB66" i="5"/>
  <c r="AP66" i="5"/>
  <c r="AL75" i="5"/>
  <c r="BB75" i="5"/>
  <c r="AP75" i="5"/>
  <c r="AX75" i="5"/>
  <c r="AT75" i="5"/>
  <c r="AL74" i="5"/>
  <c r="AX74" i="5"/>
  <c r="AT74" i="5"/>
  <c r="BB74" i="5"/>
  <c r="AP74" i="5"/>
  <c r="BB69" i="5"/>
  <c r="AP69" i="5"/>
  <c r="AX69" i="5"/>
  <c r="AT69" i="5"/>
  <c r="BB65" i="5"/>
  <c r="AP65" i="5"/>
  <c r="AX65" i="5"/>
  <c r="AT65" i="5"/>
  <c r="AX73" i="5"/>
  <c r="AT73" i="5"/>
  <c r="BB73" i="5"/>
  <c r="AP73" i="5"/>
  <c r="AL68" i="5"/>
  <c r="AX68" i="5"/>
  <c r="AT68" i="5"/>
  <c r="BB68" i="5"/>
  <c r="AP68" i="5"/>
  <c r="BB72" i="5"/>
  <c r="AP72" i="5"/>
  <c r="AX72" i="5"/>
  <c r="AT72" i="5"/>
  <c r="BB64" i="5"/>
  <c r="AP64" i="5"/>
  <c r="AX64" i="5"/>
  <c r="AT64" i="5"/>
  <c r="BB38" i="5"/>
  <c r="AX38" i="5"/>
  <c r="AP38" i="5"/>
  <c r="AT38" i="5"/>
  <c r="AL22" i="5"/>
  <c r="BB22" i="5"/>
  <c r="AX22" i="5"/>
  <c r="AP22" i="5"/>
  <c r="AT22" i="5"/>
  <c r="AP42" i="5"/>
  <c r="AT42" i="5"/>
  <c r="BB42" i="5"/>
  <c r="AX42" i="5"/>
  <c r="AL26" i="5"/>
  <c r="AP26" i="5"/>
  <c r="AT26" i="5"/>
  <c r="BB26" i="5"/>
  <c r="AX26" i="5"/>
  <c r="AL37" i="5"/>
  <c r="AT37" i="5"/>
  <c r="BB37" i="5"/>
  <c r="AX37" i="5"/>
  <c r="AP37" i="5"/>
  <c r="AL33" i="5"/>
  <c r="AX33" i="5"/>
  <c r="BB33" i="5"/>
  <c r="AT33" i="5"/>
  <c r="AP33" i="5"/>
  <c r="AL29" i="5"/>
  <c r="AT29" i="5"/>
  <c r="BB29" i="5"/>
  <c r="AX29" i="5"/>
  <c r="AP29" i="5"/>
  <c r="AL25" i="5"/>
  <c r="BB25" i="5"/>
  <c r="AP25" i="5"/>
  <c r="AT25" i="5"/>
  <c r="AX25" i="5"/>
  <c r="AL50" i="5"/>
  <c r="AT50" i="5"/>
  <c r="AP50" i="5"/>
  <c r="BB50" i="5"/>
  <c r="AX50" i="5"/>
  <c r="AL30" i="5"/>
  <c r="BB30" i="5"/>
  <c r="AX30" i="5"/>
  <c r="AP30" i="5"/>
  <c r="AT30" i="5"/>
  <c r="AL34" i="5"/>
  <c r="AP34" i="5"/>
  <c r="AT34" i="5"/>
  <c r="BB34" i="5"/>
  <c r="AX34" i="5"/>
  <c r="AT44" i="5"/>
  <c r="BB44" i="5"/>
  <c r="AP44" i="5"/>
  <c r="AX44" i="5"/>
  <c r="AT36" i="5"/>
  <c r="AP36" i="5"/>
  <c r="AX36" i="5"/>
  <c r="BB36" i="5"/>
  <c r="AL32" i="5"/>
  <c r="AT32" i="5"/>
  <c r="BB32" i="5"/>
  <c r="AX32" i="5"/>
  <c r="AP32" i="5"/>
  <c r="AL49" i="5"/>
  <c r="AT49" i="5"/>
  <c r="AX49" i="5"/>
  <c r="BB49" i="5"/>
  <c r="AP49" i="5"/>
  <c r="AL47" i="5"/>
  <c r="BB47" i="5"/>
  <c r="AT47" i="5"/>
  <c r="AX47" i="5"/>
  <c r="AP47" i="5"/>
  <c r="AL43" i="5"/>
  <c r="BB43" i="5"/>
  <c r="AX43" i="5"/>
  <c r="AP43" i="5"/>
  <c r="AT43" i="5"/>
  <c r="AL39" i="5"/>
  <c r="BB39" i="5"/>
  <c r="AX39" i="5"/>
  <c r="AT39" i="5"/>
  <c r="AP39" i="5"/>
  <c r="AL35" i="5"/>
  <c r="BB35" i="5"/>
  <c r="AX35" i="5"/>
  <c r="AP35" i="5"/>
  <c r="AT35" i="5"/>
  <c r="AL31" i="5"/>
  <c r="BB31" i="5"/>
  <c r="AX31" i="5"/>
  <c r="AT31" i="5"/>
  <c r="AP31" i="5"/>
  <c r="BB27" i="5"/>
  <c r="AX27" i="5"/>
  <c r="AP27" i="5"/>
  <c r="AT27" i="5"/>
  <c r="BB23" i="5"/>
  <c r="AT23" i="5"/>
  <c r="AX23" i="5"/>
  <c r="AP23" i="5"/>
  <c r="V72" i="5"/>
  <c r="AL72" i="5"/>
  <c r="AD44" i="5"/>
  <c r="AL44" i="5"/>
  <c r="V36" i="5"/>
  <c r="AL36" i="5"/>
  <c r="Z64" i="5"/>
  <c r="AL64" i="5"/>
  <c r="AH69" i="5"/>
  <c r="AL69" i="5"/>
  <c r="V73" i="5"/>
  <c r="AL73" i="5"/>
  <c r="Z27" i="5"/>
  <c r="AL27" i="5"/>
  <c r="Z23" i="5"/>
  <c r="AL23" i="5"/>
  <c r="Z65" i="5"/>
  <c r="AL65" i="5"/>
  <c r="AH66" i="5"/>
  <c r="AL66" i="5"/>
  <c r="N42" i="5"/>
  <c r="AL42" i="5"/>
  <c r="N38" i="5"/>
  <c r="AL38" i="5"/>
  <c r="U6" i="6"/>
  <c r="W6" i="6"/>
  <c r="Y6" i="6"/>
  <c r="O6" i="6"/>
  <c r="Q6" i="6"/>
  <c r="P40" i="8"/>
  <c r="H9" i="12" s="1"/>
  <c r="N40" i="8"/>
  <c r="O7" i="6"/>
  <c r="Q7" i="6"/>
  <c r="S7" i="6"/>
  <c r="U7" i="6"/>
  <c r="W7" i="6"/>
  <c r="Y7" i="6"/>
  <c r="F52" i="5"/>
  <c r="F77" i="5"/>
  <c r="K27" i="5"/>
  <c r="J75" i="5"/>
  <c r="K28" i="5"/>
  <c r="K75" i="5"/>
  <c r="K61" i="5"/>
  <c r="K62" i="5"/>
  <c r="K60" i="5"/>
  <c r="R74" i="5"/>
  <c r="AD74" i="5"/>
  <c r="V74" i="5"/>
  <c r="AH74" i="5"/>
  <c r="N74" i="5"/>
  <c r="Z74" i="5"/>
  <c r="N75" i="5"/>
  <c r="Z75" i="5"/>
  <c r="R75" i="5"/>
  <c r="AD75" i="5"/>
  <c r="V75" i="5"/>
  <c r="AH75" i="5"/>
  <c r="K74" i="5"/>
  <c r="J74" i="5"/>
  <c r="K46" i="5"/>
  <c r="J28" i="5"/>
  <c r="K24" i="5"/>
  <c r="K63" i="5"/>
  <c r="J64" i="5"/>
  <c r="AH27" i="5"/>
  <c r="K23" i="5"/>
  <c r="K48" i="5"/>
  <c r="AD27" i="5"/>
  <c r="K66" i="5"/>
  <c r="Z69" i="5"/>
  <c r="J71" i="5"/>
  <c r="J31" i="5"/>
  <c r="K40" i="5"/>
  <c r="J43" i="5"/>
  <c r="J72" i="5"/>
  <c r="K65" i="5"/>
  <c r="J70" i="5"/>
  <c r="I28" i="5"/>
  <c r="J68" i="5"/>
  <c r="K43" i="5"/>
  <c r="I24" i="5"/>
  <c r="J62" i="5"/>
  <c r="AD21" i="5"/>
  <c r="R21" i="5"/>
  <c r="AH21" i="5"/>
  <c r="Z21" i="5"/>
  <c r="N21" i="5"/>
  <c r="V21" i="5"/>
  <c r="V68" i="5"/>
  <c r="AH68" i="5"/>
  <c r="Z68" i="5"/>
  <c r="R68" i="5"/>
  <c r="N68" i="5"/>
  <c r="K47" i="5"/>
  <c r="V27" i="5"/>
  <c r="J66" i="5"/>
  <c r="N72" i="5"/>
  <c r="AH73" i="5"/>
  <c r="K44" i="5"/>
  <c r="R66" i="5"/>
  <c r="J69" i="5"/>
  <c r="R72" i="5"/>
  <c r="K50" i="5"/>
  <c r="I63" i="5"/>
  <c r="K69" i="5"/>
  <c r="J73" i="5"/>
  <c r="J48" i="5"/>
  <c r="J27" i="5"/>
  <c r="J23" i="5"/>
  <c r="J50" i="5"/>
  <c r="I62" i="5"/>
  <c r="I70" i="5"/>
  <c r="K72" i="5"/>
  <c r="Z72" i="5"/>
  <c r="K73" i="5"/>
  <c r="I20" i="5"/>
  <c r="J61" i="5"/>
  <c r="K20" i="5"/>
  <c r="J40" i="5"/>
  <c r="K35" i="5"/>
  <c r="K31" i="5"/>
  <c r="AH72" i="5"/>
  <c r="K21" i="5"/>
  <c r="J46" i="5"/>
  <c r="J44" i="5"/>
  <c r="R31" i="5"/>
  <c r="J24" i="5"/>
  <c r="V64" i="5"/>
  <c r="AD64" i="5"/>
  <c r="AD65" i="5"/>
  <c r="N65" i="5"/>
  <c r="V65" i="5"/>
  <c r="J63" i="5"/>
  <c r="J65" i="5"/>
  <c r="K67" i="5"/>
  <c r="I67" i="5"/>
  <c r="I60" i="5"/>
  <c r="N64" i="5"/>
  <c r="N66" i="5"/>
  <c r="V66" i="5"/>
  <c r="Z66" i="5"/>
  <c r="K68" i="5"/>
  <c r="R69" i="5"/>
  <c r="J60" i="5"/>
  <c r="AH64" i="5"/>
  <c r="J67" i="5"/>
  <c r="AD73" i="5"/>
  <c r="R73" i="5"/>
  <c r="N73" i="5"/>
  <c r="I61" i="5"/>
  <c r="R64" i="5"/>
  <c r="AD66" i="5"/>
  <c r="AD69" i="5"/>
  <c r="N69" i="5"/>
  <c r="V69" i="5"/>
  <c r="Z73" i="5"/>
  <c r="K64" i="5"/>
  <c r="R65" i="5"/>
  <c r="AH65" i="5"/>
  <c r="K70" i="5"/>
  <c r="K71" i="5"/>
  <c r="I71" i="5"/>
  <c r="AD68" i="5"/>
  <c r="AD72" i="5"/>
  <c r="AH49" i="5"/>
  <c r="R49" i="5"/>
  <c r="Z49" i="5"/>
  <c r="AD49" i="5"/>
  <c r="N49" i="5"/>
  <c r="V49" i="5"/>
  <c r="N50" i="5"/>
  <c r="Z50" i="5"/>
  <c r="V50" i="5"/>
  <c r="AH50" i="5"/>
  <c r="R50" i="5"/>
  <c r="AD50" i="5"/>
  <c r="K49" i="5"/>
  <c r="J49" i="5"/>
  <c r="V32" i="5"/>
  <c r="AD32" i="5"/>
  <c r="I48" i="5"/>
  <c r="I40" i="5"/>
  <c r="I46" i="5"/>
  <c r="K32" i="5"/>
  <c r="J32" i="5"/>
  <c r="N27" i="5"/>
  <c r="K36" i="5"/>
  <c r="AD23" i="5"/>
  <c r="K39" i="5"/>
  <c r="J36" i="5"/>
  <c r="V23" i="5"/>
  <c r="J42" i="5"/>
  <c r="N23" i="5"/>
  <c r="N39" i="5"/>
  <c r="Z39" i="5"/>
  <c r="R39" i="5"/>
  <c r="AD39" i="5"/>
  <c r="AH39" i="5"/>
  <c r="N35" i="5"/>
  <c r="V35" i="5"/>
  <c r="Z35" i="5"/>
  <c r="R35" i="5"/>
  <c r="AD35" i="5"/>
  <c r="AH35" i="5"/>
  <c r="AD29" i="5"/>
  <c r="V29" i="5"/>
  <c r="AH29" i="5"/>
  <c r="N29" i="5"/>
  <c r="Z29" i="5"/>
  <c r="R29" i="5"/>
  <c r="AD25" i="5"/>
  <c r="V25" i="5"/>
  <c r="AH25" i="5"/>
  <c r="N25" i="5"/>
  <c r="Z25" i="5"/>
  <c r="R25" i="5"/>
  <c r="N47" i="5"/>
  <c r="Z47" i="5"/>
  <c r="R47" i="5"/>
  <c r="AD47" i="5"/>
  <c r="AH47" i="5"/>
  <c r="I41" i="5"/>
  <c r="J41" i="5"/>
  <c r="K41" i="5"/>
  <c r="AD37" i="5"/>
  <c r="V37" i="5"/>
  <c r="AH37" i="5"/>
  <c r="N37" i="5"/>
  <c r="Z37" i="5"/>
  <c r="R37" i="5"/>
  <c r="N43" i="5"/>
  <c r="Z43" i="5"/>
  <c r="R43" i="5"/>
  <c r="AD43" i="5"/>
  <c r="AH43" i="5"/>
  <c r="V39" i="5"/>
  <c r="R30" i="5"/>
  <c r="N30" i="5"/>
  <c r="AD30" i="5"/>
  <c r="V30" i="5"/>
  <c r="AH30" i="5"/>
  <c r="Z30" i="5"/>
  <c r="R26" i="5"/>
  <c r="AD26" i="5"/>
  <c r="V26" i="5"/>
  <c r="N26" i="5"/>
  <c r="AH26" i="5"/>
  <c r="Z26" i="5"/>
  <c r="N34" i="5"/>
  <c r="R34" i="5"/>
  <c r="AD34" i="5"/>
  <c r="V34" i="5"/>
  <c r="AH34" i="5"/>
  <c r="Z34" i="5"/>
  <c r="R38" i="5"/>
  <c r="AD38" i="5"/>
  <c r="V38" i="5"/>
  <c r="AH38" i="5"/>
  <c r="Z38" i="5"/>
  <c r="AD33" i="5"/>
  <c r="V33" i="5"/>
  <c r="AH33" i="5"/>
  <c r="N33" i="5"/>
  <c r="Z33" i="5"/>
  <c r="R33" i="5"/>
  <c r="V44" i="5"/>
  <c r="AH44" i="5"/>
  <c r="N44" i="5"/>
  <c r="Z44" i="5"/>
  <c r="R44" i="5"/>
  <c r="R42" i="5"/>
  <c r="AD42" i="5"/>
  <c r="V42" i="5"/>
  <c r="AH42" i="5"/>
  <c r="Z42" i="5"/>
  <c r="I45" i="5"/>
  <c r="J45" i="5"/>
  <c r="K45" i="5"/>
  <c r="V47" i="5"/>
  <c r="V43" i="5"/>
  <c r="R22" i="5"/>
  <c r="AD22" i="5"/>
  <c r="V22" i="5"/>
  <c r="AH22" i="5"/>
  <c r="N22" i="5"/>
  <c r="Z22" i="5"/>
  <c r="AH23" i="5"/>
  <c r="J47" i="5"/>
  <c r="J39" i="5"/>
  <c r="R36" i="5"/>
  <c r="J35" i="5"/>
  <c r="R32" i="5"/>
  <c r="AD36" i="5"/>
  <c r="K42" i="5"/>
  <c r="K38" i="5"/>
  <c r="K34" i="5"/>
  <c r="K30" i="5"/>
  <c r="K26" i="5"/>
  <c r="K22" i="5"/>
  <c r="J38" i="5"/>
  <c r="Z36" i="5"/>
  <c r="J34" i="5"/>
  <c r="Z32" i="5"/>
  <c r="J30" i="5"/>
  <c r="R27" i="5"/>
  <c r="J26" i="5"/>
  <c r="R23" i="5"/>
  <c r="J22" i="5"/>
  <c r="K37" i="5"/>
  <c r="N36" i="5"/>
  <c r="K33" i="5"/>
  <c r="N32" i="5"/>
  <c r="K29" i="5"/>
  <c r="K25" i="5"/>
  <c r="J37" i="5"/>
  <c r="AH36" i="5"/>
  <c r="J33" i="5"/>
  <c r="AH32" i="5"/>
  <c r="J29" i="5"/>
  <c r="J25" i="5"/>
  <c r="J21" i="5"/>
  <c r="J20" i="5"/>
  <c r="CO57" i="6" l="1"/>
  <c r="CG57" i="6"/>
  <c r="CE57" i="6"/>
  <c r="CQ57" i="6"/>
  <c r="BW57" i="6"/>
  <c r="BS57" i="6"/>
  <c r="CW57" i="6"/>
  <c r="CY57" i="6"/>
  <c r="CI57" i="6"/>
  <c r="CC57" i="6"/>
  <c r="DC57" i="6"/>
  <c r="BO57" i="6"/>
  <c r="CA57" i="6"/>
  <c r="CK57" i="6"/>
  <c r="CS57" i="6"/>
  <c r="DA57" i="6"/>
  <c r="CM57" i="6"/>
  <c r="DG57" i="6"/>
  <c r="DE57" i="6"/>
  <c r="BY57" i="6"/>
  <c r="BU57" i="6"/>
  <c r="BQ57" i="6"/>
  <c r="DI57" i="6"/>
  <c r="HA22" i="5"/>
  <c r="HE22" i="5"/>
  <c r="GG22" i="5"/>
  <c r="GW22" i="5"/>
  <c r="GO22" i="5"/>
  <c r="GK22" i="5"/>
  <c r="GC22" i="5"/>
  <c r="FY22" i="5"/>
  <c r="FU22" i="5"/>
  <c r="GS22" i="5"/>
  <c r="FQ22" i="5"/>
  <c r="FM22" i="5"/>
  <c r="FI22" i="5"/>
  <c r="FE22" i="5"/>
  <c r="ES22" i="5"/>
  <c r="EO22" i="5"/>
  <c r="EK22" i="5"/>
  <c r="EG22" i="5"/>
  <c r="FA22" i="5"/>
  <c r="EW22" i="5"/>
  <c r="EC22" i="5"/>
  <c r="DY22" i="5"/>
  <c r="DU22" i="5"/>
  <c r="DQ22" i="5"/>
  <c r="DM22" i="5"/>
  <c r="HG40" i="5"/>
  <c r="GU40" i="5"/>
  <c r="GY40" i="5"/>
  <c r="HC40" i="5"/>
  <c r="GM40" i="5"/>
  <c r="GQ40" i="5"/>
  <c r="GE40" i="5"/>
  <c r="GA40" i="5"/>
  <c r="FC40" i="5"/>
  <c r="EY40" i="5"/>
  <c r="EU40" i="5"/>
  <c r="FS40" i="5"/>
  <c r="FO40" i="5"/>
  <c r="FK40" i="5"/>
  <c r="FG40" i="5"/>
  <c r="EQ40" i="5"/>
  <c r="EM40" i="5"/>
  <c r="EI40" i="5"/>
  <c r="FW40" i="5"/>
  <c r="GI40" i="5"/>
  <c r="EE40" i="5"/>
  <c r="DW40" i="5"/>
  <c r="DS40" i="5"/>
  <c r="DO40" i="5"/>
  <c r="EA40" i="5"/>
  <c r="HC70" i="5"/>
  <c r="HG70" i="5"/>
  <c r="GU70" i="5"/>
  <c r="GM70" i="5"/>
  <c r="GI70" i="5"/>
  <c r="GE70" i="5"/>
  <c r="GQ70" i="5"/>
  <c r="GA70" i="5"/>
  <c r="FW70" i="5"/>
  <c r="GY70" i="5"/>
  <c r="FS70" i="5"/>
  <c r="FO70" i="5"/>
  <c r="FK70" i="5"/>
  <c r="FG70" i="5"/>
  <c r="FC70" i="5"/>
  <c r="EY70" i="5"/>
  <c r="EU70" i="5"/>
  <c r="EM70" i="5"/>
  <c r="EI70" i="5"/>
  <c r="EQ70" i="5"/>
  <c r="EE70" i="5"/>
  <c r="EA70" i="5"/>
  <c r="DS70" i="5"/>
  <c r="DO70" i="5"/>
  <c r="DW70" i="5"/>
  <c r="HG20" i="5"/>
  <c r="GY20" i="5"/>
  <c r="GQ20" i="5"/>
  <c r="GM20" i="5"/>
  <c r="GU20" i="5"/>
  <c r="GE20" i="5"/>
  <c r="GI20" i="5"/>
  <c r="FW20" i="5"/>
  <c r="FC20" i="5"/>
  <c r="EY20" i="5"/>
  <c r="HC20" i="5"/>
  <c r="GA20" i="5"/>
  <c r="FO20" i="5"/>
  <c r="FG20" i="5"/>
  <c r="EQ20" i="5"/>
  <c r="EM20" i="5"/>
  <c r="FS20" i="5"/>
  <c r="FK20" i="5"/>
  <c r="EU20" i="5"/>
  <c r="EI20" i="5"/>
  <c r="EA20" i="5"/>
  <c r="DW20" i="5"/>
  <c r="DS20" i="5"/>
  <c r="EE20" i="5"/>
  <c r="DO20" i="5"/>
  <c r="GY30" i="5"/>
  <c r="HG30" i="5"/>
  <c r="GM30" i="5"/>
  <c r="HC30" i="5"/>
  <c r="GU30" i="5"/>
  <c r="GI30" i="5"/>
  <c r="GE30" i="5"/>
  <c r="GQ30" i="5"/>
  <c r="FC30" i="5"/>
  <c r="EY30" i="5"/>
  <c r="EQ30" i="5"/>
  <c r="EM30" i="5"/>
  <c r="EI30" i="5"/>
  <c r="FW30" i="5"/>
  <c r="FS30" i="5"/>
  <c r="FK30" i="5"/>
  <c r="GA30" i="5"/>
  <c r="EU30" i="5"/>
  <c r="FO30" i="5"/>
  <c r="DW30" i="5"/>
  <c r="DS30" i="5"/>
  <c r="FG30" i="5"/>
  <c r="EA30" i="5"/>
  <c r="DO30" i="5"/>
  <c r="EE30" i="5"/>
  <c r="HA26" i="5"/>
  <c r="HE26" i="5"/>
  <c r="GK26" i="5"/>
  <c r="GW26" i="5"/>
  <c r="GG26" i="5"/>
  <c r="GS26" i="5"/>
  <c r="GC26" i="5"/>
  <c r="FY26" i="5"/>
  <c r="FU26" i="5"/>
  <c r="GO26" i="5"/>
  <c r="FQ26" i="5"/>
  <c r="FM26" i="5"/>
  <c r="FI26" i="5"/>
  <c r="FE26" i="5"/>
  <c r="FA26" i="5"/>
  <c r="EW26" i="5"/>
  <c r="EO26" i="5"/>
  <c r="EK26" i="5"/>
  <c r="EG26" i="5"/>
  <c r="ES26" i="5"/>
  <c r="EC26" i="5"/>
  <c r="DY26" i="5"/>
  <c r="DM26" i="5"/>
  <c r="DQ26" i="5"/>
  <c r="DU26" i="5"/>
  <c r="HG36" i="5"/>
  <c r="GY36" i="5"/>
  <c r="GQ36" i="5"/>
  <c r="GU36" i="5"/>
  <c r="GE36" i="5"/>
  <c r="GM36" i="5"/>
  <c r="HC36" i="5"/>
  <c r="FS36" i="5"/>
  <c r="FO36" i="5"/>
  <c r="FK36" i="5"/>
  <c r="FG36" i="5"/>
  <c r="FC36" i="5"/>
  <c r="EY36" i="5"/>
  <c r="EQ36" i="5"/>
  <c r="EM36" i="5"/>
  <c r="EI36" i="5"/>
  <c r="EU36" i="5"/>
  <c r="GA36" i="5"/>
  <c r="FW36" i="5"/>
  <c r="GI36" i="5"/>
  <c r="EE36" i="5"/>
  <c r="EA36" i="5"/>
  <c r="DW36" i="5"/>
  <c r="DS36" i="5"/>
  <c r="DO36" i="5"/>
  <c r="HE32" i="5"/>
  <c r="GS32" i="5"/>
  <c r="HA32" i="5"/>
  <c r="GO32" i="5"/>
  <c r="GG32" i="5"/>
  <c r="GK32" i="5"/>
  <c r="GC32" i="5"/>
  <c r="FY32" i="5"/>
  <c r="FU32" i="5"/>
  <c r="ES32" i="5"/>
  <c r="FQ32" i="5"/>
  <c r="FI32" i="5"/>
  <c r="FA32" i="5"/>
  <c r="EW32" i="5"/>
  <c r="EO32" i="5"/>
  <c r="EK32" i="5"/>
  <c r="EG32" i="5"/>
  <c r="FM32" i="5"/>
  <c r="FE32" i="5"/>
  <c r="GW32" i="5"/>
  <c r="DY32" i="5"/>
  <c r="EC32" i="5"/>
  <c r="DQ32" i="5"/>
  <c r="DM32" i="5"/>
  <c r="DU32" i="5"/>
  <c r="HG49" i="5"/>
  <c r="HC49" i="5"/>
  <c r="GY49" i="5"/>
  <c r="GU49" i="5"/>
  <c r="GQ49" i="5"/>
  <c r="GI49" i="5"/>
  <c r="GE49" i="5"/>
  <c r="GA49" i="5"/>
  <c r="FW49" i="5"/>
  <c r="GM49" i="5"/>
  <c r="FS49" i="5"/>
  <c r="FK49" i="5"/>
  <c r="EU49" i="5"/>
  <c r="EM49" i="5"/>
  <c r="EI49" i="5"/>
  <c r="EQ49" i="5"/>
  <c r="FG49" i="5"/>
  <c r="FC49" i="5"/>
  <c r="FO49" i="5"/>
  <c r="EE49" i="5"/>
  <c r="DW49" i="5"/>
  <c r="DO49" i="5"/>
  <c r="EY49" i="5"/>
  <c r="EA49" i="5"/>
  <c r="DS49" i="5"/>
  <c r="HE70" i="5"/>
  <c r="HA70" i="5"/>
  <c r="GW70" i="5"/>
  <c r="GS70" i="5"/>
  <c r="GO70" i="5"/>
  <c r="GK70" i="5"/>
  <c r="GC70" i="5"/>
  <c r="FY70" i="5"/>
  <c r="FU70" i="5"/>
  <c r="GG70" i="5"/>
  <c r="FA70" i="5"/>
  <c r="FM70" i="5"/>
  <c r="FE70" i="5"/>
  <c r="ES70" i="5"/>
  <c r="EK70" i="5"/>
  <c r="EG70" i="5"/>
  <c r="FQ70" i="5"/>
  <c r="FI70" i="5"/>
  <c r="EW70" i="5"/>
  <c r="EO70" i="5"/>
  <c r="DU70" i="5"/>
  <c r="DQ70" i="5"/>
  <c r="DM70" i="5"/>
  <c r="DY70" i="5"/>
  <c r="EC70" i="5"/>
  <c r="HE68" i="5"/>
  <c r="HA68" i="5"/>
  <c r="GW68" i="5"/>
  <c r="GS68" i="5"/>
  <c r="GO68" i="5"/>
  <c r="GK68" i="5"/>
  <c r="GC68" i="5"/>
  <c r="GG68" i="5"/>
  <c r="FY68" i="5"/>
  <c r="FQ68" i="5"/>
  <c r="FI68" i="5"/>
  <c r="EW68" i="5"/>
  <c r="ES68" i="5"/>
  <c r="FM68" i="5"/>
  <c r="FE68" i="5"/>
  <c r="EO68" i="5"/>
  <c r="FA68" i="5"/>
  <c r="FU68" i="5"/>
  <c r="EK68" i="5"/>
  <c r="DU68" i="5"/>
  <c r="DQ68" i="5"/>
  <c r="DM68" i="5"/>
  <c r="EG68" i="5"/>
  <c r="DY68" i="5"/>
  <c r="EC68" i="5"/>
  <c r="GX67" i="5"/>
  <c r="GL67" i="5"/>
  <c r="FZ67" i="5"/>
  <c r="HB67" i="5"/>
  <c r="GD67" i="5"/>
  <c r="GH67" i="5"/>
  <c r="EX67" i="5"/>
  <c r="ET67" i="5"/>
  <c r="GT67" i="5"/>
  <c r="FV67" i="5"/>
  <c r="FN67" i="5"/>
  <c r="FF67" i="5"/>
  <c r="FB67" i="5"/>
  <c r="EP67" i="5"/>
  <c r="EL67" i="5"/>
  <c r="EH67" i="5"/>
  <c r="GP67" i="5"/>
  <c r="HF67" i="5"/>
  <c r="FR67" i="5"/>
  <c r="FJ67" i="5"/>
  <c r="ED67" i="5"/>
  <c r="DZ67" i="5"/>
  <c r="DV67" i="5"/>
  <c r="DR67" i="5"/>
  <c r="DN67" i="5"/>
  <c r="GY46" i="5"/>
  <c r="HG46" i="5"/>
  <c r="HC46" i="5"/>
  <c r="GU46" i="5"/>
  <c r="GE46" i="5"/>
  <c r="GA46" i="5"/>
  <c r="GQ46" i="5"/>
  <c r="GM46" i="5"/>
  <c r="GI46" i="5"/>
  <c r="FC46" i="5"/>
  <c r="EY46" i="5"/>
  <c r="EU46" i="5"/>
  <c r="FW46" i="5"/>
  <c r="EQ46" i="5"/>
  <c r="EM46" i="5"/>
  <c r="EI46" i="5"/>
  <c r="FS46" i="5"/>
  <c r="FK46" i="5"/>
  <c r="FO46" i="5"/>
  <c r="FG46" i="5"/>
  <c r="EA46" i="5"/>
  <c r="DW46" i="5"/>
  <c r="DS46" i="5"/>
  <c r="DO46" i="5"/>
  <c r="EE46" i="5"/>
  <c r="HE20" i="5"/>
  <c r="GS20" i="5"/>
  <c r="GW20" i="5"/>
  <c r="GO20" i="5"/>
  <c r="GG20" i="5"/>
  <c r="GC20" i="5"/>
  <c r="FY20" i="5"/>
  <c r="FU20" i="5"/>
  <c r="ES20" i="5"/>
  <c r="FM20" i="5"/>
  <c r="FE20" i="5"/>
  <c r="FA20" i="5"/>
  <c r="EW20" i="5"/>
  <c r="EO20" i="5"/>
  <c r="EK20" i="5"/>
  <c r="EG20" i="5"/>
  <c r="HA20" i="5"/>
  <c r="GK20" i="5"/>
  <c r="FQ20" i="5"/>
  <c r="FI20" i="5"/>
  <c r="DQ20" i="5"/>
  <c r="EC20" i="5"/>
  <c r="DY20" i="5"/>
  <c r="DM20" i="5"/>
  <c r="DU20" i="5"/>
  <c r="HF70" i="5"/>
  <c r="HB70" i="5"/>
  <c r="GX70" i="5"/>
  <c r="GT70" i="5"/>
  <c r="GP70" i="5"/>
  <c r="GD70" i="5"/>
  <c r="FZ70" i="5"/>
  <c r="FV70" i="5"/>
  <c r="GL70" i="5"/>
  <c r="GH70" i="5"/>
  <c r="FB70" i="5"/>
  <c r="FN70" i="5"/>
  <c r="FF70" i="5"/>
  <c r="EL70" i="5"/>
  <c r="EH70" i="5"/>
  <c r="FJ70" i="5"/>
  <c r="EX70" i="5"/>
  <c r="EP70" i="5"/>
  <c r="DZ70" i="5"/>
  <c r="ET70" i="5"/>
  <c r="ED70" i="5"/>
  <c r="FR70" i="5"/>
  <c r="DV70" i="5"/>
  <c r="DR70" i="5"/>
  <c r="DN70" i="5"/>
  <c r="HC73" i="5"/>
  <c r="GU73" i="5"/>
  <c r="GQ73" i="5"/>
  <c r="GY73" i="5"/>
  <c r="GM73" i="5"/>
  <c r="FW73" i="5"/>
  <c r="GI73" i="5"/>
  <c r="HG73" i="5"/>
  <c r="GA73" i="5"/>
  <c r="GE73" i="5"/>
  <c r="FS73" i="5"/>
  <c r="FO73" i="5"/>
  <c r="FK73" i="5"/>
  <c r="FG73" i="5"/>
  <c r="FC73" i="5"/>
  <c r="EQ73" i="5"/>
  <c r="EM73" i="5"/>
  <c r="EI73" i="5"/>
  <c r="EY73" i="5"/>
  <c r="EU73" i="5"/>
  <c r="EE73" i="5"/>
  <c r="EA73" i="5"/>
  <c r="DW73" i="5"/>
  <c r="DS73" i="5"/>
  <c r="DO73" i="5"/>
  <c r="GW47" i="5"/>
  <c r="HA47" i="5"/>
  <c r="GS47" i="5"/>
  <c r="GK47" i="5"/>
  <c r="GO47" i="5"/>
  <c r="GG47" i="5"/>
  <c r="FU47" i="5"/>
  <c r="HE47" i="5"/>
  <c r="GC47" i="5"/>
  <c r="FY47" i="5"/>
  <c r="FQ47" i="5"/>
  <c r="FI47" i="5"/>
  <c r="EO47" i="5"/>
  <c r="EK47" i="5"/>
  <c r="EG47" i="5"/>
  <c r="FA47" i="5"/>
  <c r="FM47" i="5"/>
  <c r="FE47" i="5"/>
  <c r="ES47" i="5"/>
  <c r="EW47" i="5"/>
  <c r="DY47" i="5"/>
  <c r="DU47" i="5"/>
  <c r="DQ47" i="5"/>
  <c r="EC47" i="5"/>
  <c r="DM47" i="5"/>
  <c r="HC62" i="5"/>
  <c r="HG62" i="5"/>
  <c r="GU62" i="5"/>
  <c r="GM62" i="5"/>
  <c r="GI62" i="5"/>
  <c r="GY62" i="5"/>
  <c r="GQ62" i="5"/>
  <c r="GE62" i="5"/>
  <c r="GA62" i="5"/>
  <c r="FW62" i="5"/>
  <c r="EY62" i="5"/>
  <c r="EU62" i="5"/>
  <c r="FC62" i="5"/>
  <c r="FS62" i="5"/>
  <c r="FK62" i="5"/>
  <c r="EM62" i="5"/>
  <c r="EI62" i="5"/>
  <c r="FO62" i="5"/>
  <c r="FG62" i="5"/>
  <c r="EQ62" i="5"/>
  <c r="EA62" i="5"/>
  <c r="EE62" i="5"/>
  <c r="DW62" i="5"/>
  <c r="DS62" i="5"/>
  <c r="DO62" i="5"/>
  <c r="HE65" i="5"/>
  <c r="HA65" i="5"/>
  <c r="GW65" i="5"/>
  <c r="GS65" i="5"/>
  <c r="GO65" i="5"/>
  <c r="GK65" i="5"/>
  <c r="GG65" i="5"/>
  <c r="FY65" i="5"/>
  <c r="FU65" i="5"/>
  <c r="GC65" i="5"/>
  <c r="FQ65" i="5"/>
  <c r="FM65" i="5"/>
  <c r="FI65" i="5"/>
  <c r="FE65" i="5"/>
  <c r="FA65" i="5"/>
  <c r="EW65" i="5"/>
  <c r="ES65" i="5"/>
  <c r="EO65" i="5"/>
  <c r="EC65" i="5"/>
  <c r="DY65" i="5"/>
  <c r="EK65" i="5"/>
  <c r="EG65" i="5"/>
  <c r="DU65" i="5"/>
  <c r="DQ65" i="5"/>
  <c r="DM65" i="5"/>
  <c r="HG64" i="5"/>
  <c r="GU64" i="5"/>
  <c r="HC64" i="5"/>
  <c r="GQ64" i="5"/>
  <c r="GM64" i="5"/>
  <c r="GI64" i="5"/>
  <c r="GE64" i="5"/>
  <c r="GA64" i="5"/>
  <c r="FW64" i="5"/>
  <c r="GY64" i="5"/>
  <c r="FS64" i="5"/>
  <c r="FK64" i="5"/>
  <c r="EQ64" i="5"/>
  <c r="EY64" i="5"/>
  <c r="EU64" i="5"/>
  <c r="EM64" i="5"/>
  <c r="EI64" i="5"/>
  <c r="FO64" i="5"/>
  <c r="FG64" i="5"/>
  <c r="EA64" i="5"/>
  <c r="FC64" i="5"/>
  <c r="DW64" i="5"/>
  <c r="DS64" i="5"/>
  <c r="EE64" i="5"/>
  <c r="DO64" i="5"/>
  <c r="HE74" i="5"/>
  <c r="HA74" i="5"/>
  <c r="GW74" i="5"/>
  <c r="GS74" i="5"/>
  <c r="GO74" i="5"/>
  <c r="GK74" i="5"/>
  <c r="GG74" i="5"/>
  <c r="FY74" i="5"/>
  <c r="GC74" i="5"/>
  <c r="FQ74" i="5"/>
  <c r="FM74" i="5"/>
  <c r="FI74" i="5"/>
  <c r="FE74" i="5"/>
  <c r="FU74" i="5"/>
  <c r="FA74" i="5"/>
  <c r="EO74" i="5"/>
  <c r="EW74" i="5"/>
  <c r="ES74" i="5"/>
  <c r="EK74" i="5"/>
  <c r="DU74" i="5"/>
  <c r="DQ74" i="5"/>
  <c r="DM74" i="5"/>
  <c r="EC74" i="5"/>
  <c r="EG74" i="5"/>
  <c r="DY74" i="5"/>
  <c r="GY75" i="5"/>
  <c r="HC75" i="5"/>
  <c r="HG75" i="5"/>
  <c r="GI75" i="5"/>
  <c r="GM75" i="5"/>
  <c r="GU75" i="5"/>
  <c r="GE75" i="5"/>
  <c r="FW75" i="5"/>
  <c r="FS75" i="5"/>
  <c r="FO75" i="5"/>
  <c r="FK75" i="5"/>
  <c r="FG75" i="5"/>
  <c r="FC75" i="5"/>
  <c r="GQ75" i="5"/>
  <c r="GA75" i="5"/>
  <c r="EY75" i="5"/>
  <c r="EU75" i="5"/>
  <c r="EM75" i="5"/>
  <c r="EI75" i="5"/>
  <c r="EE75" i="5"/>
  <c r="EA75" i="5"/>
  <c r="DW75" i="5"/>
  <c r="DS75" i="5"/>
  <c r="DO75" i="5"/>
  <c r="EQ75" i="5"/>
  <c r="HE71" i="5"/>
  <c r="HA71" i="5"/>
  <c r="GW71" i="5"/>
  <c r="GS71" i="5"/>
  <c r="GO71" i="5"/>
  <c r="GK71" i="5"/>
  <c r="GG71" i="5"/>
  <c r="FY71" i="5"/>
  <c r="FU71" i="5"/>
  <c r="GC71" i="5"/>
  <c r="FQ71" i="5"/>
  <c r="FM71" i="5"/>
  <c r="FI71" i="5"/>
  <c r="FE71" i="5"/>
  <c r="FA71" i="5"/>
  <c r="EW71" i="5"/>
  <c r="ES71" i="5"/>
  <c r="EO71" i="5"/>
  <c r="EC71" i="5"/>
  <c r="DY71" i="5"/>
  <c r="EK71" i="5"/>
  <c r="EG71" i="5"/>
  <c r="DU71" i="5"/>
  <c r="DQ71" i="5"/>
  <c r="DM71" i="5"/>
  <c r="HG44" i="5"/>
  <c r="GU44" i="5"/>
  <c r="GY44" i="5"/>
  <c r="GQ44" i="5"/>
  <c r="GM44" i="5"/>
  <c r="GE44" i="5"/>
  <c r="GA44" i="5"/>
  <c r="HC44" i="5"/>
  <c r="GI44" i="5"/>
  <c r="FC44" i="5"/>
  <c r="EY44" i="5"/>
  <c r="EU44" i="5"/>
  <c r="FO44" i="5"/>
  <c r="FG44" i="5"/>
  <c r="EQ44" i="5"/>
  <c r="EM44" i="5"/>
  <c r="EI44" i="5"/>
  <c r="FS44" i="5"/>
  <c r="FK44" i="5"/>
  <c r="EE44" i="5"/>
  <c r="EA44" i="5"/>
  <c r="DW44" i="5"/>
  <c r="DS44" i="5"/>
  <c r="DO44" i="5"/>
  <c r="FW44" i="5"/>
  <c r="HG21" i="5"/>
  <c r="HC21" i="5"/>
  <c r="GY21" i="5"/>
  <c r="GU21" i="5"/>
  <c r="GQ21" i="5"/>
  <c r="GE21" i="5"/>
  <c r="GM21" i="5"/>
  <c r="GA21" i="5"/>
  <c r="FW21" i="5"/>
  <c r="FS21" i="5"/>
  <c r="FO21" i="5"/>
  <c r="FK21" i="5"/>
  <c r="FG21" i="5"/>
  <c r="GI21" i="5"/>
  <c r="EU21" i="5"/>
  <c r="FC21" i="5"/>
  <c r="EQ21" i="5"/>
  <c r="EM21" i="5"/>
  <c r="EE21" i="5"/>
  <c r="EI21" i="5"/>
  <c r="EY21" i="5"/>
  <c r="DW21" i="5"/>
  <c r="DS21" i="5"/>
  <c r="DO21" i="5"/>
  <c r="EA21" i="5"/>
  <c r="HG37" i="5"/>
  <c r="HC37" i="5"/>
  <c r="GY37" i="5"/>
  <c r="GU37" i="5"/>
  <c r="GQ37" i="5"/>
  <c r="GM37" i="5"/>
  <c r="GI37" i="5"/>
  <c r="GE37" i="5"/>
  <c r="GA37" i="5"/>
  <c r="FW37" i="5"/>
  <c r="FO37" i="5"/>
  <c r="FG37" i="5"/>
  <c r="FS37" i="5"/>
  <c r="FK37" i="5"/>
  <c r="EQ37" i="5"/>
  <c r="EM37" i="5"/>
  <c r="EI37" i="5"/>
  <c r="EU37" i="5"/>
  <c r="FC37" i="5"/>
  <c r="EY37" i="5"/>
  <c r="EA37" i="5"/>
  <c r="DW37" i="5"/>
  <c r="DO37" i="5"/>
  <c r="DS37" i="5"/>
  <c r="EE37" i="5"/>
  <c r="HA37" i="5"/>
  <c r="GW37" i="5"/>
  <c r="GO37" i="5"/>
  <c r="HE37" i="5"/>
  <c r="GK37" i="5"/>
  <c r="GG37" i="5"/>
  <c r="GS37" i="5"/>
  <c r="GC37" i="5"/>
  <c r="FY37" i="5"/>
  <c r="FU37" i="5"/>
  <c r="ES37" i="5"/>
  <c r="FQ37" i="5"/>
  <c r="FI37" i="5"/>
  <c r="FM37" i="5"/>
  <c r="FE37" i="5"/>
  <c r="FA37" i="5"/>
  <c r="EW37" i="5"/>
  <c r="EK37" i="5"/>
  <c r="EC37" i="5"/>
  <c r="DY37" i="5"/>
  <c r="DU37" i="5"/>
  <c r="DQ37" i="5"/>
  <c r="EO37" i="5"/>
  <c r="EG37" i="5"/>
  <c r="DM37" i="5"/>
  <c r="HA30" i="5"/>
  <c r="HE30" i="5"/>
  <c r="GK30" i="5"/>
  <c r="GG30" i="5"/>
  <c r="GO30" i="5"/>
  <c r="GC30" i="5"/>
  <c r="FY30" i="5"/>
  <c r="FU30" i="5"/>
  <c r="GS30" i="5"/>
  <c r="FM30" i="5"/>
  <c r="FE30" i="5"/>
  <c r="FA30" i="5"/>
  <c r="EW30" i="5"/>
  <c r="EO30" i="5"/>
  <c r="EK30" i="5"/>
  <c r="EG30" i="5"/>
  <c r="GW30" i="5"/>
  <c r="FQ30" i="5"/>
  <c r="FI30" i="5"/>
  <c r="EC30" i="5"/>
  <c r="DY30" i="5"/>
  <c r="ES30" i="5"/>
  <c r="DQ30" i="5"/>
  <c r="DU30" i="5"/>
  <c r="DM30" i="5"/>
  <c r="HG35" i="5"/>
  <c r="HC35" i="5"/>
  <c r="GY35" i="5"/>
  <c r="GU35" i="5"/>
  <c r="GQ35" i="5"/>
  <c r="GM35" i="5"/>
  <c r="GI35" i="5"/>
  <c r="FS35" i="5"/>
  <c r="FO35" i="5"/>
  <c r="FK35" i="5"/>
  <c r="FG35" i="5"/>
  <c r="FC35" i="5"/>
  <c r="EY35" i="5"/>
  <c r="GE35" i="5"/>
  <c r="FW35" i="5"/>
  <c r="GA35" i="5"/>
  <c r="EQ35" i="5"/>
  <c r="EM35" i="5"/>
  <c r="EI35" i="5"/>
  <c r="EE35" i="5"/>
  <c r="DO35" i="5"/>
  <c r="DS35" i="5"/>
  <c r="EA35" i="5"/>
  <c r="EU35" i="5"/>
  <c r="DW35" i="5"/>
  <c r="GW39" i="5"/>
  <c r="HA39" i="5"/>
  <c r="GS39" i="5"/>
  <c r="GO39" i="5"/>
  <c r="HE39" i="5"/>
  <c r="GG39" i="5"/>
  <c r="FU39" i="5"/>
  <c r="FQ39" i="5"/>
  <c r="FM39" i="5"/>
  <c r="FI39" i="5"/>
  <c r="FE39" i="5"/>
  <c r="GC39" i="5"/>
  <c r="FY39" i="5"/>
  <c r="FA39" i="5"/>
  <c r="EW39" i="5"/>
  <c r="ES39" i="5"/>
  <c r="GK39" i="5"/>
  <c r="EG39" i="5"/>
  <c r="EO39" i="5"/>
  <c r="DU39" i="5"/>
  <c r="DQ39" i="5"/>
  <c r="DY39" i="5"/>
  <c r="EC39" i="5"/>
  <c r="DM39" i="5"/>
  <c r="EK39" i="5"/>
  <c r="HF46" i="5"/>
  <c r="HB46" i="5"/>
  <c r="GX46" i="5"/>
  <c r="GT46" i="5"/>
  <c r="GP46" i="5"/>
  <c r="GL46" i="5"/>
  <c r="GD46" i="5"/>
  <c r="FZ46" i="5"/>
  <c r="FV46" i="5"/>
  <c r="FR46" i="5"/>
  <c r="FN46" i="5"/>
  <c r="FJ46" i="5"/>
  <c r="FF46" i="5"/>
  <c r="FB46" i="5"/>
  <c r="EX46" i="5"/>
  <c r="ET46" i="5"/>
  <c r="GH46" i="5"/>
  <c r="ED46" i="5"/>
  <c r="DZ46" i="5"/>
  <c r="EP46" i="5"/>
  <c r="EL46" i="5"/>
  <c r="EH46" i="5"/>
  <c r="DV46" i="5"/>
  <c r="DR46" i="5"/>
  <c r="DN46" i="5"/>
  <c r="HA49" i="5"/>
  <c r="GS49" i="5"/>
  <c r="GO49" i="5"/>
  <c r="GG49" i="5"/>
  <c r="GW49" i="5"/>
  <c r="HE49" i="5"/>
  <c r="GC49" i="5"/>
  <c r="FY49" i="5"/>
  <c r="FU49" i="5"/>
  <c r="GK49" i="5"/>
  <c r="EO49" i="5"/>
  <c r="FM49" i="5"/>
  <c r="FE49" i="5"/>
  <c r="FA49" i="5"/>
  <c r="EW49" i="5"/>
  <c r="FI49" i="5"/>
  <c r="ES49" i="5"/>
  <c r="EK49" i="5"/>
  <c r="EG49" i="5"/>
  <c r="DY49" i="5"/>
  <c r="DU49" i="5"/>
  <c r="DQ49" i="5"/>
  <c r="EC49" i="5"/>
  <c r="FQ49" i="5"/>
  <c r="DM49" i="5"/>
  <c r="HE67" i="5"/>
  <c r="HA67" i="5"/>
  <c r="GW67" i="5"/>
  <c r="GS67" i="5"/>
  <c r="GO67" i="5"/>
  <c r="GK67" i="5"/>
  <c r="GG67" i="5"/>
  <c r="FY67" i="5"/>
  <c r="FU67" i="5"/>
  <c r="GC67" i="5"/>
  <c r="FQ67" i="5"/>
  <c r="FM67" i="5"/>
  <c r="FI67" i="5"/>
  <c r="FE67" i="5"/>
  <c r="FA67" i="5"/>
  <c r="EW67" i="5"/>
  <c r="ES67" i="5"/>
  <c r="EO67" i="5"/>
  <c r="EC67" i="5"/>
  <c r="DY67" i="5"/>
  <c r="EK67" i="5"/>
  <c r="EG67" i="5"/>
  <c r="DU67" i="5"/>
  <c r="DQ67" i="5"/>
  <c r="DM67" i="5"/>
  <c r="HA21" i="5"/>
  <c r="GW21" i="5"/>
  <c r="GO21" i="5"/>
  <c r="HE21" i="5"/>
  <c r="GK21" i="5"/>
  <c r="GG21" i="5"/>
  <c r="GS21" i="5"/>
  <c r="GC21" i="5"/>
  <c r="FU21" i="5"/>
  <c r="FY21" i="5"/>
  <c r="FA21" i="5"/>
  <c r="EW21" i="5"/>
  <c r="FQ21" i="5"/>
  <c r="FI21" i="5"/>
  <c r="FM21" i="5"/>
  <c r="FE21" i="5"/>
  <c r="EG21" i="5"/>
  <c r="ES21" i="5"/>
  <c r="EO21" i="5"/>
  <c r="DY21" i="5"/>
  <c r="DU21" i="5"/>
  <c r="DQ21" i="5"/>
  <c r="EC21" i="5"/>
  <c r="DM21" i="5"/>
  <c r="EK21" i="5"/>
  <c r="HC61" i="5"/>
  <c r="GQ61" i="5"/>
  <c r="HG61" i="5"/>
  <c r="GM61" i="5"/>
  <c r="GY61" i="5"/>
  <c r="FW61" i="5"/>
  <c r="GI61" i="5"/>
  <c r="GE61" i="5"/>
  <c r="GA61" i="5"/>
  <c r="FS61" i="5"/>
  <c r="FO61" i="5"/>
  <c r="FK61" i="5"/>
  <c r="FG61" i="5"/>
  <c r="FC61" i="5"/>
  <c r="GU61" i="5"/>
  <c r="EQ61" i="5"/>
  <c r="EM61" i="5"/>
  <c r="EI61" i="5"/>
  <c r="EY61" i="5"/>
  <c r="EE61" i="5"/>
  <c r="DW61" i="5"/>
  <c r="DS61" i="5"/>
  <c r="EU61" i="5"/>
  <c r="EA61" i="5"/>
  <c r="DO61" i="5"/>
  <c r="HF62" i="5"/>
  <c r="HB62" i="5"/>
  <c r="GX62" i="5"/>
  <c r="GT62" i="5"/>
  <c r="GP62" i="5"/>
  <c r="GL62" i="5"/>
  <c r="GH62" i="5"/>
  <c r="GD62" i="5"/>
  <c r="FZ62" i="5"/>
  <c r="FN62" i="5"/>
  <c r="FF62" i="5"/>
  <c r="EP62" i="5"/>
  <c r="EX62" i="5"/>
  <c r="ET62" i="5"/>
  <c r="FB62" i="5"/>
  <c r="FR62" i="5"/>
  <c r="FJ62" i="5"/>
  <c r="FV62" i="5"/>
  <c r="EL62" i="5"/>
  <c r="EH62" i="5"/>
  <c r="DZ62" i="5"/>
  <c r="ED62" i="5"/>
  <c r="DN62" i="5"/>
  <c r="DV62" i="5"/>
  <c r="DR62" i="5"/>
  <c r="HE69" i="5"/>
  <c r="HA69" i="5"/>
  <c r="GW69" i="5"/>
  <c r="GS69" i="5"/>
  <c r="GO69" i="5"/>
  <c r="GK69" i="5"/>
  <c r="GG69" i="5"/>
  <c r="FY69" i="5"/>
  <c r="FU69" i="5"/>
  <c r="FQ69" i="5"/>
  <c r="FM69" i="5"/>
  <c r="FI69" i="5"/>
  <c r="FE69" i="5"/>
  <c r="FA69" i="5"/>
  <c r="EW69" i="5"/>
  <c r="ES69" i="5"/>
  <c r="EO69" i="5"/>
  <c r="GC69" i="5"/>
  <c r="EC69" i="5"/>
  <c r="DY69" i="5"/>
  <c r="EG69" i="5"/>
  <c r="EK69" i="5"/>
  <c r="DU69" i="5"/>
  <c r="DQ69" i="5"/>
  <c r="DM69" i="5"/>
  <c r="HE44" i="5"/>
  <c r="GS44" i="5"/>
  <c r="GW44" i="5"/>
  <c r="GO44" i="5"/>
  <c r="GG44" i="5"/>
  <c r="HA44" i="5"/>
  <c r="GC44" i="5"/>
  <c r="FY44" i="5"/>
  <c r="FU44" i="5"/>
  <c r="GK44" i="5"/>
  <c r="FM44" i="5"/>
  <c r="FE44" i="5"/>
  <c r="FA44" i="5"/>
  <c r="EW44" i="5"/>
  <c r="ES44" i="5"/>
  <c r="EO44" i="5"/>
  <c r="EK44" i="5"/>
  <c r="EG44" i="5"/>
  <c r="FQ44" i="5"/>
  <c r="FI44" i="5"/>
  <c r="EC44" i="5"/>
  <c r="DY44" i="5"/>
  <c r="DM44" i="5"/>
  <c r="DQ44" i="5"/>
  <c r="DU44" i="5"/>
  <c r="HF24" i="5"/>
  <c r="HB24" i="5"/>
  <c r="GX24" i="5"/>
  <c r="GT24" i="5"/>
  <c r="GP24" i="5"/>
  <c r="GL24" i="5"/>
  <c r="GD24" i="5"/>
  <c r="FZ24" i="5"/>
  <c r="FV24" i="5"/>
  <c r="GH24" i="5"/>
  <c r="FR24" i="5"/>
  <c r="FR52" i="5" s="1"/>
  <c r="FN24" i="5"/>
  <c r="FJ24" i="5"/>
  <c r="FF24" i="5"/>
  <c r="FB24" i="5"/>
  <c r="EX24" i="5"/>
  <c r="ET24" i="5"/>
  <c r="ET52" i="5" s="1"/>
  <c r="ED24" i="5"/>
  <c r="EH24" i="5"/>
  <c r="EL24" i="5"/>
  <c r="DZ24" i="5"/>
  <c r="DV24" i="5"/>
  <c r="DR24" i="5"/>
  <c r="DN24" i="5"/>
  <c r="EP24" i="5"/>
  <c r="HG72" i="5"/>
  <c r="GU72" i="5"/>
  <c r="HC72" i="5"/>
  <c r="GQ72" i="5"/>
  <c r="GI72" i="5"/>
  <c r="GE72" i="5"/>
  <c r="GM72" i="5"/>
  <c r="GY72" i="5"/>
  <c r="GA72" i="5"/>
  <c r="FW72" i="5"/>
  <c r="FS72" i="5"/>
  <c r="FK72" i="5"/>
  <c r="FC72" i="5"/>
  <c r="EM72" i="5"/>
  <c r="EI72" i="5"/>
  <c r="FO72" i="5"/>
  <c r="FG72" i="5"/>
  <c r="EQ72" i="5"/>
  <c r="EU72" i="5"/>
  <c r="EA72" i="5"/>
  <c r="EE72" i="5"/>
  <c r="DS72" i="5"/>
  <c r="EY72" i="5"/>
  <c r="DO72" i="5"/>
  <c r="DW72" i="5"/>
  <c r="HE66" i="5"/>
  <c r="HA66" i="5"/>
  <c r="GW66" i="5"/>
  <c r="GS66" i="5"/>
  <c r="GO66" i="5"/>
  <c r="GK66" i="5"/>
  <c r="GG66" i="5"/>
  <c r="FY66" i="5"/>
  <c r="GC66" i="5"/>
  <c r="FQ66" i="5"/>
  <c r="FM66" i="5"/>
  <c r="FI66" i="5"/>
  <c r="FE66" i="5"/>
  <c r="FA66" i="5"/>
  <c r="EW66" i="5"/>
  <c r="ES66" i="5"/>
  <c r="FU66" i="5"/>
  <c r="EK66" i="5"/>
  <c r="EG66" i="5"/>
  <c r="EC66" i="5"/>
  <c r="DU66" i="5"/>
  <c r="DQ66" i="5"/>
  <c r="DM66" i="5"/>
  <c r="EO66" i="5"/>
  <c r="DY66" i="5"/>
  <c r="HE63" i="5"/>
  <c r="HA63" i="5"/>
  <c r="GW63" i="5"/>
  <c r="GS63" i="5"/>
  <c r="GO63" i="5"/>
  <c r="GK63" i="5"/>
  <c r="GG63" i="5"/>
  <c r="GC63" i="5"/>
  <c r="FY63" i="5"/>
  <c r="FU63" i="5"/>
  <c r="FQ63" i="5"/>
  <c r="FM63" i="5"/>
  <c r="FI63" i="5"/>
  <c r="FE63" i="5"/>
  <c r="FA63" i="5"/>
  <c r="EW63" i="5"/>
  <c r="ES63" i="5"/>
  <c r="EO63" i="5"/>
  <c r="EC63" i="5"/>
  <c r="DY63" i="5"/>
  <c r="EK63" i="5"/>
  <c r="EG63" i="5"/>
  <c r="DU63" i="5"/>
  <c r="DQ63" i="5"/>
  <c r="DM63" i="5"/>
  <c r="HE60" i="5"/>
  <c r="HE77" i="5" s="1"/>
  <c r="HA60" i="5"/>
  <c r="GW60" i="5"/>
  <c r="GS60" i="5"/>
  <c r="GO60" i="5"/>
  <c r="GK60" i="5"/>
  <c r="GG60" i="5"/>
  <c r="GG77" i="5" s="1"/>
  <c r="FU60" i="5"/>
  <c r="FQ60" i="5"/>
  <c r="FI60" i="5"/>
  <c r="FA60" i="5"/>
  <c r="EW60" i="5"/>
  <c r="ES60" i="5"/>
  <c r="EO60" i="5"/>
  <c r="GC60" i="5"/>
  <c r="FM60" i="5"/>
  <c r="FE60" i="5"/>
  <c r="DU60" i="5"/>
  <c r="DQ60" i="5"/>
  <c r="DM60" i="5"/>
  <c r="EC60" i="5"/>
  <c r="DY60" i="5"/>
  <c r="EK60" i="5"/>
  <c r="FY60" i="5"/>
  <c r="EG60" i="5"/>
  <c r="GW27" i="5"/>
  <c r="HA27" i="5"/>
  <c r="GS27" i="5"/>
  <c r="HE27" i="5"/>
  <c r="GK27" i="5"/>
  <c r="GO27" i="5"/>
  <c r="FQ27" i="5"/>
  <c r="FM27" i="5"/>
  <c r="FI27" i="5"/>
  <c r="FE27" i="5"/>
  <c r="FY27" i="5"/>
  <c r="GG27" i="5"/>
  <c r="GC27" i="5"/>
  <c r="FA27" i="5"/>
  <c r="EW27" i="5"/>
  <c r="ES27" i="5"/>
  <c r="FU27" i="5"/>
  <c r="EO27" i="5"/>
  <c r="EK27" i="5"/>
  <c r="EC27" i="5"/>
  <c r="DU27" i="5"/>
  <c r="DQ27" i="5"/>
  <c r="DY27" i="5"/>
  <c r="EG27" i="5"/>
  <c r="DM27" i="5"/>
  <c r="HG33" i="5"/>
  <c r="HC33" i="5"/>
  <c r="GY33" i="5"/>
  <c r="GU33" i="5"/>
  <c r="GQ33" i="5"/>
  <c r="GM33" i="5"/>
  <c r="GE33" i="5"/>
  <c r="GI33" i="5"/>
  <c r="GA33" i="5"/>
  <c r="FW33" i="5"/>
  <c r="FS33" i="5"/>
  <c r="FO33" i="5"/>
  <c r="FK33" i="5"/>
  <c r="FG33" i="5"/>
  <c r="EU33" i="5"/>
  <c r="EE33" i="5"/>
  <c r="EY33" i="5"/>
  <c r="EI33" i="5"/>
  <c r="EM33" i="5"/>
  <c r="EA33" i="5"/>
  <c r="EQ33" i="5"/>
  <c r="DW33" i="5"/>
  <c r="DS33" i="5"/>
  <c r="DO33" i="5"/>
  <c r="FC33" i="5"/>
  <c r="HG32" i="5"/>
  <c r="GY32" i="5"/>
  <c r="HC32" i="5"/>
  <c r="GQ32" i="5"/>
  <c r="GM32" i="5"/>
  <c r="GE32" i="5"/>
  <c r="GI32" i="5"/>
  <c r="FC32" i="5"/>
  <c r="EY32" i="5"/>
  <c r="GA32" i="5"/>
  <c r="FW32" i="5"/>
  <c r="FS32" i="5"/>
  <c r="FK32" i="5"/>
  <c r="EQ32" i="5"/>
  <c r="EM32" i="5"/>
  <c r="EI32" i="5"/>
  <c r="GU32" i="5"/>
  <c r="EU32" i="5"/>
  <c r="EA32" i="5"/>
  <c r="FO32" i="5"/>
  <c r="EE32" i="5"/>
  <c r="DW32" i="5"/>
  <c r="DS32" i="5"/>
  <c r="FG32" i="5"/>
  <c r="DO32" i="5"/>
  <c r="HF60" i="5"/>
  <c r="HB60" i="5"/>
  <c r="GX60" i="5"/>
  <c r="GT60" i="5"/>
  <c r="GP60" i="5"/>
  <c r="GP77" i="5" s="1"/>
  <c r="GH60" i="5"/>
  <c r="GL60" i="5"/>
  <c r="FV60" i="5"/>
  <c r="GD60" i="5"/>
  <c r="FZ60" i="5"/>
  <c r="FN60" i="5"/>
  <c r="FF60" i="5"/>
  <c r="EX60" i="5"/>
  <c r="FR60" i="5"/>
  <c r="FJ60" i="5"/>
  <c r="ED60" i="5"/>
  <c r="DZ60" i="5"/>
  <c r="DZ77" i="5" s="1"/>
  <c r="EL60" i="5"/>
  <c r="FB60" i="5"/>
  <c r="EH60" i="5"/>
  <c r="ET60" i="5"/>
  <c r="EP60" i="5"/>
  <c r="DV60" i="5"/>
  <c r="DV77" i="5" s="1"/>
  <c r="DN60" i="5"/>
  <c r="DR60" i="5"/>
  <c r="HC69" i="5"/>
  <c r="GQ69" i="5"/>
  <c r="HG69" i="5"/>
  <c r="GI69" i="5"/>
  <c r="GU69" i="5"/>
  <c r="GE69" i="5"/>
  <c r="GA69" i="5"/>
  <c r="FW69" i="5"/>
  <c r="GY69" i="5"/>
  <c r="FS69" i="5"/>
  <c r="FK69" i="5"/>
  <c r="EQ69" i="5"/>
  <c r="GM69" i="5"/>
  <c r="FC69" i="5"/>
  <c r="EY69" i="5"/>
  <c r="EU69" i="5"/>
  <c r="FO69" i="5"/>
  <c r="FG69" i="5"/>
  <c r="EI69" i="5"/>
  <c r="DW69" i="5"/>
  <c r="DS69" i="5"/>
  <c r="DO69" i="5"/>
  <c r="EM69" i="5"/>
  <c r="EA69" i="5"/>
  <c r="EE69" i="5"/>
  <c r="GY71" i="5"/>
  <c r="HC71" i="5"/>
  <c r="GM71" i="5"/>
  <c r="GU71" i="5"/>
  <c r="GQ71" i="5"/>
  <c r="GI71" i="5"/>
  <c r="GE71" i="5"/>
  <c r="FS71" i="5"/>
  <c r="FO71" i="5"/>
  <c r="FK71" i="5"/>
  <c r="FG71" i="5"/>
  <c r="HG71" i="5"/>
  <c r="GA71" i="5"/>
  <c r="EY71" i="5"/>
  <c r="EU71" i="5"/>
  <c r="EQ71" i="5"/>
  <c r="FW71" i="5"/>
  <c r="FC71" i="5"/>
  <c r="EM71" i="5"/>
  <c r="EI71" i="5"/>
  <c r="EE71" i="5"/>
  <c r="DW71" i="5"/>
  <c r="DS71" i="5"/>
  <c r="DO71" i="5"/>
  <c r="EA71" i="5"/>
  <c r="HE28" i="5"/>
  <c r="GS28" i="5"/>
  <c r="GW28" i="5"/>
  <c r="GK28" i="5"/>
  <c r="GO28" i="5"/>
  <c r="GG28" i="5"/>
  <c r="HA28" i="5"/>
  <c r="GC28" i="5"/>
  <c r="FY28" i="5"/>
  <c r="FU28" i="5"/>
  <c r="FM28" i="5"/>
  <c r="FE28" i="5"/>
  <c r="EO28" i="5"/>
  <c r="EK28" i="5"/>
  <c r="EG28" i="5"/>
  <c r="FQ28" i="5"/>
  <c r="FI28" i="5"/>
  <c r="ES28" i="5"/>
  <c r="FA28" i="5"/>
  <c r="EW28" i="5"/>
  <c r="EC28" i="5"/>
  <c r="DY28" i="5"/>
  <c r="DU28" i="5"/>
  <c r="DQ28" i="5"/>
  <c r="DM28" i="5"/>
  <c r="HG25" i="5"/>
  <c r="HC25" i="5"/>
  <c r="GY25" i="5"/>
  <c r="GU25" i="5"/>
  <c r="GQ25" i="5"/>
  <c r="GM25" i="5"/>
  <c r="GI25" i="5"/>
  <c r="GE25" i="5"/>
  <c r="GA25" i="5"/>
  <c r="FW25" i="5"/>
  <c r="FS25" i="5"/>
  <c r="FK25" i="5"/>
  <c r="EQ25" i="5"/>
  <c r="EM25" i="5"/>
  <c r="FO25" i="5"/>
  <c r="FG25" i="5"/>
  <c r="EY25" i="5"/>
  <c r="EU25" i="5"/>
  <c r="EI25" i="5"/>
  <c r="FC25" i="5"/>
  <c r="EE25" i="5"/>
  <c r="DO25" i="5"/>
  <c r="EA25" i="5"/>
  <c r="DW25" i="5"/>
  <c r="DS25" i="5"/>
  <c r="HA25" i="5"/>
  <c r="GO25" i="5"/>
  <c r="GW25" i="5"/>
  <c r="HE25" i="5"/>
  <c r="GS25" i="5"/>
  <c r="GG25" i="5"/>
  <c r="GK25" i="5"/>
  <c r="GC25" i="5"/>
  <c r="FY25" i="5"/>
  <c r="FU25" i="5"/>
  <c r="ES25" i="5"/>
  <c r="FM25" i="5"/>
  <c r="FE25" i="5"/>
  <c r="FA25" i="5"/>
  <c r="EW25" i="5"/>
  <c r="FQ25" i="5"/>
  <c r="FI25" i="5"/>
  <c r="EG25" i="5"/>
  <c r="DY25" i="5"/>
  <c r="DU25" i="5"/>
  <c r="DQ25" i="5"/>
  <c r="EK25" i="5"/>
  <c r="EC25" i="5"/>
  <c r="EO25" i="5"/>
  <c r="DM25" i="5"/>
  <c r="GY22" i="5"/>
  <c r="HG22" i="5"/>
  <c r="HC22" i="5"/>
  <c r="GU22" i="5"/>
  <c r="GE22" i="5"/>
  <c r="GQ22" i="5"/>
  <c r="GM22" i="5"/>
  <c r="GI22" i="5"/>
  <c r="GA22" i="5"/>
  <c r="FC22" i="5"/>
  <c r="EY22" i="5"/>
  <c r="EU22" i="5"/>
  <c r="EQ22" i="5"/>
  <c r="EM22" i="5"/>
  <c r="FW22" i="5"/>
  <c r="FS22" i="5"/>
  <c r="FK22" i="5"/>
  <c r="FO22" i="5"/>
  <c r="FG22" i="5"/>
  <c r="EE22" i="5"/>
  <c r="EA22" i="5"/>
  <c r="DW22" i="5"/>
  <c r="DS22" i="5"/>
  <c r="EI22" i="5"/>
  <c r="DO22" i="5"/>
  <c r="GY34" i="5"/>
  <c r="GU34" i="5"/>
  <c r="HC34" i="5"/>
  <c r="GE34" i="5"/>
  <c r="GI34" i="5"/>
  <c r="GQ34" i="5"/>
  <c r="GM34" i="5"/>
  <c r="GA34" i="5"/>
  <c r="FW34" i="5"/>
  <c r="FC34" i="5"/>
  <c r="EY34" i="5"/>
  <c r="EU34" i="5"/>
  <c r="EQ34" i="5"/>
  <c r="EM34" i="5"/>
  <c r="EI34" i="5"/>
  <c r="FO34" i="5"/>
  <c r="FG34" i="5"/>
  <c r="HG34" i="5"/>
  <c r="FS34" i="5"/>
  <c r="EA34" i="5"/>
  <c r="DW34" i="5"/>
  <c r="DS34" i="5"/>
  <c r="DO34" i="5"/>
  <c r="FK34" i="5"/>
  <c r="EE34" i="5"/>
  <c r="HA34" i="5"/>
  <c r="HE34" i="5"/>
  <c r="GW34" i="5"/>
  <c r="GG34" i="5"/>
  <c r="GS34" i="5"/>
  <c r="GC34" i="5"/>
  <c r="FY34" i="5"/>
  <c r="FU34" i="5"/>
  <c r="GO34" i="5"/>
  <c r="GK34" i="5"/>
  <c r="FQ34" i="5"/>
  <c r="FM34" i="5"/>
  <c r="FI34" i="5"/>
  <c r="FE34" i="5"/>
  <c r="ES34" i="5"/>
  <c r="EO34" i="5"/>
  <c r="EK34" i="5"/>
  <c r="EG34" i="5"/>
  <c r="EW34" i="5"/>
  <c r="EC34" i="5"/>
  <c r="DY34" i="5"/>
  <c r="FA34" i="5"/>
  <c r="DU34" i="5"/>
  <c r="DQ34" i="5"/>
  <c r="DM34" i="5"/>
  <c r="HA45" i="5"/>
  <c r="GW45" i="5"/>
  <c r="GO45" i="5"/>
  <c r="HE45" i="5"/>
  <c r="GK45" i="5"/>
  <c r="GG45" i="5"/>
  <c r="GS45" i="5"/>
  <c r="GC45" i="5"/>
  <c r="FY45" i="5"/>
  <c r="FA45" i="5"/>
  <c r="EW45" i="5"/>
  <c r="ES45" i="5"/>
  <c r="FQ45" i="5"/>
  <c r="FI45" i="5"/>
  <c r="FM45" i="5"/>
  <c r="FE45" i="5"/>
  <c r="EO45" i="5"/>
  <c r="EK45" i="5"/>
  <c r="FU45" i="5"/>
  <c r="EG45" i="5"/>
  <c r="DU45" i="5"/>
  <c r="DQ45" i="5"/>
  <c r="DY45" i="5"/>
  <c r="EC45" i="5"/>
  <c r="DM45" i="5"/>
  <c r="HA41" i="5"/>
  <c r="GS41" i="5"/>
  <c r="GO41" i="5"/>
  <c r="GW41" i="5"/>
  <c r="HE41" i="5"/>
  <c r="FU41" i="5"/>
  <c r="GK41" i="5"/>
  <c r="GC41" i="5"/>
  <c r="FY41" i="5"/>
  <c r="FQ41" i="5"/>
  <c r="FM41" i="5"/>
  <c r="FI41" i="5"/>
  <c r="FE41" i="5"/>
  <c r="GG41" i="5"/>
  <c r="EO41" i="5"/>
  <c r="EK41" i="5"/>
  <c r="EG41" i="5"/>
  <c r="FA41" i="5"/>
  <c r="ES41" i="5"/>
  <c r="EC41" i="5"/>
  <c r="EW41" i="5"/>
  <c r="DU41" i="5"/>
  <c r="DQ41" i="5"/>
  <c r="DY41" i="5"/>
  <c r="DM41" i="5"/>
  <c r="HF40" i="5"/>
  <c r="HB40" i="5"/>
  <c r="GX40" i="5"/>
  <c r="GT40" i="5"/>
  <c r="GP40" i="5"/>
  <c r="GL40" i="5"/>
  <c r="GH40" i="5"/>
  <c r="GD40" i="5"/>
  <c r="FZ40" i="5"/>
  <c r="FV40" i="5"/>
  <c r="FR40" i="5"/>
  <c r="FN40" i="5"/>
  <c r="FJ40" i="5"/>
  <c r="FF40" i="5"/>
  <c r="FB40" i="5"/>
  <c r="EX40" i="5"/>
  <c r="ET40" i="5"/>
  <c r="ED40" i="5"/>
  <c r="DZ40" i="5"/>
  <c r="EP40" i="5"/>
  <c r="EL40" i="5"/>
  <c r="DV40" i="5"/>
  <c r="DR40" i="5"/>
  <c r="DN40" i="5"/>
  <c r="EH40" i="5"/>
  <c r="GY67" i="5"/>
  <c r="HC67" i="5"/>
  <c r="HG67" i="5"/>
  <c r="GM67" i="5"/>
  <c r="GE67" i="5"/>
  <c r="GU67" i="5"/>
  <c r="FW67" i="5"/>
  <c r="GI67" i="5"/>
  <c r="GQ67" i="5"/>
  <c r="GA67" i="5"/>
  <c r="FS67" i="5"/>
  <c r="FK67" i="5"/>
  <c r="EM67" i="5"/>
  <c r="EI67" i="5"/>
  <c r="EY67" i="5"/>
  <c r="EQ67" i="5"/>
  <c r="FO67" i="5"/>
  <c r="FG67" i="5"/>
  <c r="FC67" i="5"/>
  <c r="EE67" i="5"/>
  <c r="EA67" i="5"/>
  <c r="DW67" i="5"/>
  <c r="DS67" i="5"/>
  <c r="DO67" i="5"/>
  <c r="EU67" i="5"/>
  <c r="HC65" i="5"/>
  <c r="GU65" i="5"/>
  <c r="GQ65" i="5"/>
  <c r="GM65" i="5"/>
  <c r="GY65" i="5"/>
  <c r="HG65" i="5"/>
  <c r="GE65" i="5"/>
  <c r="GI65" i="5"/>
  <c r="GA65" i="5"/>
  <c r="FW65" i="5"/>
  <c r="FO65" i="5"/>
  <c r="FG65" i="5"/>
  <c r="EY65" i="5"/>
  <c r="EU65" i="5"/>
  <c r="FC65" i="5"/>
  <c r="FS65" i="5"/>
  <c r="FK65" i="5"/>
  <c r="EQ65" i="5"/>
  <c r="DW65" i="5"/>
  <c r="DS65" i="5"/>
  <c r="DO65" i="5"/>
  <c r="EE65" i="5"/>
  <c r="EI65" i="5"/>
  <c r="EA65" i="5"/>
  <c r="EM65" i="5"/>
  <c r="HF20" i="5"/>
  <c r="HB20" i="5"/>
  <c r="HB52" i="5" s="1"/>
  <c r="GX20" i="5"/>
  <c r="GT20" i="5"/>
  <c r="GT52" i="5" s="1"/>
  <c r="GP20" i="5"/>
  <c r="GP52" i="5" s="1"/>
  <c r="GP80" i="5" s="1"/>
  <c r="GL20" i="5"/>
  <c r="GD20" i="5"/>
  <c r="FZ20" i="5"/>
  <c r="FZ52" i="5" s="1"/>
  <c r="FV20" i="5"/>
  <c r="FV52" i="5" s="1"/>
  <c r="GH20" i="5"/>
  <c r="FR20" i="5"/>
  <c r="FN20" i="5"/>
  <c r="FN52" i="5" s="1"/>
  <c r="FJ20" i="5"/>
  <c r="FJ52" i="5" s="1"/>
  <c r="FF20" i="5"/>
  <c r="FF52" i="5" s="1"/>
  <c r="FB20" i="5"/>
  <c r="EX20" i="5"/>
  <c r="ET20" i="5"/>
  <c r="ED20" i="5"/>
  <c r="EL20" i="5"/>
  <c r="EP20" i="5"/>
  <c r="EP52" i="5" s="1"/>
  <c r="EH20" i="5"/>
  <c r="DZ20" i="5"/>
  <c r="DV20" i="5"/>
  <c r="DV52" i="5" s="1"/>
  <c r="DV80" i="5" s="1"/>
  <c r="DR20" i="5"/>
  <c r="DR52" i="5" s="1"/>
  <c r="DN20" i="5"/>
  <c r="GY50" i="5"/>
  <c r="GM50" i="5"/>
  <c r="HC50" i="5"/>
  <c r="GU50" i="5"/>
  <c r="GE50" i="5"/>
  <c r="GA50" i="5"/>
  <c r="HG50" i="5"/>
  <c r="GQ50" i="5"/>
  <c r="FS50" i="5"/>
  <c r="FO50" i="5"/>
  <c r="FK50" i="5"/>
  <c r="FG50" i="5"/>
  <c r="FC50" i="5"/>
  <c r="EY50" i="5"/>
  <c r="EU50" i="5"/>
  <c r="GI50" i="5"/>
  <c r="FW50" i="5"/>
  <c r="EM50" i="5"/>
  <c r="EI50" i="5"/>
  <c r="EQ50" i="5"/>
  <c r="EE50" i="5"/>
  <c r="DW50" i="5"/>
  <c r="DS50" i="5"/>
  <c r="DO50" i="5"/>
  <c r="EA50" i="5"/>
  <c r="GX63" i="5"/>
  <c r="HF63" i="5"/>
  <c r="HB63" i="5"/>
  <c r="GT63" i="5"/>
  <c r="GD63" i="5"/>
  <c r="FZ63" i="5"/>
  <c r="GP63" i="5"/>
  <c r="GH63" i="5"/>
  <c r="GL63" i="5"/>
  <c r="EX63" i="5"/>
  <c r="ET63" i="5"/>
  <c r="FB63" i="5"/>
  <c r="EL63" i="5"/>
  <c r="EH63" i="5"/>
  <c r="FR63" i="5"/>
  <c r="FJ63" i="5"/>
  <c r="FV63" i="5"/>
  <c r="FN63" i="5"/>
  <c r="FF63" i="5"/>
  <c r="EP63" i="5"/>
  <c r="ED63" i="5"/>
  <c r="DV63" i="5"/>
  <c r="DR63" i="5"/>
  <c r="DN63" i="5"/>
  <c r="DZ63" i="5"/>
  <c r="GW43" i="5"/>
  <c r="HA43" i="5"/>
  <c r="GK43" i="5"/>
  <c r="HE43" i="5"/>
  <c r="GS43" i="5"/>
  <c r="GO43" i="5"/>
  <c r="GG43" i="5"/>
  <c r="FU43" i="5"/>
  <c r="FQ43" i="5"/>
  <c r="FM43" i="5"/>
  <c r="FI43" i="5"/>
  <c r="FE43" i="5"/>
  <c r="GC43" i="5"/>
  <c r="FY43" i="5"/>
  <c r="FA43" i="5"/>
  <c r="EW43" i="5"/>
  <c r="EG43" i="5"/>
  <c r="EC43" i="5"/>
  <c r="DU43" i="5"/>
  <c r="DQ43" i="5"/>
  <c r="EK43" i="5"/>
  <c r="ES43" i="5"/>
  <c r="EO43" i="5"/>
  <c r="DM43" i="5"/>
  <c r="DY43" i="5"/>
  <c r="HG43" i="5"/>
  <c r="HC43" i="5"/>
  <c r="GY43" i="5"/>
  <c r="GU43" i="5"/>
  <c r="GQ43" i="5"/>
  <c r="GI43" i="5"/>
  <c r="FW43" i="5"/>
  <c r="GM43" i="5"/>
  <c r="FS43" i="5"/>
  <c r="FO43" i="5"/>
  <c r="FK43" i="5"/>
  <c r="FG43" i="5"/>
  <c r="GE43" i="5"/>
  <c r="EU43" i="5"/>
  <c r="EQ43" i="5"/>
  <c r="EM43" i="5"/>
  <c r="EI43" i="5"/>
  <c r="GA43" i="5"/>
  <c r="EY43" i="5"/>
  <c r="FC43" i="5"/>
  <c r="EE43" i="5"/>
  <c r="EA43" i="5"/>
  <c r="DW43" i="5"/>
  <c r="DS43" i="5"/>
  <c r="DO43" i="5"/>
  <c r="HE24" i="5"/>
  <c r="GS24" i="5"/>
  <c r="HA24" i="5"/>
  <c r="GO24" i="5"/>
  <c r="GG24" i="5"/>
  <c r="GK24" i="5"/>
  <c r="GW24" i="5"/>
  <c r="GC24" i="5"/>
  <c r="FY24" i="5"/>
  <c r="FU24" i="5"/>
  <c r="FQ24" i="5"/>
  <c r="FM24" i="5"/>
  <c r="FI24" i="5"/>
  <c r="FE24" i="5"/>
  <c r="FA24" i="5"/>
  <c r="EW24" i="5"/>
  <c r="ES24" i="5"/>
  <c r="EO24" i="5"/>
  <c r="EK24" i="5"/>
  <c r="EG24" i="5"/>
  <c r="EC24" i="5"/>
  <c r="DU24" i="5"/>
  <c r="DM24" i="5"/>
  <c r="DQ24" i="5"/>
  <c r="DY24" i="5"/>
  <c r="HE62" i="5"/>
  <c r="HA62" i="5"/>
  <c r="GW62" i="5"/>
  <c r="GS62" i="5"/>
  <c r="GO62" i="5"/>
  <c r="GK62" i="5"/>
  <c r="GG62" i="5"/>
  <c r="GC62" i="5"/>
  <c r="FY62" i="5"/>
  <c r="FQ62" i="5"/>
  <c r="FM62" i="5"/>
  <c r="FI62" i="5"/>
  <c r="FE62" i="5"/>
  <c r="EO62" i="5"/>
  <c r="EW62" i="5"/>
  <c r="ES62" i="5"/>
  <c r="FA62" i="5"/>
  <c r="FU62" i="5"/>
  <c r="EK62" i="5"/>
  <c r="EG62" i="5"/>
  <c r="DU62" i="5"/>
  <c r="DQ62" i="5"/>
  <c r="DM62" i="5"/>
  <c r="DY62" i="5"/>
  <c r="EC62" i="5"/>
  <c r="DZ52" i="5"/>
  <c r="DZ80" i="5" s="1"/>
  <c r="HG48" i="5"/>
  <c r="GU48" i="5"/>
  <c r="GY48" i="5"/>
  <c r="HC48" i="5"/>
  <c r="GQ48" i="5"/>
  <c r="GM48" i="5"/>
  <c r="GE48" i="5"/>
  <c r="GA48" i="5"/>
  <c r="GI48" i="5"/>
  <c r="FS48" i="5"/>
  <c r="FO48" i="5"/>
  <c r="FK48" i="5"/>
  <c r="FG48" i="5"/>
  <c r="FC48" i="5"/>
  <c r="EY48" i="5"/>
  <c r="EU48" i="5"/>
  <c r="EM48" i="5"/>
  <c r="EI48" i="5"/>
  <c r="FW48" i="5"/>
  <c r="EQ48" i="5"/>
  <c r="EE48" i="5"/>
  <c r="EA48" i="5"/>
  <c r="DW48" i="5"/>
  <c r="DS48" i="5"/>
  <c r="DO48" i="5"/>
  <c r="HC74" i="5"/>
  <c r="HG74" i="5"/>
  <c r="GU74" i="5"/>
  <c r="GY74" i="5"/>
  <c r="GM74" i="5"/>
  <c r="GI74" i="5"/>
  <c r="GE74" i="5"/>
  <c r="GA74" i="5"/>
  <c r="FW74" i="5"/>
  <c r="FS74" i="5"/>
  <c r="GQ74" i="5"/>
  <c r="EY74" i="5"/>
  <c r="EU74" i="5"/>
  <c r="FO74" i="5"/>
  <c r="FG74" i="5"/>
  <c r="EM74" i="5"/>
  <c r="EI74" i="5"/>
  <c r="EE74" i="5"/>
  <c r="FC74" i="5"/>
  <c r="EA74" i="5"/>
  <c r="DO74" i="5"/>
  <c r="EQ74" i="5"/>
  <c r="DW74" i="5"/>
  <c r="FK74" i="5"/>
  <c r="DS74" i="5"/>
  <c r="HG29" i="5"/>
  <c r="HC29" i="5"/>
  <c r="GY29" i="5"/>
  <c r="GU29" i="5"/>
  <c r="GQ29" i="5"/>
  <c r="GI29" i="5"/>
  <c r="GE29" i="5"/>
  <c r="FW29" i="5"/>
  <c r="GM29" i="5"/>
  <c r="GA29" i="5"/>
  <c r="EU29" i="5"/>
  <c r="FO29" i="5"/>
  <c r="FG29" i="5"/>
  <c r="FC29" i="5"/>
  <c r="EY29" i="5"/>
  <c r="FK29" i="5"/>
  <c r="FS29" i="5"/>
  <c r="EQ29" i="5"/>
  <c r="EE29" i="5"/>
  <c r="EA29" i="5"/>
  <c r="EI29" i="5"/>
  <c r="EM29" i="5"/>
  <c r="DW29" i="5"/>
  <c r="DO29" i="5"/>
  <c r="DS29" i="5"/>
  <c r="HA29" i="5"/>
  <c r="GW29" i="5"/>
  <c r="GO29" i="5"/>
  <c r="HE29" i="5"/>
  <c r="GK29" i="5"/>
  <c r="FY29" i="5"/>
  <c r="FU29" i="5"/>
  <c r="GG29" i="5"/>
  <c r="GC29" i="5"/>
  <c r="GS29" i="5"/>
  <c r="FQ29" i="5"/>
  <c r="FM29" i="5"/>
  <c r="FI29" i="5"/>
  <c r="FE29" i="5"/>
  <c r="ES29" i="5"/>
  <c r="EO29" i="5"/>
  <c r="EK29" i="5"/>
  <c r="FA29" i="5"/>
  <c r="EG29" i="5"/>
  <c r="EC29" i="5"/>
  <c r="EW29" i="5"/>
  <c r="DU29" i="5"/>
  <c r="DQ29" i="5"/>
  <c r="DY29" i="5"/>
  <c r="DM29" i="5"/>
  <c r="HA38" i="5"/>
  <c r="GS38" i="5"/>
  <c r="HE38" i="5"/>
  <c r="GK38" i="5"/>
  <c r="GG38" i="5"/>
  <c r="GW38" i="5"/>
  <c r="GO38" i="5"/>
  <c r="GC38" i="5"/>
  <c r="FY38" i="5"/>
  <c r="FU38" i="5"/>
  <c r="FQ38" i="5"/>
  <c r="FM38" i="5"/>
  <c r="FI38" i="5"/>
  <c r="FE38" i="5"/>
  <c r="FA38" i="5"/>
  <c r="EW38" i="5"/>
  <c r="EO38" i="5"/>
  <c r="EK38" i="5"/>
  <c r="EG38" i="5"/>
  <c r="ES38" i="5"/>
  <c r="EC38" i="5"/>
  <c r="DU38" i="5"/>
  <c r="DY38" i="5"/>
  <c r="DQ38" i="5"/>
  <c r="DM38" i="5"/>
  <c r="HG39" i="5"/>
  <c r="HC39" i="5"/>
  <c r="GY39" i="5"/>
  <c r="GU39" i="5"/>
  <c r="GQ39" i="5"/>
  <c r="GM39" i="5"/>
  <c r="GI39" i="5"/>
  <c r="FW39" i="5"/>
  <c r="GE39" i="5"/>
  <c r="GA39" i="5"/>
  <c r="FO39" i="5"/>
  <c r="FG39" i="5"/>
  <c r="FS39" i="5"/>
  <c r="FK39" i="5"/>
  <c r="FC39" i="5"/>
  <c r="EQ39" i="5"/>
  <c r="EM39" i="5"/>
  <c r="EU39" i="5"/>
  <c r="EI39" i="5"/>
  <c r="EA39" i="5"/>
  <c r="EE39" i="5"/>
  <c r="EY39" i="5"/>
  <c r="DW39" i="5"/>
  <c r="DS39" i="5"/>
  <c r="DO39" i="5"/>
  <c r="HG45" i="5"/>
  <c r="HC45" i="5"/>
  <c r="GY45" i="5"/>
  <c r="GU45" i="5"/>
  <c r="GQ45" i="5"/>
  <c r="GE45" i="5"/>
  <c r="GA45" i="5"/>
  <c r="FW45" i="5"/>
  <c r="FS45" i="5"/>
  <c r="FO45" i="5"/>
  <c r="FK45" i="5"/>
  <c r="FG45" i="5"/>
  <c r="GM45" i="5"/>
  <c r="GI45" i="5"/>
  <c r="FC45" i="5"/>
  <c r="EY45" i="5"/>
  <c r="EE45" i="5"/>
  <c r="EI45" i="5"/>
  <c r="EM45" i="5"/>
  <c r="EU45" i="5"/>
  <c r="EQ45" i="5"/>
  <c r="EA45" i="5"/>
  <c r="DW45" i="5"/>
  <c r="DS45" i="5"/>
  <c r="DO45" i="5"/>
  <c r="HG41" i="5"/>
  <c r="HC41" i="5"/>
  <c r="GY41" i="5"/>
  <c r="GU41" i="5"/>
  <c r="GQ41" i="5"/>
  <c r="GM41" i="5"/>
  <c r="GI41" i="5"/>
  <c r="GE41" i="5"/>
  <c r="GA41" i="5"/>
  <c r="FW41" i="5"/>
  <c r="FS41" i="5"/>
  <c r="FK41" i="5"/>
  <c r="FC41" i="5"/>
  <c r="EY41" i="5"/>
  <c r="EU41" i="5"/>
  <c r="FO41" i="5"/>
  <c r="FG41" i="5"/>
  <c r="EQ41" i="5"/>
  <c r="EA41" i="5"/>
  <c r="EI41" i="5"/>
  <c r="EM41" i="5"/>
  <c r="DS41" i="5"/>
  <c r="DO41" i="5"/>
  <c r="DW41" i="5"/>
  <c r="EE41" i="5"/>
  <c r="HE36" i="5"/>
  <c r="GS36" i="5"/>
  <c r="GW36" i="5"/>
  <c r="GO36" i="5"/>
  <c r="GG36" i="5"/>
  <c r="GC36" i="5"/>
  <c r="FY36" i="5"/>
  <c r="FU36" i="5"/>
  <c r="HA36" i="5"/>
  <c r="GK36" i="5"/>
  <c r="FQ36" i="5"/>
  <c r="FM36" i="5"/>
  <c r="FI36" i="5"/>
  <c r="FE36" i="5"/>
  <c r="FA36" i="5"/>
  <c r="EW36" i="5"/>
  <c r="ES36" i="5"/>
  <c r="EO36" i="5"/>
  <c r="EK36" i="5"/>
  <c r="EG36" i="5"/>
  <c r="EC36" i="5"/>
  <c r="DY36" i="5"/>
  <c r="DU36" i="5"/>
  <c r="DM36" i="5"/>
  <c r="DQ36" i="5"/>
  <c r="HF48" i="5"/>
  <c r="HB48" i="5"/>
  <c r="GX48" i="5"/>
  <c r="GT48" i="5"/>
  <c r="GP48" i="5"/>
  <c r="GL48" i="5"/>
  <c r="GD48" i="5"/>
  <c r="FZ48" i="5"/>
  <c r="FV48" i="5"/>
  <c r="GH48" i="5"/>
  <c r="FR48" i="5"/>
  <c r="FN48" i="5"/>
  <c r="FJ48" i="5"/>
  <c r="FF48" i="5"/>
  <c r="FB48" i="5"/>
  <c r="EX48" i="5"/>
  <c r="ET48" i="5"/>
  <c r="EP48" i="5"/>
  <c r="ED48" i="5"/>
  <c r="DZ48" i="5"/>
  <c r="EL48" i="5"/>
  <c r="EH48" i="5"/>
  <c r="DV48" i="5"/>
  <c r="DR48" i="5"/>
  <c r="DN48" i="5"/>
  <c r="HE64" i="5"/>
  <c r="HA64" i="5"/>
  <c r="GW64" i="5"/>
  <c r="GS64" i="5"/>
  <c r="GO64" i="5"/>
  <c r="GK64" i="5"/>
  <c r="GG64" i="5"/>
  <c r="GC64" i="5"/>
  <c r="FY64" i="5"/>
  <c r="FQ64" i="5"/>
  <c r="FM64" i="5"/>
  <c r="FI64" i="5"/>
  <c r="FE64" i="5"/>
  <c r="FA64" i="5"/>
  <c r="FU64" i="5"/>
  <c r="EO64" i="5"/>
  <c r="ES64" i="5"/>
  <c r="EK64" i="5"/>
  <c r="EG64" i="5"/>
  <c r="EC64" i="5"/>
  <c r="DU64" i="5"/>
  <c r="DQ64" i="5"/>
  <c r="DM64" i="5"/>
  <c r="EW64" i="5"/>
  <c r="DY64" i="5"/>
  <c r="GY63" i="5"/>
  <c r="HC63" i="5"/>
  <c r="GU63" i="5"/>
  <c r="GQ63" i="5"/>
  <c r="GI63" i="5"/>
  <c r="HG63" i="5"/>
  <c r="GM63" i="5"/>
  <c r="FW63" i="5"/>
  <c r="GE63" i="5"/>
  <c r="GA63" i="5"/>
  <c r="FS63" i="5"/>
  <c r="FO63" i="5"/>
  <c r="FK63" i="5"/>
  <c r="FG63" i="5"/>
  <c r="FC63" i="5"/>
  <c r="EY63" i="5"/>
  <c r="EU63" i="5"/>
  <c r="EQ63" i="5"/>
  <c r="EE63" i="5"/>
  <c r="EM63" i="5"/>
  <c r="EI63" i="5"/>
  <c r="DW63" i="5"/>
  <c r="DS63" i="5"/>
  <c r="DO63" i="5"/>
  <c r="EA63" i="5"/>
  <c r="HG24" i="5"/>
  <c r="GY24" i="5"/>
  <c r="HC24" i="5"/>
  <c r="GQ24" i="5"/>
  <c r="GE24" i="5"/>
  <c r="GU24" i="5"/>
  <c r="GI24" i="5"/>
  <c r="GM24" i="5"/>
  <c r="FS24" i="5"/>
  <c r="FO24" i="5"/>
  <c r="FK24" i="5"/>
  <c r="FG24" i="5"/>
  <c r="FW24" i="5"/>
  <c r="FC24" i="5"/>
  <c r="EY24" i="5"/>
  <c r="EQ24" i="5"/>
  <c r="EM24" i="5"/>
  <c r="EU24" i="5"/>
  <c r="GA24" i="5"/>
  <c r="EI24" i="5"/>
  <c r="EA24" i="5"/>
  <c r="DW24" i="5"/>
  <c r="DS24" i="5"/>
  <c r="EE24" i="5"/>
  <c r="DO24" i="5"/>
  <c r="GW31" i="5"/>
  <c r="HA31" i="5"/>
  <c r="GK31" i="5"/>
  <c r="GS31" i="5"/>
  <c r="GO31" i="5"/>
  <c r="FY31" i="5"/>
  <c r="FU31" i="5"/>
  <c r="HE31" i="5"/>
  <c r="GC31" i="5"/>
  <c r="FQ31" i="5"/>
  <c r="FM31" i="5"/>
  <c r="FI31" i="5"/>
  <c r="FE31" i="5"/>
  <c r="GG31" i="5"/>
  <c r="FA31" i="5"/>
  <c r="EW31" i="5"/>
  <c r="EO31" i="5"/>
  <c r="EK31" i="5"/>
  <c r="ES31" i="5"/>
  <c r="EC31" i="5"/>
  <c r="DU31" i="5"/>
  <c r="DQ31" i="5"/>
  <c r="EG31" i="5"/>
  <c r="DY31" i="5"/>
  <c r="DM31" i="5"/>
  <c r="HE73" i="5"/>
  <c r="HA73" i="5"/>
  <c r="GW73" i="5"/>
  <c r="GS73" i="5"/>
  <c r="GO73" i="5"/>
  <c r="GK73" i="5"/>
  <c r="GG73" i="5"/>
  <c r="GC73" i="5"/>
  <c r="FY73" i="5"/>
  <c r="FU73" i="5"/>
  <c r="FQ73" i="5"/>
  <c r="FM73" i="5"/>
  <c r="FI73" i="5"/>
  <c r="FE73" i="5"/>
  <c r="FA73" i="5"/>
  <c r="EW73" i="5"/>
  <c r="ES73" i="5"/>
  <c r="EO73" i="5"/>
  <c r="EC73" i="5"/>
  <c r="DY73" i="5"/>
  <c r="EK73" i="5"/>
  <c r="EG73" i="5"/>
  <c r="DU73" i="5"/>
  <c r="DQ73" i="5"/>
  <c r="DM73" i="5"/>
  <c r="HG23" i="5"/>
  <c r="HC23" i="5"/>
  <c r="GY23" i="5"/>
  <c r="GU23" i="5"/>
  <c r="GQ23" i="5"/>
  <c r="GM23" i="5"/>
  <c r="GI23" i="5"/>
  <c r="GE23" i="5"/>
  <c r="FW23" i="5"/>
  <c r="FS23" i="5"/>
  <c r="FO23" i="5"/>
  <c r="FK23" i="5"/>
  <c r="FG23" i="5"/>
  <c r="FC23" i="5"/>
  <c r="EY23" i="5"/>
  <c r="EU23" i="5"/>
  <c r="EI23" i="5"/>
  <c r="GA23" i="5"/>
  <c r="EE23" i="5"/>
  <c r="EQ23" i="5"/>
  <c r="EM23" i="5"/>
  <c r="DS23" i="5"/>
  <c r="EA23" i="5"/>
  <c r="DW23" i="5"/>
  <c r="DO23" i="5"/>
  <c r="HA50" i="5"/>
  <c r="HE50" i="5"/>
  <c r="GS50" i="5"/>
  <c r="GW50" i="5"/>
  <c r="GK50" i="5"/>
  <c r="GG50" i="5"/>
  <c r="GC50" i="5"/>
  <c r="FY50" i="5"/>
  <c r="FU50" i="5"/>
  <c r="GO50" i="5"/>
  <c r="FQ50" i="5"/>
  <c r="FM50" i="5"/>
  <c r="FI50" i="5"/>
  <c r="FE50" i="5"/>
  <c r="FA50" i="5"/>
  <c r="EW50" i="5"/>
  <c r="ES50" i="5"/>
  <c r="EK50" i="5"/>
  <c r="EG50" i="5"/>
  <c r="EO50" i="5"/>
  <c r="EC50" i="5"/>
  <c r="DU50" i="5"/>
  <c r="DY50" i="5"/>
  <c r="DQ50" i="5"/>
  <c r="DM50" i="5"/>
  <c r="HG68" i="5"/>
  <c r="GU68" i="5"/>
  <c r="GY68" i="5"/>
  <c r="GM68" i="5"/>
  <c r="GQ68" i="5"/>
  <c r="GI68" i="5"/>
  <c r="GE68" i="5"/>
  <c r="HC68" i="5"/>
  <c r="GA68" i="5"/>
  <c r="FW68" i="5"/>
  <c r="FS68" i="5"/>
  <c r="FO68" i="5"/>
  <c r="FK68" i="5"/>
  <c r="FG68" i="5"/>
  <c r="FC68" i="5"/>
  <c r="EY68" i="5"/>
  <c r="EU68" i="5"/>
  <c r="EQ68" i="5"/>
  <c r="EM68" i="5"/>
  <c r="EI68" i="5"/>
  <c r="EE68" i="5"/>
  <c r="DO68" i="5"/>
  <c r="EA68" i="5"/>
  <c r="DW68" i="5"/>
  <c r="DS68" i="5"/>
  <c r="HE40" i="5"/>
  <c r="HA40" i="5"/>
  <c r="GS40" i="5"/>
  <c r="GK40" i="5"/>
  <c r="GO40" i="5"/>
  <c r="GG40" i="5"/>
  <c r="GW40" i="5"/>
  <c r="GC40" i="5"/>
  <c r="FY40" i="5"/>
  <c r="FU40" i="5"/>
  <c r="FQ40" i="5"/>
  <c r="FI40" i="5"/>
  <c r="EO40" i="5"/>
  <c r="EK40" i="5"/>
  <c r="EG40" i="5"/>
  <c r="FA40" i="5"/>
  <c r="FM40" i="5"/>
  <c r="ES40" i="5"/>
  <c r="FE40" i="5"/>
  <c r="EC40" i="5"/>
  <c r="EW40" i="5"/>
  <c r="DY40" i="5"/>
  <c r="DM40" i="5"/>
  <c r="DU40" i="5"/>
  <c r="DQ40" i="5"/>
  <c r="HE48" i="5"/>
  <c r="GS48" i="5"/>
  <c r="GK48" i="5"/>
  <c r="HA48" i="5"/>
  <c r="GO48" i="5"/>
  <c r="GG48" i="5"/>
  <c r="GC48" i="5"/>
  <c r="FY48" i="5"/>
  <c r="FU48" i="5"/>
  <c r="GW48" i="5"/>
  <c r="FQ48" i="5"/>
  <c r="FM48" i="5"/>
  <c r="FI48" i="5"/>
  <c r="FE48" i="5"/>
  <c r="FA48" i="5"/>
  <c r="EW48" i="5"/>
  <c r="ES48" i="5"/>
  <c r="EO48" i="5"/>
  <c r="EK48" i="5"/>
  <c r="EG48" i="5"/>
  <c r="EC48" i="5"/>
  <c r="DY48" i="5"/>
  <c r="DU48" i="5"/>
  <c r="DM48" i="5"/>
  <c r="DQ48" i="5"/>
  <c r="HG28" i="5"/>
  <c r="GY28" i="5"/>
  <c r="GM28" i="5"/>
  <c r="GQ28" i="5"/>
  <c r="GU28" i="5"/>
  <c r="GE28" i="5"/>
  <c r="HC28" i="5"/>
  <c r="GA28" i="5"/>
  <c r="GI28" i="5"/>
  <c r="FC28" i="5"/>
  <c r="EY28" i="5"/>
  <c r="FW28" i="5"/>
  <c r="FS28" i="5"/>
  <c r="FO28" i="5"/>
  <c r="FK28" i="5"/>
  <c r="FG28" i="5"/>
  <c r="EQ28" i="5"/>
  <c r="EM28" i="5"/>
  <c r="EI28" i="5"/>
  <c r="EU28" i="5"/>
  <c r="EE28" i="5"/>
  <c r="DW28" i="5"/>
  <c r="DS28" i="5"/>
  <c r="DO28" i="5"/>
  <c r="EA28" i="5"/>
  <c r="HE61" i="5"/>
  <c r="HA61" i="5"/>
  <c r="GW61" i="5"/>
  <c r="GS61" i="5"/>
  <c r="GO61" i="5"/>
  <c r="GK61" i="5"/>
  <c r="GG61" i="5"/>
  <c r="GC61" i="5"/>
  <c r="FY61" i="5"/>
  <c r="FU61" i="5"/>
  <c r="FQ61" i="5"/>
  <c r="FM61" i="5"/>
  <c r="FI61" i="5"/>
  <c r="FE61" i="5"/>
  <c r="FA61" i="5"/>
  <c r="EW61" i="5"/>
  <c r="ES61" i="5"/>
  <c r="EO61" i="5"/>
  <c r="EC61" i="5"/>
  <c r="DY61" i="5"/>
  <c r="EK61" i="5"/>
  <c r="EG61" i="5"/>
  <c r="DU61" i="5"/>
  <c r="DQ61" i="5"/>
  <c r="DM61" i="5"/>
  <c r="HA33" i="5"/>
  <c r="GO33" i="5"/>
  <c r="GK33" i="5"/>
  <c r="GG33" i="5"/>
  <c r="GS33" i="5"/>
  <c r="GC33" i="5"/>
  <c r="HE33" i="5"/>
  <c r="FY33" i="5"/>
  <c r="FU33" i="5"/>
  <c r="FA33" i="5"/>
  <c r="EW33" i="5"/>
  <c r="GW33" i="5"/>
  <c r="FM33" i="5"/>
  <c r="FE33" i="5"/>
  <c r="FQ33" i="5"/>
  <c r="FI33" i="5"/>
  <c r="ES33" i="5"/>
  <c r="EO33" i="5"/>
  <c r="EC33" i="5"/>
  <c r="DU33" i="5"/>
  <c r="DQ33" i="5"/>
  <c r="EG33" i="5"/>
  <c r="EK33" i="5"/>
  <c r="DY33" i="5"/>
  <c r="DM33" i="5"/>
  <c r="HE72" i="5"/>
  <c r="HA72" i="5"/>
  <c r="GW72" i="5"/>
  <c r="GS72" i="5"/>
  <c r="GO72" i="5"/>
  <c r="GK72" i="5"/>
  <c r="GG72" i="5"/>
  <c r="GC72" i="5"/>
  <c r="FY72" i="5"/>
  <c r="FM72" i="5"/>
  <c r="FE72" i="5"/>
  <c r="EW72" i="5"/>
  <c r="ES72" i="5"/>
  <c r="EO72" i="5"/>
  <c r="FU72" i="5"/>
  <c r="FQ72" i="5"/>
  <c r="FI72" i="5"/>
  <c r="FA72" i="5"/>
  <c r="EK72" i="5"/>
  <c r="EG72" i="5"/>
  <c r="DU72" i="5"/>
  <c r="DQ72" i="5"/>
  <c r="DM72" i="5"/>
  <c r="DY72" i="5"/>
  <c r="EC72" i="5"/>
  <c r="GY26" i="5"/>
  <c r="GU26" i="5"/>
  <c r="HG26" i="5"/>
  <c r="GE26" i="5"/>
  <c r="HC26" i="5"/>
  <c r="FS26" i="5"/>
  <c r="FO26" i="5"/>
  <c r="FK26" i="5"/>
  <c r="FG26" i="5"/>
  <c r="FC26" i="5"/>
  <c r="EY26" i="5"/>
  <c r="GA26" i="5"/>
  <c r="EQ26" i="5"/>
  <c r="EM26" i="5"/>
  <c r="GI26" i="5"/>
  <c r="EU26" i="5"/>
  <c r="GQ26" i="5"/>
  <c r="GM26" i="5"/>
  <c r="FW26" i="5"/>
  <c r="EE26" i="5"/>
  <c r="DW26" i="5"/>
  <c r="DS26" i="5"/>
  <c r="EA26" i="5"/>
  <c r="EI26" i="5"/>
  <c r="DO26" i="5"/>
  <c r="GY38" i="5"/>
  <c r="GU38" i="5"/>
  <c r="HG38" i="5"/>
  <c r="HC38" i="5"/>
  <c r="GM38" i="5"/>
  <c r="GE38" i="5"/>
  <c r="GA38" i="5"/>
  <c r="GQ38" i="5"/>
  <c r="GI38" i="5"/>
  <c r="FW38" i="5"/>
  <c r="FS38" i="5"/>
  <c r="FO38" i="5"/>
  <c r="FK38" i="5"/>
  <c r="FG38" i="5"/>
  <c r="FC38" i="5"/>
  <c r="EY38" i="5"/>
  <c r="EQ38" i="5"/>
  <c r="EM38" i="5"/>
  <c r="EI38" i="5"/>
  <c r="EU38" i="5"/>
  <c r="EE38" i="5"/>
  <c r="DW38" i="5"/>
  <c r="DS38" i="5"/>
  <c r="DO38" i="5"/>
  <c r="EA38" i="5"/>
  <c r="HA42" i="5"/>
  <c r="HE42" i="5"/>
  <c r="GS42" i="5"/>
  <c r="GW42" i="5"/>
  <c r="GK42" i="5"/>
  <c r="GG42" i="5"/>
  <c r="GC42" i="5"/>
  <c r="FY42" i="5"/>
  <c r="FU42" i="5"/>
  <c r="FQ42" i="5"/>
  <c r="FI42" i="5"/>
  <c r="FA42" i="5"/>
  <c r="EW42" i="5"/>
  <c r="ES42" i="5"/>
  <c r="EO42" i="5"/>
  <c r="EK42" i="5"/>
  <c r="EG42" i="5"/>
  <c r="FM42" i="5"/>
  <c r="FE42" i="5"/>
  <c r="DY42" i="5"/>
  <c r="GO42" i="5"/>
  <c r="DQ42" i="5"/>
  <c r="DU42" i="5"/>
  <c r="EC42" i="5"/>
  <c r="DM42" i="5"/>
  <c r="HG47" i="5"/>
  <c r="HC47" i="5"/>
  <c r="GY47" i="5"/>
  <c r="GU47" i="5"/>
  <c r="GQ47" i="5"/>
  <c r="GM47" i="5"/>
  <c r="GI47" i="5"/>
  <c r="GE47" i="5"/>
  <c r="GA47" i="5"/>
  <c r="FW47" i="5"/>
  <c r="FS47" i="5"/>
  <c r="FO47" i="5"/>
  <c r="FK47" i="5"/>
  <c r="FG47" i="5"/>
  <c r="FC47" i="5"/>
  <c r="EY47" i="5"/>
  <c r="EU47" i="5"/>
  <c r="EE47" i="5"/>
  <c r="EQ47" i="5"/>
  <c r="EI47" i="5"/>
  <c r="DW47" i="5"/>
  <c r="EM47" i="5"/>
  <c r="DO47" i="5"/>
  <c r="DS47" i="5"/>
  <c r="EA47" i="5"/>
  <c r="HF45" i="5"/>
  <c r="HB45" i="5"/>
  <c r="GX45" i="5"/>
  <c r="GT45" i="5"/>
  <c r="GP45" i="5"/>
  <c r="GL45" i="5"/>
  <c r="GL52" i="5" s="1"/>
  <c r="GD45" i="5"/>
  <c r="FZ45" i="5"/>
  <c r="GH45" i="5"/>
  <c r="FR45" i="5"/>
  <c r="FN45" i="5"/>
  <c r="FJ45" i="5"/>
  <c r="FF45" i="5"/>
  <c r="FB45" i="5"/>
  <c r="EX45" i="5"/>
  <c r="ET45" i="5"/>
  <c r="FV45" i="5"/>
  <c r="EP45" i="5"/>
  <c r="EL45" i="5"/>
  <c r="ED45" i="5"/>
  <c r="DV45" i="5"/>
  <c r="DR45" i="5"/>
  <c r="DN45" i="5"/>
  <c r="EH45" i="5"/>
  <c r="EH52" i="5" s="1"/>
  <c r="DZ45" i="5"/>
  <c r="HF41" i="5"/>
  <c r="HB41" i="5"/>
  <c r="GX41" i="5"/>
  <c r="GT41" i="5"/>
  <c r="GP41" i="5"/>
  <c r="GL41" i="5"/>
  <c r="GD41" i="5"/>
  <c r="GD52" i="5" s="1"/>
  <c r="FZ41" i="5"/>
  <c r="FR41" i="5"/>
  <c r="FN41" i="5"/>
  <c r="FJ41" i="5"/>
  <c r="FF41" i="5"/>
  <c r="GH41" i="5"/>
  <c r="FV41" i="5"/>
  <c r="FB41" i="5"/>
  <c r="EX41" i="5"/>
  <c r="ET41" i="5"/>
  <c r="EP41" i="5"/>
  <c r="EL41" i="5"/>
  <c r="ED41" i="5"/>
  <c r="DV41" i="5"/>
  <c r="DR41" i="5"/>
  <c r="DN41" i="5"/>
  <c r="DN52" i="5" s="1"/>
  <c r="DZ41" i="5"/>
  <c r="EH41" i="5"/>
  <c r="GY42" i="5"/>
  <c r="GM42" i="5"/>
  <c r="HG42" i="5"/>
  <c r="GI42" i="5"/>
  <c r="GE42" i="5"/>
  <c r="GA42" i="5"/>
  <c r="HC42" i="5"/>
  <c r="GU42" i="5"/>
  <c r="FW42" i="5"/>
  <c r="FC42" i="5"/>
  <c r="EY42" i="5"/>
  <c r="EU42" i="5"/>
  <c r="GQ42" i="5"/>
  <c r="EQ42" i="5"/>
  <c r="EM42" i="5"/>
  <c r="EI42" i="5"/>
  <c r="FO42" i="5"/>
  <c r="FG42" i="5"/>
  <c r="FS42" i="5"/>
  <c r="FK42" i="5"/>
  <c r="DW42" i="5"/>
  <c r="DS42" i="5"/>
  <c r="DO42" i="5"/>
  <c r="EE42" i="5"/>
  <c r="EA42" i="5"/>
  <c r="GX71" i="5"/>
  <c r="HF71" i="5"/>
  <c r="HB71" i="5"/>
  <c r="GL71" i="5"/>
  <c r="GT71" i="5"/>
  <c r="FZ71" i="5"/>
  <c r="GP71" i="5"/>
  <c r="GD71" i="5"/>
  <c r="GH71" i="5"/>
  <c r="FR71" i="5"/>
  <c r="FN71" i="5"/>
  <c r="FJ71" i="5"/>
  <c r="FF71" i="5"/>
  <c r="FB71" i="5"/>
  <c r="EX71" i="5"/>
  <c r="ET71" i="5"/>
  <c r="EL71" i="5"/>
  <c r="EH71" i="5"/>
  <c r="EP71" i="5"/>
  <c r="FV71" i="5"/>
  <c r="ED71" i="5"/>
  <c r="DV71" i="5"/>
  <c r="DR71" i="5"/>
  <c r="DN71" i="5"/>
  <c r="DZ71" i="5"/>
  <c r="HF61" i="5"/>
  <c r="GT61" i="5"/>
  <c r="GX61" i="5"/>
  <c r="GP61" i="5"/>
  <c r="HB61" i="5"/>
  <c r="GL61" i="5"/>
  <c r="GD61" i="5"/>
  <c r="FZ61" i="5"/>
  <c r="GH61" i="5"/>
  <c r="FV61" i="5"/>
  <c r="EX61" i="5"/>
  <c r="ET61" i="5"/>
  <c r="FR61" i="5"/>
  <c r="FN61" i="5"/>
  <c r="FJ61" i="5"/>
  <c r="FF61" i="5"/>
  <c r="FB61" i="5"/>
  <c r="EL61" i="5"/>
  <c r="EH61" i="5"/>
  <c r="ED61" i="5"/>
  <c r="DV61" i="5"/>
  <c r="DR61" i="5"/>
  <c r="DN61" i="5"/>
  <c r="EP61" i="5"/>
  <c r="DZ61" i="5"/>
  <c r="HG60" i="5"/>
  <c r="HG77" i="5" s="1"/>
  <c r="GU60" i="5"/>
  <c r="GY60" i="5"/>
  <c r="GQ60" i="5"/>
  <c r="GI60" i="5"/>
  <c r="GM60" i="5"/>
  <c r="GE60" i="5"/>
  <c r="GE77" i="5" s="1"/>
  <c r="GA60" i="5"/>
  <c r="FW60" i="5"/>
  <c r="FO60" i="5"/>
  <c r="FG60" i="5"/>
  <c r="HC60" i="5"/>
  <c r="EM60" i="5"/>
  <c r="EM77" i="5" s="1"/>
  <c r="EI60" i="5"/>
  <c r="FC60" i="5"/>
  <c r="EY60" i="5"/>
  <c r="FS60" i="5"/>
  <c r="FK60" i="5"/>
  <c r="EU60" i="5"/>
  <c r="EU77" i="5" s="1"/>
  <c r="EQ60" i="5"/>
  <c r="EA60" i="5"/>
  <c r="DW60" i="5"/>
  <c r="DO60" i="5"/>
  <c r="EE60" i="5"/>
  <c r="DS60" i="5"/>
  <c r="DS77" i="5" s="1"/>
  <c r="GW35" i="5"/>
  <c r="HA35" i="5"/>
  <c r="GS35" i="5"/>
  <c r="HE35" i="5"/>
  <c r="GK35" i="5"/>
  <c r="GG35" i="5"/>
  <c r="FY35" i="5"/>
  <c r="FU35" i="5"/>
  <c r="FM35" i="5"/>
  <c r="FE35" i="5"/>
  <c r="EO35" i="5"/>
  <c r="EK35" i="5"/>
  <c r="EG35" i="5"/>
  <c r="FA35" i="5"/>
  <c r="GC35" i="5"/>
  <c r="EW35" i="5"/>
  <c r="ES35" i="5"/>
  <c r="FQ35" i="5"/>
  <c r="DY35" i="5"/>
  <c r="DU35" i="5"/>
  <c r="DQ35" i="5"/>
  <c r="FI35" i="5"/>
  <c r="GO35" i="5"/>
  <c r="DM35" i="5"/>
  <c r="EC35" i="5"/>
  <c r="HG27" i="5"/>
  <c r="HC27" i="5"/>
  <c r="GY27" i="5"/>
  <c r="GU27" i="5"/>
  <c r="GQ27" i="5"/>
  <c r="GM27" i="5"/>
  <c r="GI27" i="5"/>
  <c r="GA27" i="5"/>
  <c r="FW27" i="5"/>
  <c r="FS27" i="5"/>
  <c r="FK27" i="5"/>
  <c r="GE27" i="5"/>
  <c r="FO27" i="5"/>
  <c r="FG27" i="5"/>
  <c r="EY27" i="5"/>
  <c r="FC27" i="5"/>
  <c r="EA27" i="5"/>
  <c r="EM27" i="5"/>
  <c r="EI27" i="5"/>
  <c r="EU27" i="5"/>
  <c r="EQ27" i="5"/>
  <c r="EE27" i="5"/>
  <c r="DW27" i="5"/>
  <c r="DS27" i="5"/>
  <c r="DO27" i="5"/>
  <c r="HC66" i="5"/>
  <c r="HG66" i="5"/>
  <c r="GU66" i="5"/>
  <c r="GY66" i="5"/>
  <c r="GI66" i="5"/>
  <c r="GE66" i="5"/>
  <c r="GM66" i="5"/>
  <c r="GA66" i="5"/>
  <c r="FW66" i="5"/>
  <c r="GQ66" i="5"/>
  <c r="FS66" i="5"/>
  <c r="FO66" i="5"/>
  <c r="FK66" i="5"/>
  <c r="FG66" i="5"/>
  <c r="FC66" i="5"/>
  <c r="EQ66" i="5"/>
  <c r="EM66" i="5"/>
  <c r="EI66" i="5"/>
  <c r="EU66" i="5"/>
  <c r="EY66" i="5"/>
  <c r="EE66" i="5"/>
  <c r="EA66" i="5"/>
  <c r="DS66" i="5"/>
  <c r="DO66" i="5"/>
  <c r="DW66" i="5"/>
  <c r="HF28" i="5"/>
  <c r="HB28" i="5"/>
  <c r="GX28" i="5"/>
  <c r="GX52" i="5" s="1"/>
  <c r="GT28" i="5"/>
  <c r="GP28" i="5"/>
  <c r="GL28" i="5"/>
  <c r="GH28" i="5"/>
  <c r="GH52" i="5" s="1"/>
  <c r="GD28" i="5"/>
  <c r="FZ28" i="5"/>
  <c r="FV28" i="5"/>
  <c r="FR28" i="5"/>
  <c r="FN28" i="5"/>
  <c r="FJ28" i="5"/>
  <c r="FF28" i="5"/>
  <c r="FB28" i="5"/>
  <c r="FB52" i="5" s="1"/>
  <c r="EX28" i="5"/>
  <c r="ET28" i="5"/>
  <c r="ED28" i="5"/>
  <c r="ED52" i="5" s="1"/>
  <c r="DZ28" i="5"/>
  <c r="EP28" i="5"/>
  <c r="EL28" i="5"/>
  <c r="EH28" i="5"/>
  <c r="DV28" i="5"/>
  <c r="DR28" i="5"/>
  <c r="DN28" i="5"/>
  <c r="HG31" i="5"/>
  <c r="HC31" i="5"/>
  <c r="GY31" i="5"/>
  <c r="GU31" i="5"/>
  <c r="GQ31" i="5"/>
  <c r="GM31" i="5"/>
  <c r="GA31" i="5"/>
  <c r="FW31" i="5"/>
  <c r="GE31" i="5"/>
  <c r="FS31" i="5"/>
  <c r="FO31" i="5"/>
  <c r="FK31" i="5"/>
  <c r="FG31" i="5"/>
  <c r="GI31" i="5"/>
  <c r="EU31" i="5"/>
  <c r="EQ31" i="5"/>
  <c r="EM31" i="5"/>
  <c r="EI31" i="5"/>
  <c r="FC31" i="5"/>
  <c r="EA31" i="5"/>
  <c r="DO31" i="5"/>
  <c r="DW31" i="5"/>
  <c r="EE31" i="5"/>
  <c r="DS31" i="5"/>
  <c r="EY31" i="5"/>
  <c r="GW23" i="5"/>
  <c r="HA23" i="5"/>
  <c r="GS23" i="5"/>
  <c r="GK23" i="5"/>
  <c r="GO23" i="5"/>
  <c r="GG23" i="5"/>
  <c r="HE23" i="5"/>
  <c r="FY23" i="5"/>
  <c r="FU23" i="5"/>
  <c r="GC23" i="5"/>
  <c r="FQ23" i="5"/>
  <c r="FI23" i="5"/>
  <c r="EO23" i="5"/>
  <c r="EK23" i="5"/>
  <c r="FA23" i="5"/>
  <c r="FM23" i="5"/>
  <c r="FE23" i="5"/>
  <c r="EW23" i="5"/>
  <c r="EC23" i="5"/>
  <c r="DY23" i="5"/>
  <c r="DU23" i="5"/>
  <c r="DQ23" i="5"/>
  <c r="EG23" i="5"/>
  <c r="ES23" i="5"/>
  <c r="DM23" i="5"/>
  <c r="HA46" i="5"/>
  <c r="HE46" i="5"/>
  <c r="GS46" i="5"/>
  <c r="GG46" i="5"/>
  <c r="GO46" i="5"/>
  <c r="GK46" i="5"/>
  <c r="GC46" i="5"/>
  <c r="FY46" i="5"/>
  <c r="FU46" i="5"/>
  <c r="GW46" i="5"/>
  <c r="FQ46" i="5"/>
  <c r="FM46" i="5"/>
  <c r="FI46" i="5"/>
  <c r="FE46" i="5"/>
  <c r="EO46" i="5"/>
  <c r="EK46" i="5"/>
  <c r="EG46" i="5"/>
  <c r="FA46" i="5"/>
  <c r="EW46" i="5"/>
  <c r="ES46" i="5"/>
  <c r="DY46" i="5"/>
  <c r="DU46" i="5"/>
  <c r="EC46" i="5"/>
  <c r="DQ46" i="5"/>
  <c r="DM46" i="5"/>
  <c r="HE75" i="5"/>
  <c r="HA75" i="5"/>
  <c r="GW75" i="5"/>
  <c r="GS75" i="5"/>
  <c r="GO75" i="5"/>
  <c r="GK75" i="5"/>
  <c r="GG75" i="5"/>
  <c r="GC75" i="5"/>
  <c r="FY75" i="5"/>
  <c r="FU75" i="5"/>
  <c r="FQ75" i="5"/>
  <c r="FM75" i="5"/>
  <c r="FI75" i="5"/>
  <c r="FE75" i="5"/>
  <c r="FA75" i="5"/>
  <c r="EW75" i="5"/>
  <c r="ES75" i="5"/>
  <c r="EO75" i="5"/>
  <c r="EC75" i="5"/>
  <c r="DY75" i="5"/>
  <c r="EK75" i="5"/>
  <c r="EG75" i="5"/>
  <c r="DU75" i="5"/>
  <c r="DQ75" i="5"/>
  <c r="DM75" i="5"/>
  <c r="HF52" i="5"/>
  <c r="AQ57" i="6"/>
  <c r="Q19" i="12" s="1"/>
  <c r="DE40" i="8"/>
  <c r="DF40" i="8" s="1"/>
  <c r="G9" i="12"/>
  <c r="BD9" i="12" s="1"/>
  <c r="AO57" i="6"/>
  <c r="P19" i="12" s="1"/>
  <c r="AA57" i="6"/>
  <c r="I19" i="12" s="1"/>
  <c r="DE21" i="5"/>
  <c r="DI21" i="5"/>
  <c r="DG20" i="5"/>
  <c r="DK20" i="5"/>
  <c r="AM57" i="6"/>
  <c r="O19" i="12" s="1"/>
  <c r="BG57" i="6"/>
  <c r="Y19" i="12" s="1"/>
  <c r="DG21" i="5"/>
  <c r="DK21" i="5"/>
  <c r="AU57" i="6"/>
  <c r="S19" i="12" s="1"/>
  <c r="BI57" i="6"/>
  <c r="Z19" i="12" s="1"/>
  <c r="BA57" i="6"/>
  <c r="V19" i="12" s="1"/>
  <c r="BM57" i="6"/>
  <c r="AB19" i="12" s="1"/>
  <c r="DO6" i="6"/>
  <c r="AI57" i="6"/>
  <c r="M19" i="12" s="1"/>
  <c r="BK57" i="6"/>
  <c r="AA19" i="12" s="1"/>
  <c r="AW57" i="6"/>
  <c r="T19" i="12" s="1"/>
  <c r="DI20" i="5"/>
  <c r="DE20" i="5"/>
  <c r="AY57" i="6"/>
  <c r="U19" i="12" s="1"/>
  <c r="BE57" i="6"/>
  <c r="X19" i="12" s="1"/>
  <c r="BC57" i="6"/>
  <c r="W19" i="12" s="1"/>
  <c r="DF20" i="5"/>
  <c r="DJ20" i="5"/>
  <c r="DO7" i="6"/>
  <c r="AK57" i="6"/>
  <c r="N19" i="12" s="1"/>
  <c r="AS57" i="6"/>
  <c r="R19" i="12" s="1"/>
  <c r="AC57" i="6"/>
  <c r="J19" i="12" s="1"/>
  <c r="AE57" i="6"/>
  <c r="K19" i="12" s="1"/>
  <c r="AG57" i="6"/>
  <c r="L19" i="12" s="1"/>
  <c r="DI65" i="5"/>
  <c r="DE65" i="5"/>
  <c r="DI62" i="5"/>
  <c r="DE62" i="5"/>
  <c r="DJ61" i="5"/>
  <c r="DF61" i="5"/>
  <c r="DE61" i="5"/>
  <c r="DI61" i="5"/>
  <c r="DG65" i="5"/>
  <c r="DK65" i="5"/>
  <c r="DE60" i="5"/>
  <c r="DI60" i="5"/>
  <c r="DK67" i="5"/>
  <c r="DG67" i="5"/>
  <c r="DG62" i="5"/>
  <c r="DK62" i="5"/>
  <c r="DG63" i="5"/>
  <c r="DK63" i="5"/>
  <c r="DF60" i="5"/>
  <c r="DJ60" i="5"/>
  <c r="DE69" i="5"/>
  <c r="DI69" i="5"/>
  <c r="DE68" i="5"/>
  <c r="DI68" i="5"/>
  <c r="DK69" i="5"/>
  <c r="DG69" i="5"/>
  <c r="DG60" i="5"/>
  <c r="DK60" i="5"/>
  <c r="DJ67" i="5"/>
  <c r="DF67" i="5"/>
  <c r="DF63" i="5"/>
  <c r="DJ63" i="5"/>
  <c r="DK66" i="5"/>
  <c r="DG66" i="5"/>
  <c r="DK64" i="5"/>
  <c r="DG64" i="5"/>
  <c r="DE64" i="5"/>
  <c r="DI64" i="5"/>
  <c r="DK61" i="5"/>
  <c r="DG61" i="5"/>
  <c r="DE66" i="5"/>
  <c r="DI66" i="5"/>
  <c r="DI67" i="5"/>
  <c r="DE67" i="5"/>
  <c r="DJ62" i="5"/>
  <c r="DF62" i="5"/>
  <c r="DG68" i="5"/>
  <c r="DK68" i="5"/>
  <c r="DE63" i="5"/>
  <c r="DI63" i="5"/>
  <c r="DG70" i="5"/>
  <c r="DK70" i="5"/>
  <c r="DK75" i="5"/>
  <c r="DG75" i="5"/>
  <c r="DI70" i="5"/>
  <c r="DE70" i="5"/>
  <c r="DE73" i="5"/>
  <c r="DI73" i="5"/>
  <c r="DK72" i="5"/>
  <c r="DG72" i="5"/>
  <c r="DK74" i="5"/>
  <c r="DG74" i="5"/>
  <c r="DJ70" i="5"/>
  <c r="DF70" i="5"/>
  <c r="DF71" i="5"/>
  <c r="DJ71" i="5"/>
  <c r="DG73" i="5"/>
  <c r="DK73" i="5"/>
  <c r="DE74" i="5"/>
  <c r="DI74" i="5"/>
  <c r="DI75" i="5"/>
  <c r="DE75" i="5"/>
  <c r="DG71" i="5"/>
  <c r="DK71" i="5"/>
  <c r="DE71" i="5"/>
  <c r="DI71" i="5"/>
  <c r="DI72" i="5"/>
  <c r="DE72" i="5"/>
  <c r="DK40" i="5"/>
  <c r="DG40" i="5"/>
  <c r="DG25" i="5"/>
  <c r="DK25" i="5"/>
  <c r="DG30" i="5"/>
  <c r="DK30" i="5"/>
  <c r="DE34" i="5"/>
  <c r="DI34" i="5"/>
  <c r="DK47" i="5"/>
  <c r="DG47" i="5"/>
  <c r="DI41" i="5"/>
  <c r="DE41" i="5"/>
  <c r="DK42" i="5"/>
  <c r="DG42" i="5"/>
  <c r="DI32" i="5"/>
  <c r="DE32" i="5"/>
  <c r="DI35" i="5"/>
  <c r="DE35" i="5"/>
  <c r="DI43" i="5"/>
  <c r="DE43" i="5"/>
  <c r="DK31" i="5"/>
  <c r="DG31" i="5"/>
  <c r="DK29" i="5"/>
  <c r="DG29" i="5"/>
  <c r="DK24" i="5"/>
  <c r="DG24" i="5"/>
  <c r="DK34" i="5"/>
  <c r="DG34" i="5"/>
  <c r="DE42" i="5"/>
  <c r="DI42" i="5"/>
  <c r="DI45" i="5"/>
  <c r="DE45" i="5"/>
  <c r="DF41" i="5"/>
  <c r="DJ41" i="5"/>
  <c r="DG36" i="5"/>
  <c r="DK36" i="5"/>
  <c r="DJ40" i="5"/>
  <c r="DF40" i="5"/>
  <c r="DK50" i="5"/>
  <c r="DG50" i="5"/>
  <c r="DE47" i="5"/>
  <c r="DI47" i="5"/>
  <c r="DF28" i="5"/>
  <c r="DJ28" i="5"/>
  <c r="DI24" i="5"/>
  <c r="DE24" i="5"/>
  <c r="DE33" i="5"/>
  <c r="DI33" i="5"/>
  <c r="DG33" i="5"/>
  <c r="DK33" i="5"/>
  <c r="DE37" i="5"/>
  <c r="DI37" i="5"/>
  <c r="DK45" i="5"/>
  <c r="DG45" i="5"/>
  <c r="DE39" i="5"/>
  <c r="DI39" i="5"/>
  <c r="DJ48" i="5"/>
  <c r="DF48" i="5"/>
  <c r="DG44" i="5"/>
  <c r="DK44" i="5"/>
  <c r="DK23" i="5"/>
  <c r="DG23" i="5"/>
  <c r="DG28" i="5"/>
  <c r="DK28" i="5"/>
  <c r="DI38" i="5"/>
  <c r="DE38" i="5"/>
  <c r="DG22" i="5"/>
  <c r="DK22" i="5"/>
  <c r="DG38" i="5"/>
  <c r="DK38" i="5"/>
  <c r="DJ45" i="5"/>
  <c r="DF45" i="5"/>
  <c r="DG46" i="5"/>
  <c r="DK46" i="5"/>
  <c r="DG27" i="5"/>
  <c r="DK27" i="5"/>
  <c r="DI46" i="5"/>
  <c r="DE46" i="5"/>
  <c r="DI27" i="5"/>
  <c r="DE27" i="5"/>
  <c r="DK37" i="5"/>
  <c r="DG37" i="5"/>
  <c r="DI22" i="5"/>
  <c r="DE22" i="5"/>
  <c r="DK35" i="5"/>
  <c r="DG35" i="5"/>
  <c r="DE36" i="5"/>
  <c r="DI36" i="5"/>
  <c r="DK48" i="5"/>
  <c r="DG48" i="5"/>
  <c r="DE44" i="5"/>
  <c r="DI44" i="5"/>
  <c r="DI48" i="5"/>
  <c r="DE48" i="5"/>
  <c r="DG41" i="5"/>
  <c r="DK41" i="5"/>
  <c r="DE50" i="5"/>
  <c r="DI50" i="5"/>
  <c r="DI25" i="5"/>
  <c r="DE25" i="5"/>
  <c r="DK26" i="5"/>
  <c r="DG26" i="5"/>
  <c r="DE26" i="5"/>
  <c r="DI26" i="5"/>
  <c r="DG49" i="5"/>
  <c r="DK49" i="5"/>
  <c r="DG43" i="5"/>
  <c r="DK43" i="5"/>
  <c r="DE23" i="5"/>
  <c r="DI23" i="5"/>
  <c r="DF46" i="5"/>
  <c r="DJ46" i="5"/>
  <c r="DE29" i="5"/>
  <c r="DI29" i="5"/>
  <c r="DI30" i="5"/>
  <c r="DE30" i="5"/>
  <c r="DK39" i="5"/>
  <c r="DG39" i="5"/>
  <c r="DK32" i="5"/>
  <c r="DG32" i="5"/>
  <c r="DE49" i="5"/>
  <c r="DI49" i="5"/>
  <c r="DE31" i="5"/>
  <c r="DI31" i="5"/>
  <c r="DJ24" i="5"/>
  <c r="DF24" i="5"/>
  <c r="DI40" i="5"/>
  <c r="DE40" i="5"/>
  <c r="DE28" i="5"/>
  <c r="DI28" i="5"/>
  <c r="CO44" i="5"/>
  <c r="DA44" i="5"/>
  <c r="CS44" i="5"/>
  <c r="CW44" i="5"/>
  <c r="CK44" i="5"/>
  <c r="CG44" i="5"/>
  <c r="CC44" i="5"/>
  <c r="BY44" i="5"/>
  <c r="BU44" i="5"/>
  <c r="BQ44" i="5"/>
  <c r="BI44" i="5"/>
  <c r="BM44" i="5"/>
  <c r="BE44" i="5"/>
  <c r="CQ74" i="5"/>
  <c r="DC74" i="5"/>
  <c r="CU74" i="5"/>
  <c r="CM74" i="5"/>
  <c r="CE74" i="5"/>
  <c r="CY74" i="5"/>
  <c r="CI74" i="5"/>
  <c r="BW74" i="5"/>
  <c r="BS74" i="5"/>
  <c r="CA74" i="5"/>
  <c r="BG74" i="5"/>
  <c r="BO74" i="5"/>
  <c r="BK74" i="5"/>
  <c r="CQ37" i="5"/>
  <c r="DC37" i="5"/>
  <c r="CU37" i="5"/>
  <c r="CY37" i="5"/>
  <c r="CM37" i="5"/>
  <c r="CI37" i="5"/>
  <c r="CE37" i="5"/>
  <c r="BW37" i="5"/>
  <c r="BS37" i="5"/>
  <c r="BK37" i="5"/>
  <c r="BO37" i="5"/>
  <c r="BG37" i="5"/>
  <c r="CA37" i="5"/>
  <c r="CK73" i="5"/>
  <c r="CO73" i="5"/>
  <c r="DA73" i="5"/>
  <c r="CS73" i="5"/>
  <c r="CW73" i="5"/>
  <c r="CG73" i="5"/>
  <c r="CC73" i="5"/>
  <c r="BY73" i="5"/>
  <c r="BQ73" i="5"/>
  <c r="BI73" i="5"/>
  <c r="BM73" i="5"/>
  <c r="BE73" i="5"/>
  <c r="BU73" i="5"/>
  <c r="DA61" i="5"/>
  <c r="CS61" i="5"/>
  <c r="CK61" i="5"/>
  <c r="CO61" i="5"/>
  <c r="CG61" i="5"/>
  <c r="CC61" i="5"/>
  <c r="CW61" i="5"/>
  <c r="BY61" i="5"/>
  <c r="BU61" i="5"/>
  <c r="BQ61" i="5"/>
  <c r="BE61" i="5"/>
  <c r="BM61" i="5"/>
  <c r="BI61" i="5"/>
  <c r="AM20" i="5"/>
  <c r="CY20" i="5"/>
  <c r="CQ20" i="5"/>
  <c r="DC20" i="5"/>
  <c r="CM20" i="5"/>
  <c r="CU20" i="5"/>
  <c r="CI20" i="5"/>
  <c r="CA20" i="5"/>
  <c r="BW20" i="5"/>
  <c r="BO20" i="5"/>
  <c r="CE20" i="5"/>
  <c r="BS20" i="5"/>
  <c r="BK20" i="5"/>
  <c r="BG20" i="5"/>
  <c r="AQ20" i="5"/>
  <c r="AU20" i="5"/>
  <c r="AY20" i="5"/>
  <c r="BC20" i="5"/>
  <c r="CM43" i="5"/>
  <c r="CY43" i="5"/>
  <c r="CQ43" i="5"/>
  <c r="DC43" i="5"/>
  <c r="CU43" i="5"/>
  <c r="CI43" i="5"/>
  <c r="CE43" i="5"/>
  <c r="CA43" i="5"/>
  <c r="BW43" i="5"/>
  <c r="BS43" i="5"/>
  <c r="BK43" i="5"/>
  <c r="BO43" i="5"/>
  <c r="BG43" i="5"/>
  <c r="AM21" i="5"/>
  <c r="CQ21" i="5"/>
  <c r="DC21" i="5"/>
  <c r="CU21" i="5"/>
  <c r="CY21" i="5"/>
  <c r="CM21" i="5"/>
  <c r="CE21" i="5"/>
  <c r="CI21" i="5"/>
  <c r="CA21" i="5"/>
  <c r="BS21" i="5"/>
  <c r="BK21" i="5"/>
  <c r="BO21" i="5"/>
  <c r="BG21" i="5"/>
  <c r="BW21" i="5"/>
  <c r="AY21" i="5"/>
  <c r="AQ21" i="5"/>
  <c r="BC21" i="5"/>
  <c r="AU21" i="5"/>
  <c r="DA29" i="5"/>
  <c r="CS29" i="5"/>
  <c r="CK29" i="5"/>
  <c r="CO29" i="5"/>
  <c r="CW29" i="5"/>
  <c r="CG29" i="5"/>
  <c r="BU29" i="5"/>
  <c r="BY29" i="5"/>
  <c r="CC29" i="5"/>
  <c r="BM29" i="5"/>
  <c r="BI29" i="5"/>
  <c r="BE29" i="5"/>
  <c r="BQ29" i="5"/>
  <c r="CS30" i="5"/>
  <c r="CK30" i="5"/>
  <c r="CW30" i="5"/>
  <c r="DA30" i="5"/>
  <c r="CO30" i="5"/>
  <c r="CG30" i="5"/>
  <c r="CC30" i="5"/>
  <c r="BY30" i="5"/>
  <c r="BQ30" i="5"/>
  <c r="BI30" i="5"/>
  <c r="BU30" i="5"/>
  <c r="BM30" i="5"/>
  <c r="BE30" i="5"/>
  <c r="DC39" i="5"/>
  <c r="CU39" i="5"/>
  <c r="CM39" i="5"/>
  <c r="CQ39" i="5"/>
  <c r="CY39" i="5"/>
  <c r="CE39" i="5"/>
  <c r="CI39" i="5"/>
  <c r="BW39" i="5"/>
  <c r="CA39" i="5"/>
  <c r="BO39" i="5"/>
  <c r="BK39" i="5"/>
  <c r="BG39" i="5"/>
  <c r="BS39" i="5"/>
  <c r="CU32" i="5"/>
  <c r="CM32" i="5"/>
  <c r="CY32" i="5"/>
  <c r="DC32" i="5"/>
  <c r="CQ32" i="5"/>
  <c r="CI32" i="5"/>
  <c r="CE32" i="5"/>
  <c r="CA32" i="5"/>
  <c r="BS32" i="5"/>
  <c r="BK32" i="5"/>
  <c r="BO32" i="5"/>
  <c r="BW32" i="5"/>
  <c r="BG32" i="5"/>
  <c r="CK49" i="5"/>
  <c r="CW49" i="5"/>
  <c r="CO49" i="5"/>
  <c r="DA49" i="5"/>
  <c r="CS49" i="5"/>
  <c r="CG49" i="5"/>
  <c r="BY49" i="5"/>
  <c r="BU49" i="5"/>
  <c r="BI49" i="5"/>
  <c r="CC49" i="5"/>
  <c r="BQ49" i="5"/>
  <c r="BM49" i="5"/>
  <c r="BE49" i="5"/>
  <c r="CS71" i="5"/>
  <c r="CK71" i="5"/>
  <c r="CW71" i="5"/>
  <c r="CO71" i="5"/>
  <c r="DA71" i="5"/>
  <c r="CG71" i="5"/>
  <c r="CC71" i="5"/>
  <c r="BY71" i="5"/>
  <c r="BU71" i="5"/>
  <c r="BQ71" i="5"/>
  <c r="BI71" i="5"/>
  <c r="BE71" i="5"/>
  <c r="BM71" i="5"/>
  <c r="CP60" i="5"/>
  <c r="DB60" i="5"/>
  <c r="CT60" i="5"/>
  <c r="CX60" i="5"/>
  <c r="CL60" i="5"/>
  <c r="CH60" i="5"/>
  <c r="CD60" i="5"/>
  <c r="BZ60" i="5"/>
  <c r="BV60" i="5"/>
  <c r="BR60" i="5"/>
  <c r="BJ60" i="5"/>
  <c r="BF60" i="5"/>
  <c r="BN60" i="5"/>
  <c r="CS31" i="5"/>
  <c r="CK31" i="5"/>
  <c r="CW31" i="5"/>
  <c r="DA31" i="5"/>
  <c r="CO31" i="5"/>
  <c r="CG31" i="5"/>
  <c r="BY31" i="5"/>
  <c r="BU31" i="5"/>
  <c r="CC31" i="5"/>
  <c r="BQ31" i="5"/>
  <c r="BI31" i="5"/>
  <c r="BM31" i="5"/>
  <c r="BE31" i="5"/>
  <c r="CK72" i="5"/>
  <c r="CW72" i="5"/>
  <c r="CO72" i="5"/>
  <c r="CS72" i="5"/>
  <c r="DA72" i="5"/>
  <c r="CC72" i="5"/>
  <c r="CG72" i="5"/>
  <c r="BU72" i="5"/>
  <c r="BQ72" i="5"/>
  <c r="BY72" i="5"/>
  <c r="BE72" i="5"/>
  <c r="BM72" i="5"/>
  <c r="BI72" i="5"/>
  <c r="DA69" i="5"/>
  <c r="CS69" i="5"/>
  <c r="CK69" i="5"/>
  <c r="CO69" i="5"/>
  <c r="CW69" i="5"/>
  <c r="CG69" i="5"/>
  <c r="CC69" i="5"/>
  <c r="BY69" i="5"/>
  <c r="BU69" i="5"/>
  <c r="BQ69" i="5"/>
  <c r="BE69" i="5"/>
  <c r="BM69" i="5"/>
  <c r="BI69" i="5"/>
  <c r="CT24" i="5"/>
  <c r="CL24" i="5"/>
  <c r="CX24" i="5"/>
  <c r="DB24" i="5"/>
  <c r="CP24" i="5"/>
  <c r="CH24" i="5"/>
  <c r="CD24" i="5"/>
  <c r="BV24" i="5"/>
  <c r="BR24" i="5"/>
  <c r="BJ24" i="5"/>
  <c r="BZ24" i="5"/>
  <c r="BN24" i="5"/>
  <c r="BF24" i="5"/>
  <c r="CK40" i="5"/>
  <c r="CW40" i="5"/>
  <c r="CO40" i="5"/>
  <c r="CS40" i="5"/>
  <c r="DA40" i="5"/>
  <c r="CC40" i="5"/>
  <c r="CG40" i="5"/>
  <c r="BU40" i="5"/>
  <c r="BM40" i="5"/>
  <c r="BY40" i="5"/>
  <c r="BE40" i="5"/>
  <c r="BQ40" i="5"/>
  <c r="BI40" i="5"/>
  <c r="CO28" i="5"/>
  <c r="DA28" i="5"/>
  <c r="CS28" i="5"/>
  <c r="CK28" i="5"/>
  <c r="CW28" i="5"/>
  <c r="CG28" i="5"/>
  <c r="CC28" i="5"/>
  <c r="BY28" i="5"/>
  <c r="BU28" i="5"/>
  <c r="BQ28" i="5"/>
  <c r="BI28" i="5"/>
  <c r="BM28" i="5"/>
  <c r="BE28" i="5"/>
  <c r="CO27" i="5"/>
  <c r="DA27" i="5"/>
  <c r="CS27" i="5"/>
  <c r="CW27" i="5"/>
  <c r="CK27" i="5"/>
  <c r="CG27" i="5"/>
  <c r="CC27" i="5"/>
  <c r="BU27" i="5"/>
  <c r="BQ27" i="5"/>
  <c r="BI27" i="5"/>
  <c r="BM27" i="5"/>
  <c r="BE27" i="5"/>
  <c r="BY27" i="5"/>
  <c r="AK21" i="5"/>
  <c r="DA21" i="5"/>
  <c r="CS21" i="5"/>
  <c r="CK21" i="5"/>
  <c r="CO21" i="5"/>
  <c r="CW21" i="5"/>
  <c r="CG21" i="5"/>
  <c r="BU21" i="5"/>
  <c r="BY21" i="5"/>
  <c r="BM21" i="5"/>
  <c r="BE21" i="5"/>
  <c r="BQ21" i="5"/>
  <c r="CC21" i="5"/>
  <c r="BI21" i="5"/>
  <c r="AS21" i="5"/>
  <c r="BA21" i="5"/>
  <c r="AW21" i="5"/>
  <c r="AO21" i="5"/>
  <c r="CU72" i="5"/>
  <c r="CM72" i="5"/>
  <c r="CY72" i="5"/>
  <c r="DC72" i="5"/>
  <c r="CQ72" i="5"/>
  <c r="CE72" i="5"/>
  <c r="BS72" i="5"/>
  <c r="CI72" i="5"/>
  <c r="CA72" i="5"/>
  <c r="BK72" i="5"/>
  <c r="BO72" i="5"/>
  <c r="BW72" i="5"/>
  <c r="BG72" i="5"/>
  <c r="CW26" i="5"/>
  <c r="CO26" i="5"/>
  <c r="DA26" i="5"/>
  <c r="CK26" i="5"/>
  <c r="CS26" i="5"/>
  <c r="CG26" i="5"/>
  <c r="BY26" i="5"/>
  <c r="BU26" i="5"/>
  <c r="BM26" i="5"/>
  <c r="CC26" i="5"/>
  <c r="BQ26" i="5"/>
  <c r="BI26" i="5"/>
  <c r="BE26" i="5"/>
  <c r="CU25" i="5"/>
  <c r="CM25" i="5"/>
  <c r="CY25" i="5"/>
  <c r="CQ25" i="5"/>
  <c r="DC25" i="5"/>
  <c r="CI25" i="5"/>
  <c r="CA25" i="5"/>
  <c r="BW25" i="5"/>
  <c r="CE25" i="5"/>
  <c r="BS25" i="5"/>
  <c r="BK25" i="5"/>
  <c r="BO25" i="5"/>
  <c r="BG25" i="5"/>
  <c r="CQ30" i="5"/>
  <c r="DC30" i="5"/>
  <c r="CU30" i="5"/>
  <c r="CM30" i="5"/>
  <c r="CY30" i="5"/>
  <c r="CI30" i="5"/>
  <c r="CE30" i="5"/>
  <c r="CA30" i="5"/>
  <c r="BW30" i="5"/>
  <c r="BS30" i="5"/>
  <c r="BK30" i="5"/>
  <c r="BO30" i="5"/>
  <c r="BG30" i="5"/>
  <c r="CW34" i="5"/>
  <c r="CO34" i="5"/>
  <c r="DA34" i="5"/>
  <c r="CK34" i="5"/>
  <c r="CS34" i="5"/>
  <c r="CG34" i="5"/>
  <c r="BY34" i="5"/>
  <c r="BU34" i="5"/>
  <c r="BM34" i="5"/>
  <c r="BQ34" i="5"/>
  <c r="BI34" i="5"/>
  <c r="CC34" i="5"/>
  <c r="BE34" i="5"/>
  <c r="DC47" i="5"/>
  <c r="CU47" i="5"/>
  <c r="CM47" i="5"/>
  <c r="CQ47" i="5"/>
  <c r="CY47" i="5"/>
  <c r="CE47" i="5"/>
  <c r="CI47" i="5"/>
  <c r="BW47" i="5"/>
  <c r="BS47" i="5"/>
  <c r="CA47" i="5"/>
  <c r="BO47" i="5"/>
  <c r="BK47" i="5"/>
  <c r="BG47" i="5"/>
  <c r="CK41" i="5"/>
  <c r="CW41" i="5"/>
  <c r="CO41" i="5"/>
  <c r="DA41" i="5"/>
  <c r="CS41" i="5"/>
  <c r="CG41" i="5"/>
  <c r="BY41" i="5"/>
  <c r="BU41" i="5"/>
  <c r="CC41" i="5"/>
  <c r="BQ41" i="5"/>
  <c r="BI41" i="5"/>
  <c r="BE41" i="5"/>
  <c r="BM41" i="5"/>
  <c r="CM42" i="5"/>
  <c r="CY42" i="5"/>
  <c r="CQ42" i="5"/>
  <c r="CU42" i="5"/>
  <c r="DC42" i="5"/>
  <c r="CE42" i="5"/>
  <c r="BW42" i="5"/>
  <c r="BO42" i="5"/>
  <c r="CA42" i="5"/>
  <c r="CI42" i="5"/>
  <c r="BS42" i="5"/>
  <c r="BK42" i="5"/>
  <c r="BG42" i="5"/>
  <c r="CK32" i="5"/>
  <c r="CW32" i="5"/>
  <c r="CO32" i="5"/>
  <c r="CS32" i="5"/>
  <c r="DA32" i="5"/>
  <c r="CC32" i="5"/>
  <c r="BU32" i="5"/>
  <c r="BM32" i="5"/>
  <c r="BY32" i="5"/>
  <c r="BQ32" i="5"/>
  <c r="BE32" i="5"/>
  <c r="CG32" i="5"/>
  <c r="BI32" i="5"/>
  <c r="CS70" i="5"/>
  <c r="CK70" i="5"/>
  <c r="CW70" i="5"/>
  <c r="DA70" i="5"/>
  <c r="CO70" i="5"/>
  <c r="CC70" i="5"/>
  <c r="BQ70" i="5"/>
  <c r="CG70" i="5"/>
  <c r="BU70" i="5"/>
  <c r="BY70" i="5"/>
  <c r="BI70" i="5"/>
  <c r="BM70" i="5"/>
  <c r="BE70" i="5"/>
  <c r="CY60" i="5"/>
  <c r="CQ60" i="5"/>
  <c r="DC60" i="5"/>
  <c r="CM60" i="5"/>
  <c r="CU60" i="5"/>
  <c r="CI60" i="5"/>
  <c r="CE60" i="5"/>
  <c r="CA60" i="5"/>
  <c r="BW60" i="5"/>
  <c r="BS60" i="5"/>
  <c r="BK60" i="5"/>
  <c r="BG60" i="5"/>
  <c r="BO60" i="5"/>
  <c r="CX67" i="5"/>
  <c r="CP67" i="5"/>
  <c r="DB67" i="5"/>
  <c r="CL67" i="5"/>
  <c r="CT67" i="5"/>
  <c r="CD67" i="5"/>
  <c r="BR67" i="5"/>
  <c r="CH67" i="5"/>
  <c r="BV67" i="5"/>
  <c r="BZ67" i="5"/>
  <c r="BJ67" i="5"/>
  <c r="BN67" i="5"/>
  <c r="BF67" i="5"/>
  <c r="CO35" i="5"/>
  <c r="DA35" i="5"/>
  <c r="CS35" i="5"/>
  <c r="CW35" i="5"/>
  <c r="CK35" i="5"/>
  <c r="CG35" i="5"/>
  <c r="CC35" i="5"/>
  <c r="BU35" i="5"/>
  <c r="BQ35" i="5"/>
  <c r="BI35" i="5"/>
  <c r="BY35" i="5"/>
  <c r="BM35" i="5"/>
  <c r="BE35" i="5"/>
  <c r="DB70" i="5"/>
  <c r="CT70" i="5"/>
  <c r="CL70" i="5"/>
  <c r="CP70" i="5"/>
  <c r="CX70" i="5"/>
  <c r="CH70" i="5"/>
  <c r="CD70" i="5"/>
  <c r="BZ70" i="5"/>
  <c r="BR70" i="5"/>
  <c r="BJ70" i="5"/>
  <c r="BV70" i="5"/>
  <c r="BN70" i="5"/>
  <c r="BF70" i="5"/>
  <c r="CT63" i="5"/>
  <c r="CL63" i="5"/>
  <c r="CX63" i="5"/>
  <c r="DB63" i="5"/>
  <c r="CP63" i="5"/>
  <c r="CH63" i="5"/>
  <c r="CD63" i="5"/>
  <c r="BZ63" i="5"/>
  <c r="BV63" i="5"/>
  <c r="BR63" i="5"/>
  <c r="BJ63" i="5"/>
  <c r="BF63" i="5"/>
  <c r="BN63" i="5"/>
  <c r="CM66" i="5"/>
  <c r="CY66" i="5"/>
  <c r="CQ66" i="5"/>
  <c r="CU66" i="5"/>
  <c r="DC66" i="5"/>
  <c r="CE66" i="5"/>
  <c r="CI66" i="5"/>
  <c r="BW66" i="5"/>
  <c r="BS66" i="5"/>
  <c r="CA66" i="5"/>
  <c r="BG66" i="5"/>
  <c r="BO66" i="5"/>
  <c r="BK66" i="5"/>
  <c r="CO43" i="5"/>
  <c r="DA43" i="5"/>
  <c r="CS43" i="5"/>
  <c r="CW43" i="5"/>
  <c r="CK43" i="5"/>
  <c r="CG43" i="5"/>
  <c r="CC43" i="5"/>
  <c r="BY43" i="5"/>
  <c r="BQ43" i="5"/>
  <c r="BI43" i="5"/>
  <c r="BM43" i="5"/>
  <c r="BE43" i="5"/>
  <c r="BU43" i="5"/>
  <c r="AI31" i="5"/>
  <c r="DC31" i="5"/>
  <c r="CU31" i="5"/>
  <c r="CM31" i="5"/>
  <c r="CQ31" i="5"/>
  <c r="CY31" i="5"/>
  <c r="CI31" i="5"/>
  <c r="BW31" i="5"/>
  <c r="CA31" i="5"/>
  <c r="BO31" i="5"/>
  <c r="BS31" i="5"/>
  <c r="CE31" i="5"/>
  <c r="BG31" i="5"/>
  <c r="BK31" i="5"/>
  <c r="CU64" i="5"/>
  <c r="CM64" i="5"/>
  <c r="CY64" i="5"/>
  <c r="DC64" i="5"/>
  <c r="CQ64" i="5"/>
  <c r="CE64" i="5"/>
  <c r="BS64" i="5"/>
  <c r="CI64" i="5"/>
  <c r="BW64" i="5"/>
  <c r="BK64" i="5"/>
  <c r="BO64" i="5"/>
  <c r="CA64" i="5"/>
  <c r="BG64" i="5"/>
  <c r="CM26" i="5"/>
  <c r="CY26" i="5"/>
  <c r="CQ26" i="5"/>
  <c r="CU26" i="5"/>
  <c r="DC26" i="5"/>
  <c r="CI26" i="5"/>
  <c r="CE26" i="5"/>
  <c r="BW26" i="5"/>
  <c r="BO26" i="5"/>
  <c r="BK26" i="5"/>
  <c r="BG26" i="5"/>
  <c r="CA26" i="5"/>
  <c r="BS26" i="5"/>
  <c r="CS75" i="5"/>
  <c r="CK75" i="5"/>
  <c r="CW75" i="5"/>
  <c r="DA75" i="5"/>
  <c r="CO75" i="5"/>
  <c r="CC75" i="5"/>
  <c r="BQ75" i="5"/>
  <c r="CG75" i="5"/>
  <c r="BU75" i="5"/>
  <c r="BM75" i="5"/>
  <c r="BY75" i="5"/>
  <c r="BE75" i="5"/>
  <c r="BI75" i="5"/>
  <c r="CQ29" i="5"/>
  <c r="DC29" i="5"/>
  <c r="CU29" i="5"/>
  <c r="CY29" i="5"/>
  <c r="CM29" i="5"/>
  <c r="CE29" i="5"/>
  <c r="BW29" i="5"/>
  <c r="CA29" i="5"/>
  <c r="BS29" i="5"/>
  <c r="BK29" i="5"/>
  <c r="CI29" i="5"/>
  <c r="BO29" i="5"/>
  <c r="BG29" i="5"/>
  <c r="CK33" i="5"/>
  <c r="CW33" i="5"/>
  <c r="CO33" i="5"/>
  <c r="DA33" i="5"/>
  <c r="CS33" i="5"/>
  <c r="CG33" i="5"/>
  <c r="CC33" i="5"/>
  <c r="BY33" i="5"/>
  <c r="BU33" i="5"/>
  <c r="BQ33" i="5"/>
  <c r="BI33" i="5"/>
  <c r="BM33" i="5"/>
  <c r="BE33" i="5"/>
  <c r="CS38" i="5"/>
  <c r="CK38" i="5"/>
  <c r="CW38" i="5"/>
  <c r="DA38" i="5"/>
  <c r="CO38" i="5"/>
  <c r="CG38" i="5"/>
  <c r="CC38" i="5"/>
  <c r="BY38" i="5"/>
  <c r="BU38" i="5"/>
  <c r="BQ38" i="5"/>
  <c r="BI38" i="5"/>
  <c r="BM38" i="5"/>
  <c r="BE38" i="5"/>
  <c r="CU41" i="5"/>
  <c r="CM41" i="5"/>
  <c r="CY41" i="5"/>
  <c r="DC41" i="5"/>
  <c r="CQ41" i="5"/>
  <c r="CI41" i="5"/>
  <c r="CE41" i="5"/>
  <c r="CA41" i="5"/>
  <c r="BW41" i="5"/>
  <c r="BS41" i="5"/>
  <c r="BK41" i="5"/>
  <c r="BO41" i="5"/>
  <c r="BG41" i="5"/>
  <c r="DB46" i="5"/>
  <c r="CT46" i="5"/>
  <c r="CL46" i="5"/>
  <c r="CP46" i="5"/>
  <c r="CX46" i="5"/>
  <c r="CH46" i="5"/>
  <c r="CD46" i="5"/>
  <c r="BZ46" i="5"/>
  <c r="BV46" i="5"/>
  <c r="BR46" i="5"/>
  <c r="BJ46" i="5"/>
  <c r="BF46" i="5"/>
  <c r="BN46" i="5"/>
  <c r="CO67" i="5"/>
  <c r="DA67" i="5"/>
  <c r="CS67" i="5"/>
  <c r="CW67" i="5"/>
  <c r="CK67" i="5"/>
  <c r="CC67" i="5"/>
  <c r="CG67" i="5"/>
  <c r="BQ67" i="5"/>
  <c r="BU67" i="5"/>
  <c r="BM67" i="5"/>
  <c r="BE67" i="5"/>
  <c r="BY67" i="5"/>
  <c r="BI67" i="5"/>
  <c r="CU24" i="5"/>
  <c r="CM24" i="5"/>
  <c r="CY24" i="5"/>
  <c r="DC24" i="5"/>
  <c r="CQ24" i="5"/>
  <c r="CI24" i="5"/>
  <c r="CE24" i="5"/>
  <c r="CA24" i="5"/>
  <c r="BW24" i="5"/>
  <c r="BS24" i="5"/>
  <c r="BK24" i="5"/>
  <c r="BO24" i="5"/>
  <c r="BG24" i="5"/>
  <c r="CU40" i="5"/>
  <c r="CM40" i="5"/>
  <c r="CY40" i="5"/>
  <c r="DC40" i="5"/>
  <c r="CQ40" i="5"/>
  <c r="CI40" i="5"/>
  <c r="CA40" i="5"/>
  <c r="CE40" i="5"/>
  <c r="BS40" i="5"/>
  <c r="BK40" i="5"/>
  <c r="BW40" i="5"/>
  <c r="BO40" i="5"/>
  <c r="BG40" i="5"/>
  <c r="DB62" i="5"/>
  <c r="CT62" i="5"/>
  <c r="CL62" i="5"/>
  <c r="CP62" i="5"/>
  <c r="CX62" i="5"/>
  <c r="CH62" i="5"/>
  <c r="CD62" i="5"/>
  <c r="BZ62" i="5"/>
  <c r="BR62" i="5"/>
  <c r="BJ62" i="5"/>
  <c r="BN62" i="5"/>
  <c r="BV62" i="5"/>
  <c r="BF62" i="5"/>
  <c r="CW50" i="5"/>
  <c r="CO50" i="5"/>
  <c r="DA50" i="5"/>
  <c r="CK50" i="5"/>
  <c r="CS50" i="5"/>
  <c r="CG50" i="5"/>
  <c r="CC50" i="5"/>
  <c r="BY50" i="5"/>
  <c r="BU50" i="5"/>
  <c r="BQ50" i="5"/>
  <c r="BM50" i="5"/>
  <c r="BI50" i="5"/>
  <c r="BE50" i="5"/>
  <c r="CY68" i="5"/>
  <c r="CQ68" i="5"/>
  <c r="DC68" i="5"/>
  <c r="CM68" i="5"/>
  <c r="CU68" i="5"/>
  <c r="CI68" i="5"/>
  <c r="CE68" i="5"/>
  <c r="CA68" i="5"/>
  <c r="BW68" i="5"/>
  <c r="BS68" i="5"/>
  <c r="BK68" i="5"/>
  <c r="BG68" i="5"/>
  <c r="BO68" i="5"/>
  <c r="DC71" i="5"/>
  <c r="CU71" i="5"/>
  <c r="CM71" i="5"/>
  <c r="CQ71" i="5"/>
  <c r="CY71" i="5"/>
  <c r="CI71" i="5"/>
  <c r="CE71" i="5"/>
  <c r="CA71" i="5"/>
  <c r="BW71" i="5"/>
  <c r="BS71" i="5"/>
  <c r="BG71" i="5"/>
  <c r="BO71" i="5"/>
  <c r="BK71" i="5"/>
  <c r="CS63" i="5"/>
  <c r="CK63" i="5"/>
  <c r="CW63" i="5"/>
  <c r="CO63" i="5"/>
  <c r="DA63" i="5"/>
  <c r="CG63" i="5"/>
  <c r="CC63" i="5"/>
  <c r="BY63" i="5"/>
  <c r="BU63" i="5"/>
  <c r="BI63" i="5"/>
  <c r="BE63" i="5"/>
  <c r="BM63" i="5"/>
  <c r="BQ63" i="5"/>
  <c r="DC75" i="5"/>
  <c r="CU75" i="5"/>
  <c r="CM75" i="5"/>
  <c r="CQ75" i="5"/>
  <c r="CY75" i="5"/>
  <c r="CI75" i="5"/>
  <c r="CA75" i="5"/>
  <c r="CE75" i="5"/>
  <c r="BS75" i="5"/>
  <c r="BW75" i="5"/>
  <c r="BK75" i="5"/>
  <c r="BG75" i="5"/>
  <c r="BO75" i="5"/>
  <c r="CK25" i="5"/>
  <c r="CW25" i="5"/>
  <c r="CO25" i="5"/>
  <c r="DA25" i="5"/>
  <c r="CS25" i="5"/>
  <c r="CG25" i="5"/>
  <c r="CC25" i="5"/>
  <c r="BY25" i="5"/>
  <c r="BU25" i="5"/>
  <c r="BQ25" i="5"/>
  <c r="BI25" i="5"/>
  <c r="BE25" i="5"/>
  <c r="BM25" i="5"/>
  <c r="CM67" i="5"/>
  <c r="CY67" i="5"/>
  <c r="CQ67" i="5"/>
  <c r="DC67" i="5"/>
  <c r="CU67" i="5"/>
  <c r="CI67" i="5"/>
  <c r="CA67" i="5"/>
  <c r="BS67" i="5"/>
  <c r="BW67" i="5"/>
  <c r="CE67" i="5"/>
  <c r="BK67" i="5"/>
  <c r="BO67" i="5"/>
  <c r="BG67" i="5"/>
  <c r="CQ62" i="5"/>
  <c r="DC62" i="5"/>
  <c r="CU62" i="5"/>
  <c r="CY62" i="5"/>
  <c r="CM62" i="5"/>
  <c r="CI62" i="5"/>
  <c r="CE62" i="5"/>
  <c r="CA62" i="5"/>
  <c r="BW62" i="5"/>
  <c r="BK62" i="5"/>
  <c r="BS62" i="5"/>
  <c r="BG62" i="5"/>
  <c r="BO62" i="5"/>
  <c r="CM34" i="5"/>
  <c r="CY34" i="5"/>
  <c r="CQ34" i="5"/>
  <c r="CU34" i="5"/>
  <c r="DC34" i="5"/>
  <c r="CI34" i="5"/>
  <c r="CE34" i="5"/>
  <c r="BW34" i="5"/>
  <c r="CA34" i="5"/>
  <c r="BO34" i="5"/>
  <c r="BG34" i="5"/>
  <c r="BK34" i="5"/>
  <c r="BS34" i="5"/>
  <c r="CW42" i="5"/>
  <c r="CO42" i="5"/>
  <c r="DA42" i="5"/>
  <c r="CK42" i="5"/>
  <c r="CS42" i="5"/>
  <c r="CG42" i="5"/>
  <c r="CC42" i="5"/>
  <c r="BY42" i="5"/>
  <c r="BU42" i="5"/>
  <c r="BM42" i="5"/>
  <c r="BQ42" i="5"/>
  <c r="BI42" i="5"/>
  <c r="BE42" i="5"/>
  <c r="DA45" i="5"/>
  <c r="CS45" i="5"/>
  <c r="CK45" i="5"/>
  <c r="CO45" i="5"/>
  <c r="CC45" i="5"/>
  <c r="CW45" i="5"/>
  <c r="CG45" i="5"/>
  <c r="BU45" i="5"/>
  <c r="BY45" i="5"/>
  <c r="BM45" i="5"/>
  <c r="BE45" i="5"/>
  <c r="BI45" i="5"/>
  <c r="BQ45" i="5"/>
  <c r="CL41" i="5"/>
  <c r="CX41" i="5"/>
  <c r="CP41" i="5"/>
  <c r="CT41" i="5"/>
  <c r="DB41" i="5"/>
  <c r="CH41" i="5"/>
  <c r="CD41" i="5"/>
  <c r="BZ41" i="5"/>
  <c r="BV41" i="5"/>
  <c r="BR41" i="5"/>
  <c r="BJ41" i="5"/>
  <c r="BN41" i="5"/>
  <c r="BF41" i="5"/>
  <c r="CY36" i="5"/>
  <c r="CQ36" i="5"/>
  <c r="DC36" i="5"/>
  <c r="CM36" i="5"/>
  <c r="CU36" i="5"/>
  <c r="CI36" i="5"/>
  <c r="CA36" i="5"/>
  <c r="BW36" i="5"/>
  <c r="BO36" i="5"/>
  <c r="CE36" i="5"/>
  <c r="BS36" i="5"/>
  <c r="BK36" i="5"/>
  <c r="BG36" i="5"/>
  <c r="CT40" i="5"/>
  <c r="CL40" i="5"/>
  <c r="CX40" i="5"/>
  <c r="CP40" i="5"/>
  <c r="DB40" i="5"/>
  <c r="CD40" i="5"/>
  <c r="BV40" i="5"/>
  <c r="BZ40" i="5"/>
  <c r="BR40" i="5"/>
  <c r="BJ40" i="5"/>
  <c r="BN40" i="5"/>
  <c r="BF40" i="5"/>
  <c r="CH40" i="5"/>
  <c r="CP61" i="5"/>
  <c r="DB61" i="5"/>
  <c r="CT61" i="5"/>
  <c r="CL61" i="5"/>
  <c r="CX61" i="5"/>
  <c r="CD61" i="5"/>
  <c r="CH61" i="5"/>
  <c r="BV61" i="5"/>
  <c r="BR61" i="5"/>
  <c r="BZ61" i="5"/>
  <c r="BF61" i="5"/>
  <c r="BN61" i="5"/>
  <c r="BJ61" i="5"/>
  <c r="CO68" i="5"/>
  <c r="DA68" i="5"/>
  <c r="CS68" i="5"/>
  <c r="CW68" i="5"/>
  <c r="CK68" i="5"/>
  <c r="CG68" i="5"/>
  <c r="BY68" i="5"/>
  <c r="CC68" i="5"/>
  <c r="BU68" i="5"/>
  <c r="BI68" i="5"/>
  <c r="BQ68" i="5"/>
  <c r="BE68" i="5"/>
  <c r="BM68" i="5"/>
  <c r="CU65" i="5"/>
  <c r="CM65" i="5"/>
  <c r="CY65" i="5"/>
  <c r="CQ65" i="5"/>
  <c r="DC65" i="5"/>
  <c r="CI65" i="5"/>
  <c r="CE65" i="5"/>
  <c r="CA65" i="5"/>
  <c r="BW65" i="5"/>
  <c r="BK65" i="5"/>
  <c r="BG65" i="5"/>
  <c r="BS65" i="5"/>
  <c r="BO65" i="5"/>
  <c r="CO20" i="5"/>
  <c r="DA20" i="5"/>
  <c r="CS20" i="5"/>
  <c r="CW20" i="5"/>
  <c r="CG20" i="5"/>
  <c r="CC20" i="5"/>
  <c r="BY20" i="5"/>
  <c r="BU20" i="5"/>
  <c r="BQ20" i="5"/>
  <c r="BI20" i="5"/>
  <c r="BM20" i="5"/>
  <c r="BE20" i="5"/>
  <c r="CK20" i="5"/>
  <c r="BA20" i="5"/>
  <c r="AO20" i="5"/>
  <c r="AS20" i="5"/>
  <c r="AW20" i="5"/>
  <c r="CM50" i="5"/>
  <c r="CY50" i="5"/>
  <c r="CQ50" i="5"/>
  <c r="CU50" i="5"/>
  <c r="DC50" i="5"/>
  <c r="CE50" i="5"/>
  <c r="BS50" i="5"/>
  <c r="CI50" i="5"/>
  <c r="BW50" i="5"/>
  <c r="BO50" i="5"/>
  <c r="CA50" i="5"/>
  <c r="BG50" i="5"/>
  <c r="BK50" i="5"/>
  <c r="CS47" i="5"/>
  <c r="CK47" i="5"/>
  <c r="CW47" i="5"/>
  <c r="CO47" i="5"/>
  <c r="DA47" i="5"/>
  <c r="CG47" i="5"/>
  <c r="CC47" i="5"/>
  <c r="BY47" i="5"/>
  <c r="BU47" i="5"/>
  <c r="BQ47" i="5"/>
  <c r="BI47" i="5"/>
  <c r="BM47" i="5"/>
  <c r="BE47" i="5"/>
  <c r="CP28" i="5"/>
  <c r="DB28" i="5"/>
  <c r="CT28" i="5"/>
  <c r="CX28" i="5"/>
  <c r="CL28" i="5"/>
  <c r="CH28" i="5"/>
  <c r="BZ28" i="5"/>
  <c r="BV28" i="5"/>
  <c r="CD28" i="5"/>
  <c r="BR28" i="5"/>
  <c r="BJ28" i="5"/>
  <c r="BN28" i="5"/>
  <c r="BF28" i="5"/>
  <c r="CK24" i="5"/>
  <c r="CW24" i="5"/>
  <c r="CO24" i="5"/>
  <c r="CS24" i="5"/>
  <c r="DA24" i="5"/>
  <c r="CG24" i="5"/>
  <c r="CC24" i="5"/>
  <c r="BU24" i="5"/>
  <c r="BY24" i="5"/>
  <c r="BM24" i="5"/>
  <c r="BE24" i="5"/>
  <c r="BQ24" i="5"/>
  <c r="BI24" i="5"/>
  <c r="CM35" i="5"/>
  <c r="CY35" i="5"/>
  <c r="CQ35" i="5"/>
  <c r="DC35" i="5"/>
  <c r="CU35" i="5"/>
  <c r="CI35" i="5"/>
  <c r="CE35" i="5"/>
  <c r="CA35" i="5"/>
  <c r="BW35" i="5"/>
  <c r="BS35" i="5"/>
  <c r="BK35" i="5"/>
  <c r="BG35" i="5"/>
  <c r="BO35" i="5"/>
  <c r="CO36" i="5"/>
  <c r="DA36" i="5"/>
  <c r="CS36" i="5"/>
  <c r="CK36" i="5"/>
  <c r="CW36" i="5"/>
  <c r="CG36" i="5"/>
  <c r="CC36" i="5"/>
  <c r="BY36" i="5"/>
  <c r="BU36" i="5"/>
  <c r="BQ36" i="5"/>
  <c r="BI36" i="5"/>
  <c r="BM36" i="5"/>
  <c r="BE36" i="5"/>
  <c r="CU48" i="5"/>
  <c r="CM48" i="5"/>
  <c r="CY48" i="5"/>
  <c r="DC48" i="5"/>
  <c r="CQ48" i="5"/>
  <c r="CI48" i="5"/>
  <c r="CA48" i="5"/>
  <c r="BW48" i="5"/>
  <c r="BK48" i="5"/>
  <c r="CE48" i="5"/>
  <c r="BS48" i="5"/>
  <c r="BG48" i="5"/>
  <c r="BO48" i="5"/>
  <c r="CU49" i="5"/>
  <c r="CM49" i="5"/>
  <c r="CY49" i="5"/>
  <c r="CQ49" i="5"/>
  <c r="DC49" i="5"/>
  <c r="CI49" i="5"/>
  <c r="CE49" i="5"/>
  <c r="CA49" i="5"/>
  <c r="BW49" i="5"/>
  <c r="BS49" i="5"/>
  <c r="BK49" i="5"/>
  <c r="BO49" i="5"/>
  <c r="BG49" i="5"/>
  <c r="CS23" i="5"/>
  <c r="CK23" i="5"/>
  <c r="CW23" i="5"/>
  <c r="CO23" i="5"/>
  <c r="DA23" i="5"/>
  <c r="CG23" i="5"/>
  <c r="BY23" i="5"/>
  <c r="BU23" i="5"/>
  <c r="CC23" i="5"/>
  <c r="BQ23" i="5"/>
  <c r="BI23" i="5"/>
  <c r="BM23" i="5"/>
  <c r="BE23" i="5"/>
  <c r="CU33" i="5"/>
  <c r="CM33" i="5"/>
  <c r="CY33" i="5"/>
  <c r="DC33" i="5"/>
  <c r="CQ33" i="5"/>
  <c r="CI33" i="5"/>
  <c r="CA33" i="5"/>
  <c r="BW33" i="5"/>
  <c r="CE33" i="5"/>
  <c r="BS33" i="5"/>
  <c r="BK33" i="5"/>
  <c r="BO33" i="5"/>
  <c r="BG33" i="5"/>
  <c r="DA37" i="5"/>
  <c r="CS37" i="5"/>
  <c r="CK37" i="5"/>
  <c r="CO37" i="5"/>
  <c r="CW37" i="5"/>
  <c r="CG37" i="5"/>
  <c r="BU37" i="5"/>
  <c r="BY37" i="5"/>
  <c r="BM37" i="5"/>
  <c r="CC37" i="5"/>
  <c r="BI37" i="5"/>
  <c r="BE37" i="5"/>
  <c r="BQ37" i="5"/>
  <c r="CQ45" i="5"/>
  <c r="DC45" i="5"/>
  <c r="CU45" i="5"/>
  <c r="CY45" i="5"/>
  <c r="CM45" i="5"/>
  <c r="CI45" i="5"/>
  <c r="CE45" i="5"/>
  <c r="BW45" i="5"/>
  <c r="BS45" i="5"/>
  <c r="BK45" i="5"/>
  <c r="CA45" i="5"/>
  <c r="BO45" i="5"/>
  <c r="BG45" i="5"/>
  <c r="CS39" i="5"/>
  <c r="CK39" i="5"/>
  <c r="CW39" i="5"/>
  <c r="DA39" i="5"/>
  <c r="CO39" i="5"/>
  <c r="CG39" i="5"/>
  <c r="CC39" i="5"/>
  <c r="BY39" i="5"/>
  <c r="BU39" i="5"/>
  <c r="BQ39" i="5"/>
  <c r="BI39" i="5"/>
  <c r="BM39" i="5"/>
  <c r="BE39" i="5"/>
  <c r="CT48" i="5"/>
  <c r="CL48" i="5"/>
  <c r="CX48" i="5"/>
  <c r="DB48" i="5"/>
  <c r="CP48" i="5"/>
  <c r="CH48" i="5"/>
  <c r="CD48" i="5"/>
  <c r="BV48" i="5"/>
  <c r="BJ48" i="5"/>
  <c r="BR48" i="5"/>
  <c r="BN48" i="5"/>
  <c r="BF48" i="5"/>
  <c r="BZ48" i="5"/>
  <c r="CK64" i="5"/>
  <c r="CW64" i="5"/>
  <c r="CO64" i="5"/>
  <c r="CS64" i="5"/>
  <c r="DA64" i="5"/>
  <c r="CC64" i="5"/>
  <c r="CG64" i="5"/>
  <c r="BU64" i="5"/>
  <c r="BQ64" i="5"/>
  <c r="BY64" i="5"/>
  <c r="BE64" i="5"/>
  <c r="BM64" i="5"/>
  <c r="BI64" i="5"/>
  <c r="DC63" i="5"/>
  <c r="CU63" i="5"/>
  <c r="CM63" i="5"/>
  <c r="CQ63" i="5"/>
  <c r="CY63" i="5"/>
  <c r="CI63" i="5"/>
  <c r="CE63" i="5"/>
  <c r="CA63" i="5"/>
  <c r="BW63" i="5"/>
  <c r="BS63" i="5"/>
  <c r="BG63" i="5"/>
  <c r="BO63" i="5"/>
  <c r="BK63" i="5"/>
  <c r="CY44" i="5"/>
  <c r="CQ44" i="5"/>
  <c r="DC44" i="5"/>
  <c r="CM44" i="5"/>
  <c r="CU44" i="5"/>
  <c r="CI44" i="5"/>
  <c r="CE44" i="5"/>
  <c r="CA44" i="5"/>
  <c r="BW44" i="5"/>
  <c r="BO44" i="5"/>
  <c r="BS44" i="5"/>
  <c r="BK44" i="5"/>
  <c r="BG44" i="5"/>
  <c r="CQ61" i="5"/>
  <c r="DC61" i="5"/>
  <c r="CU61" i="5"/>
  <c r="CY61" i="5"/>
  <c r="CM61" i="5"/>
  <c r="CE61" i="5"/>
  <c r="BS61" i="5"/>
  <c r="CI61" i="5"/>
  <c r="BW61" i="5"/>
  <c r="BO61" i="5"/>
  <c r="CA61" i="5"/>
  <c r="BG61" i="5"/>
  <c r="BK61" i="5"/>
  <c r="AA23" i="5"/>
  <c r="DC23" i="5"/>
  <c r="CU23" i="5"/>
  <c r="CM23" i="5"/>
  <c r="CQ23" i="5"/>
  <c r="CY23" i="5"/>
  <c r="CI23" i="5"/>
  <c r="BW23" i="5"/>
  <c r="CA23" i="5"/>
  <c r="BO23" i="5"/>
  <c r="CE23" i="5"/>
  <c r="BG23" i="5"/>
  <c r="BK23" i="5"/>
  <c r="BS23" i="5"/>
  <c r="CQ69" i="5"/>
  <c r="DC69" i="5"/>
  <c r="CU69" i="5"/>
  <c r="CY69" i="5"/>
  <c r="CM69" i="5"/>
  <c r="CE69" i="5"/>
  <c r="BS69" i="5"/>
  <c r="BW69" i="5"/>
  <c r="BO69" i="5"/>
  <c r="CI69" i="5"/>
  <c r="CA69" i="5"/>
  <c r="BG69" i="5"/>
  <c r="BK69" i="5"/>
  <c r="CQ70" i="5"/>
  <c r="DC70" i="5"/>
  <c r="CU70" i="5"/>
  <c r="CY70" i="5"/>
  <c r="CM70" i="5"/>
  <c r="CI70" i="5"/>
  <c r="CE70" i="5"/>
  <c r="CA70" i="5"/>
  <c r="BW70" i="5"/>
  <c r="BS70" i="5"/>
  <c r="BK70" i="5"/>
  <c r="BG70" i="5"/>
  <c r="BO70" i="5"/>
  <c r="CW66" i="5"/>
  <c r="CO66" i="5"/>
  <c r="DA66" i="5"/>
  <c r="CK66" i="5"/>
  <c r="CS66" i="5"/>
  <c r="CG66" i="5"/>
  <c r="CC66" i="5"/>
  <c r="BY66" i="5"/>
  <c r="BU66" i="5"/>
  <c r="BQ66" i="5"/>
  <c r="BI66" i="5"/>
  <c r="BE66" i="5"/>
  <c r="BM66" i="5"/>
  <c r="CY28" i="5"/>
  <c r="CQ28" i="5"/>
  <c r="DC28" i="5"/>
  <c r="CM28" i="5"/>
  <c r="CI28" i="5"/>
  <c r="CU28" i="5"/>
  <c r="CA28" i="5"/>
  <c r="BW28" i="5"/>
  <c r="CE28" i="5"/>
  <c r="BO28" i="5"/>
  <c r="BS28" i="5"/>
  <c r="BK28" i="5"/>
  <c r="BG28" i="5"/>
  <c r="CO60" i="5"/>
  <c r="DA60" i="5"/>
  <c r="CS60" i="5"/>
  <c r="CW60" i="5"/>
  <c r="CK60" i="5"/>
  <c r="CG60" i="5"/>
  <c r="CC60" i="5"/>
  <c r="BY60" i="5"/>
  <c r="BU60" i="5"/>
  <c r="BQ60" i="5"/>
  <c r="BI60" i="5"/>
  <c r="BM60" i="5"/>
  <c r="BE60" i="5"/>
  <c r="CS22" i="5"/>
  <c r="CK22" i="5"/>
  <c r="CW22" i="5"/>
  <c r="DA22" i="5"/>
  <c r="CO22" i="5"/>
  <c r="CG22" i="5"/>
  <c r="CC22" i="5"/>
  <c r="BY22" i="5"/>
  <c r="BQ22" i="5"/>
  <c r="BI22" i="5"/>
  <c r="BU22" i="5"/>
  <c r="BM22" i="5"/>
  <c r="BE22" i="5"/>
  <c r="CK48" i="5"/>
  <c r="CW48" i="5"/>
  <c r="CO48" i="5"/>
  <c r="CS48" i="5"/>
  <c r="DA48" i="5"/>
  <c r="CC48" i="5"/>
  <c r="CG48" i="5"/>
  <c r="BU48" i="5"/>
  <c r="BQ48" i="5"/>
  <c r="BM48" i="5"/>
  <c r="BI48" i="5"/>
  <c r="BE48" i="5"/>
  <c r="BY48" i="5"/>
  <c r="CT71" i="5"/>
  <c r="CL71" i="5"/>
  <c r="CX71" i="5"/>
  <c r="DB71" i="5"/>
  <c r="CP71" i="5"/>
  <c r="CH71" i="5"/>
  <c r="CD71" i="5"/>
  <c r="BZ71" i="5"/>
  <c r="BV71" i="5"/>
  <c r="BR71" i="5"/>
  <c r="BJ71" i="5"/>
  <c r="BF71" i="5"/>
  <c r="BN71" i="5"/>
  <c r="CM73" i="5"/>
  <c r="CQ73" i="5"/>
  <c r="DC73" i="5"/>
  <c r="CU73" i="5"/>
  <c r="CY73" i="5"/>
  <c r="CI73" i="5"/>
  <c r="CE73" i="5"/>
  <c r="CA73" i="5"/>
  <c r="BW73" i="5"/>
  <c r="BK73" i="5"/>
  <c r="BG73" i="5"/>
  <c r="BO73" i="5"/>
  <c r="BS73" i="5"/>
  <c r="CS74" i="5"/>
  <c r="CK74" i="5"/>
  <c r="CW74" i="5"/>
  <c r="DA74" i="5"/>
  <c r="CO74" i="5"/>
  <c r="CG74" i="5"/>
  <c r="CC74" i="5"/>
  <c r="BY74" i="5"/>
  <c r="BU74" i="5"/>
  <c r="BQ74" i="5"/>
  <c r="BI74" i="5"/>
  <c r="BE74" i="5"/>
  <c r="BM74" i="5"/>
  <c r="CQ22" i="5"/>
  <c r="DC22" i="5"/>
  <c r="CU22" i="5"/>
  <c r="CY22" i="5"/>
  <c r="CM22" i="5"/>
  <c r="CI22" i="5"/>
  <c r="CE22" i="5"/>
  <c r="CA22" i="5"/>
  <c r="BW22" i="5"/>
  <c r="BS22" i="5"/>
  <c r="BK22" i="5"/>
  <c r="BO22" i="5"/>
  <c r="BG22" i="5"/>
  <c r="CQ38" i="5"/>
  <c r="DC38" i="5"/>
  <c r="CU38" i="5"/>
  <c r="CM38" i="5"/>
  <c r="CY38" i="5"/>
  <c r="CI38" i="5"/>
  <c r="CE38" i="5"/>
  <c r="CA38" i="5"/>
  <c r="BW38" i="5"/>
  <c r="BS38" i="5"/>
  <c r="BK38" i="5"/>
  <c r="BO38" i="5"/>
  <c r="BG38" i="5"/>
  <c r="CP45" i="5"/>
  <c r="DB45" i="5"/>
  <c r="CT45" i="5"/>
  <c r="CL45" i="5"/>
  <c r="CD45" i="5"/>
  <c r="CX45" i="5"/>
  <c r="CH45" i="5"/>
  <c r="BV45" i="5"/>
  <c r="BZ45" i="5"/>
  <c r="BN45" i="5"/>
  <c r="BF45" i="5"/>
  <c r="BJ45" i="5"/>
  <c r="BR45" i="5"/>
  <c r="CQ46" i="5"/>
  <c r="DC46" i="5"/>
  <c r="CU46" i="5"/>
  <c r="CY46" i="5"/>
  <c r="CM46" i="5"/>
  <c r="CI46" i="5"/>
  <c r="CE46" i="5"/>
  <c r="CA46" i="5"/>
  <c r="BW46" i="5"/>
  <c r="BS46" i="5"/>
  <c r="BK46" i="5"/>
  <c r="BO46" i="5"/>
  <c r="BG46" i="5"/>
  <c r="AL20" i="5"/>
  <c r="CP20" i="5"/>
  <c r="DB20" i="5"/>
  <c r="CT20" i="5"/>
  <c r="CX20" i="5"/>
  <c r="CH20" i="5"/>
  <c r="BZ20" i="5"/>
  <c r="BV20" i="5"/>
  <c r="CD20" i="5"/>
  <c r="BR20" i="5"/>
  <c r="BJ20" i="5"/>
  <c r="BN20" i="5"/>
  <c r="CL20" i="5"/>
  <c r="BF20" i="5"/>
  <c r="AX20" i="5"/>
  <c r="AP20" i="5"/>
  <c r="AT20" i="5"/>
  <c r="BB20" i="5"/>
  <c r="CM27" i="5"/>
  <c r="CY27" i="5"/>
  <c r="CQ27" i="5"/>
  <c r="DC27" i="5"/>
  <c r="CU27" i="5"/>
  <c r="CI27" i="5"/>
  <c r="CE27" i="5"/>
  <c r="CA27" i="5"/>
  <c r="BW27" i="5"/>
  <c r="BS27" i="5"/>
  <c r="BK27" i="5"/>
  <c r="BG27" i="5"/>
  <c r="BO27" i="5"/>
  <c r="CK65" i="5"/>
  <c r="CW65" i="5"/>
  <c r="CO65" i="5"/>
  <c r="DA65" i="5"/>
  <c r="CS65" i="5"/>
  <c r="CG65" i="5"/>
  <c r="BY65" i="5"/>
  <c r="CC65" i="5"/>
  <c r="BQ65" i="5"/>
  <c r="BU65" i="5"/>
  <c r="BI65" i="5"/>
  <c r="BE65" i="5"/>
  <c r="BM65" i="5"/>
  <c r="CS46" i="5"/>
  <c r="CK46" i="5"/>
  <c r="CW46" i="5"/>
  <c r="DA46" i="5"/>
  <c r="CO46" i="5"/>
  <c r="CG46" i="5"/>
  <c r="CC46" i="5"/>
  <c r="BY46" i="5"/>
  <c r="BU46" i="5"/>
  <c r="BQ46" i="5"/>
  <c r="BI46" i="5"/>
  <c r="BM46" i="5"/>
  <c r="BE46" i="5"/>
  <c r="CS62" i="5"/>
  <c r="CK62" i="5"/>
  <c r="CW62" i="5"/>
  <c r="DA62" i="5"/>
  <c r="CO62" i="5"/>
  <c r="CC62" i="5"/>
  <c r="BQ62" i="5"/>
  <c r="CG62" i="5"/>
  <c r="BY62" i="5"/>
  <c r="BI62" i="5"/>
  <c r="BM62" i="5"/>
  <c r="BU62" i="5"/>
  <c r="BE62" i="5"/>
  <c r="S57" i="6"/>
  <c r="E19" i="12" s="1"/>
  <c r="BA62" i="5"/>
  <c r="AO62" i="5"/>
  <c r="AW62" i="5"/>
  <c r="AS62" i="5"/>
  <c r="BA73" i="5"/>
  <c r="AO73" i="5"/>
  <c r="AW73" i="5"/>
  <c r="AS73" i="5"/>
  <c r="BC72" i="5"/>
  <c r="AQ72" i="5"/>
  <c r="AY72" i="5"/>
  <c r="AU72" i="5"/>
  <c r="AM74" i="5"/>
  <c r="BC74" i="5"/>
  <c r="AQ74" i="5"/>
  <c r="AY74" i="5"/>
  <c r="AU74" i="5"/>
  <c r="AW61" i="5"/>
  <c r="BA61" i="5"/>
  <c r="AO61" i="5"/>
  <c r="AS61" i="5"/>
  <c r="BC75" i="5"/>
  <c r="AQ75" i="5"/>
  <c r="AY75" i="5"/>
  <c r="AU75" i="5"/>
  <c r="AL71" i="5"/>
  <c r="AX71" i="5"/>
  <c r="BB71" i="5"/>
  <c r="AP71" i="5"/>
  <c r="AT71" i="5"/>
  <c r="AM67" i="5"/>
  <c r="BC67" i="5"/>
  <c r="AQ67" i="5"/>
  <c r="AY67" i="5"/>
  <c r="AU67" i="5"/>
  <c r="AY73" i="5"/>
  <c r="AU73" i="5"/>
  <c r="BC73" i="5"/>
  <c r="AQ73" i="5"/>
  <c r="AY62" i="5"/>
  <c r="AU62" i="5"/>
  <c r="AQ62" i="5"/>
  <c r="BC62" i="5"/>
  <c r="AK74" i="5"/>
  <c r="AW74" i="5"/>
  <c r="AS74" i="5"/>
  <c r="BA74" i="5"/>
  <c r="AO74" i="5"/>
  <c r="BA75" i="5"/>
  <c r="AO75" i="5"/>
  <c r="AW75" i="5"/>
  <c r="AS75" i="5"/>
  <c r="AK71" i="5"/>
  <c r="AW71" i="5"/>
  <c r="AS71" i="5"/>
  <c r="BA71" i="5"/>
  <c r="AO71" i="5"/>
  <c r="AL60" i="5"/>
  <c r="AX60" i="5"/>
  <c r="AT60" i="5"/>
  <c r="AP60" i="5"/>
  <c r="BB60" i="5"/>
  <c r="BA72" i="5"/>
  <c r="AO72" i="5"/>
  <c r="AW72" i="5"/>
  <c r="AS72" i="5"/>
  <c r="AS69" i="5"/>
  <c r="AW69" i="5"/>
  <c r="BA69" i="5"/>
  <c r="AO69" i="5"/>
  <c r="BA65" i="5"/>
  <c r="AO65" i="5"/>
  <c r="AW65" i="5"/>
  <c r="AS65" i="5"/>
  <c r="AK70" i="5"/>
  <c r="BA70" i="5"/>
  <c r="AO70" i="5"/>
  <c r="AW70" i="5"/>
  <c r="AS70" i="5"/>
  <c r="AM60" i="5"/>
  <c r="BC60" i="5"/>
  <c r="AQ60" i="5"/>
  <c r="AY60" i="5"/>
  <c r="AU60" i="5"/>
  <c r="AL67" i="5"/>
  <c r="BB67" i="5"/>
  <c r="AP67" i="5"/>
  <c r="AX67" i="5"/>
  <c r="AT67" i="5"/>
  <c r="BB70" i="5"/>
  <c r="AP70" i="5"/>
  <c r="AX70" i="5"/>
  <c r="AT70" i="5"/>
  <c r="AT63" i="5"/>
  <c r="AX63" i="5"/>
  <c r="BB63" i="5"/>
  <c r="AP63" i="5"/>
  <c r="BC66" i="5"/>
  <c r="AQ66" i="5"/>
  <c r="AY66" i="5"/>
  <c r="AU66" i="5"/>
  <c r="BC64" i="5"/>
  <c r="AQ64" i="5"/>
  <c r="AY64" i="5"/>
  <c r="AU64" i="5"/>
  <c r="AK67" i="5"/>
  <c r="BA67" i="5"/>
  <c r="AO67" i="5"/>
  <c r="AW67" i="5"/>
  <c r="AS67" i="5"/>
  <c r="BB62" i="5"/>
  <c r="AP62" i="5"/>
  <c r="AX62" i="5"/>
  <c r="AT62" i="5"/>
  <c r="AU68" i="5"/>
  <c r="AY68" i="5"/>
  <c r="BC68" i="5"/>
  <c r="AQ68" i="5"/>
  <c r="AU71" i="5"/>
  <c r="BC71" i="5"/>
  <c r="AQ71" i="5"/>
  <c r="AY71" i="5"/>
  <c r="AW63" i="5"/>
  <c r="AS63" i="5"/>
  <c r="BA63" i="5"/>
  <c r="AO63" i="5"/>
  <c r="AL61" i="5"/>
  <c r="BB61" i="5"/>
  <c r="AP61" i="5"/>
  <c r="AX61" i="5"/>
  <c r="AT61" i="5"/>
  <c r="AK68" i="5"/>
  <c r="AW68" i="5"/>
  <c r="AS68" i="5"/>
  <c r="AO68" i="5"/>
  <c r="BA68" i="5"/>
  <c r="AM65" i="5"/>
  <c r="AY65" i="5"/>
  <c r="AU65" i="5"/>
  <c r="AQ65" i="5"/>
  <c r="BC65" i="5"/>
  <c r="AK64" i="5"/>
  <c r="BA64" i="5"/>
  <c r="AO64" i="5"/>
  <c r="AW64" i="5"/>
  <c r="AS64" i="5"/>
  <c r="AM63" i="5"/>
  <c r="AY63" i="5"/>
  <c r="BC63" i="5"/>
  <c r="AQ63" i="5"/>
  <c r="AU63" i="5"/>
  <c r="BC61" i="5"/>
  <c r="AQ61" i="5"/>
  <c r="AY61" i="5"/>
  <c r="AU61" i="5"/>
  <c r="BC69" i="5"/>
  <c r="AQ69" i="5"/>
  <c r="AY69" i="5"/>
  <c r="AU69" i="5"/>
  <c r="AY70" i="5"/>
  <c r="AU70" i="5"/>
  <c r="BC70" i="5"/>
  <c r="AQ70" i="5"/>
  <c r="AW66" i="5"/>
  <c r="AS66" i="5"/>
  <c r="BA66" i="5"/>
  <c r="AO66" i="5"/>
  <c r="AW60" i="5"/>
  <c r="AS60" i="5"/>
  <c r="BA60" i="5"/>
  <c r="AO60" i="5"/>
  <c r="AM39" i="5"/>
  <c r="BC39" i="5"/>
  <c r="AU39" i="5"/>
  <c r="AY39" i="5"/>
  <c r="AQ39" i="5"/>
  <c r="AS48" i="5"/>
  <c r="BA48" i="5"/>
  <c r="AW48" i="5"/>
  <c r="AO48" i="5"/>
  <c r="AK34" i="5"/>
  <c r="BA34" i="5"/>
  <c r="AS34" i="5"/>
  <c r="AW34" i="5"/>
  <c r="AO34" i="5"/>
  <c r="BC43" i="5"/>
  <c r="AY43" i="5"/>
  <c r="AQ43" i="5"/>
  <c r="AU43" i="5"/>
  <c r="AM29" i="5"/>
  <c r="AU29" i="5"/>
  <c r="BC29" i="5"/>
  <c r="AY29" i="5"/>
  <c r="AQ29" i="5"/>
  <c r="AK33" i="5"/>
  <c r="BA33" i="5"/>
  <c r="AW33" i="5"/>
  <c r="AO33" i="5"/>
  <c r="AS33" i="5"/>
  <c r="AK38" i="5"/>
  <c r="BA38" i="5"/>
  <c r="AW38" i="5"/>
  <c r="AO38" i="5"/>
  <c r="AS38" i="5"/>
  <c r="BC32" i="5"/>
  <c r="AY32" i="5"/>
  <c r="AQ32" i="5"/>
  <c r="AU32" i="5"/>
  <c r="AK49" i="5"/>
  <c r="BA49" i="5"/>
  <c r="AW49" i="5"/>
  <c r="AO49" i="5"/>
  <c r="AS49" i="5"/>
  <c r="AS31" i="5"/>
  <c r="AW31" i="5"/>
  <c r="BA31" i="5"/>
  <c r="AO31" i="5"/>
  <c r="AT24" i="5"/>
  <c r="BB24" i="5"/>
  <c r="AX24" i="5"/>
  <c r="AP24" i="5"/>
  <c r="AS40" i="5"/>
  <c r="BA40" i="5"/>
  <c r="AW40" i="5"/>
  <c r="AO40" i="5"/>
  <c r="AS28" i="5"/>
  <c r="AW28" i="5"/>
  <c r="BA28" i="5"/>
  <c r="AO28" i="5"/>
  <c r="BC48" i="5"/>
  <c r="AY48" i="5"/>
  <c r="AQ48" i="5"/>
  <c r="AU48" i="5"/>
  <c r="AK42" i="5"/>
  <c r="BA42" i="5"/>
  <c r="AW42" i="5"/>
  <c r="AS42" i="5"/>
  <c r="AO42" i="5"/>
  <c r="AK45" i="5"/>
  <c r="BA45" i="5"/>
  <c r="AW45" i="5"/>
  <c r="AO45" i="5"/>
  <c r="AS45" i="5"/>
  <c r="AK41" i="5"/>
  <c r="BA41" i="5"/>
  <c r="AW41" i="5"/>
  <c r="AO41" i="5"/>
  <c r="AS41" i="5"/>
  <c r="AU42" i="5"/>
  <c r="BC42" i="5"/>
  <c r="AY42" i="5"/>
  <c r="AQ42" i="5"/>
  <c r="AS32" i="5"/>
  <c r="BA32" i="5"/>
  <c r="AW32" i="5"/>
  <c r="AO32" i="5"/>
  <c r="AS35" i="5"/>
  <c r="BA35" i="5"/>
  <c r="AW35" i="5"/>
  <c r="AO35" i="5"/>
  <c r="AS43" i="5"/>
  <c r="BA43" i="5"/>
  <c r="AW43" i="5"/>
  <c r="AO43" i="5"/>
  <c r="AQ31" i="5"/>
  <c r="BC31" i="5"/>
  <c r="AY31" i="5"/>
  <c r="AU31" i="5"/>
  <c r="AM25" i="5"/>
  <c r="AU25" i="5"/>
  <c r="AY25" i="5"/>
  <c r="AQ25" i="5"/>
  <c r="BC25" i="5"/>
  <c r="AM33" i="5"/>
  <c r="AU33" i="5"/>
  <c r="BC33" i="5"/>
  <c r="AY33" i="5"/>
  <c r="AQ33" i="5"/>
  <c r="AK37" i="5"/>
  <c r="AW37" i="5"/>
  <c r="AS37" i="5"/>
  <c r="BA37" i="5"/>
  <c r="AO37" i="5"/>
  <c r="AM45" i="5"/>
  <c r="AU45" i="5"/>
  <c r="BC45" i="5"/>
  <c r="AY45" i="5"/>
  <c r="AQ45" i="5"/>
  <c r="AM41" i="5"/>
  <c r="AU41" i="5"/>
  <c r="AY41" i="5"/>
  <c r="BC41" i="5"/>
  <c r="AQ41" i="5"/>
  <c r="BB46" i="5"/>
  <c r="AX46" i="5"/>
  <c r="AP46" i="5"/>
  <c r="AT46" i="5"/>
  <c r="BC24" i="5"/>
  <c r="AY24" i="5"/>
  <c r="AQ24" i="5"/>
  <c r="AU24" i="5"/>
  <c r="BC40" i="5"/>
  <c r="AY40" i="5"/>
  <c r="AQ40" i="5"/>
  <c r="AU40" i="5"/>
  <c r="BA50" i="5"/>
  <c r="AW50" i="5"/>
  <c r="AS50" i="5"/>
  <c r="AO50" i="5"/>
  <c r="AK29" i="5"/>
  <c r="BA29" i="5"/>
  <c r="AS29" i="5"/>
  <c r="AW29" i="5"/>
  <c r="AO29" i="5"/>
  <c r="BA36" i="5"/>
  <c r="AS36" i="5"/>
  <c r="AW36" i="5"/>
  <c r="AO36" i="5"/>
  <c r="AM22" i="5"/>
  <c r="BC22" i="5"/>
  <c r="AY22" i="5"/>
  <c r="AQ22" i="5"/>
  <c r="AU22" i="5"/>
  <c r="AM38" i="5"/>
  <c r="AQ38" i="5"/>
  <c r="AY38" i="5"/>
  <c r="BC38" i="5"/>
  <c r="AU38" i="5"/>
  <c r="AL45" i="5"/>
  <c r="AT45" i="5"/>
  <c r="BB45" i="5"/>
  <c r="AX45" i="5"/>
  <c r="AP45" i="5"/>
  <c r="AL41" i="5"/>
  <c r="AX41" i="5"/>
  <c r="BB41" i="5"/>
  <c r="AT41" i="5"/>
  <c r="AP41" i="5"/>
  <c r="BC36" i="5"/>
  <c r="AY36" i="5"/>
  <c r="AU36" i="5"/>
  <c r="AQ36" i="5"/>
  <c r="AT40" i="5"/>
  <c r="BB40" i="5"/>
  <c r="AX40" i="5"/>
  <c r="AP40" i="5"/>
  <c r="AU50" i="5"/>
  <c r="BC50" i="5"/>
  <c r="AY50" i="5"/>
  <c r="AQ50" i="5"/>
  <c r="AS47" i="5"/>
  <c r="AO47" i="5"/>
  <c r="AW47" i="5"/>
  <c r="BA47" i="5"/>
  <c r="AT28" i="5"/>
  <c r="AX28" i="5"/>
  <c r="BB28" i="5"/>
  <c r="AP28" i="5"/>
  <c r="AS24" i="5"/>
  <c r="BA24" i="5"/>
  <c r="AW24" i="5"/>
  <c r="AO24" i="5"/>
  <c r="AK30" i="5"/>
  <c r="BA30" i="5"/>
  <c r="AW30" i="5"/>
  <c r="AO30" i="5"/>
  <c r="AS30" i="5"/>
  <c r="AW44" i="5"/>
  <c r="BA44" i="5"/>
  <c r="AO44" i="5"/>
  <c r="AS44" i="5"/>
  <c r="AM30" i="5"/>
  <c r="AY30" i="5"/>
  <c r="BC30" i="5"/>
  <c r="AQ30" i="5"/>
  <c r="AU30" i="5"/>
  <c r="AM37" i="5"/>
  <c r="AU37" i="5"/>
  <c r="BC37" i="5"/>
  <c r="AY37" i="5"/>
  <c r="AQ37" i="5"/>
  <c r="AK22" i="5"/>
  <c r="BA22" i="5"/>
  <c r="AW22" i="5"/>
  <c r="AO22" i="5"/>
  <c r="AS22" i="5"/>
  <c r="AM35" i="5"/>
  <c r="BC35" i="5"/>
  <c r="AY35" i="5"/>
  <c r="AQ35" i="5"/>
  <c r="AU35" i="5"/>
  <c r="AS39" i="5"/>
  <c r="AO39" i="5"/>
  <c r="AW39" i="5"/>
  <c r="BA39" i="5"/>
  <c r="AT48" i="5"/>
  <c r="BB48" i="5"/>
  <c r="AX48" i="5"/>
  <c r="AP48" i="5"/>
  <c r="BC44" i="5"/>
  <c r="AY44" i="5"/>
  <c r="AU44" i="5"/>
  <c r="AQ44" i="5"/>
  <c r="AY23" i="5"/>
  <c r="AU23" i="5"/>
  <c r="BC23" i="5"/>
  <c r="AQ23" i="5"/>
  <c r="BC28" i="5"/>
  <c r="AY28" i="5"/>
  <c r="AU28" i="5"/>
  <c r="AQ28" i="5"/>
  <c r="AS27" i="5"/>
  <c r="BA27" i="5"/>
  <c r="AW27" i="5"/>
  <c r="AO27" i="5"/>
  <c r="AM47" i="5"/>
  <c r="BC47" i="5"/>
  <c r="AU47" i="5"/>
  <c r="AY47" i="5"/>
  <c r="AQ47" i="5"/>
  <c r="AM49" i="5"/>
  <c r="AU49" i="5"/>
  <c r="AY49" i="5"/>
  <c r="BC49" i="5"/>
  <c r="AQ49" i="5"/>
  <c r="AS23" i="5"/>
  <c r="BA23" i="5"/>
  <c r="AW23" i="5"/>
  <c r="AO23" i="5"/>
  <c r="AM34" i="5"/>
  <c r="AU34" i="5"/>
  <c r="BC34" i="5"/>
  <c r="AY34" i="5"/>
  <c r="AQ34" i="5"/>
  <c r="AK25" i="5"/>
  <c r="BA25" i="5"/>
  <c r="AW25" i="5"/>
  <c r="AO25" i="5"/>
  <c r="AS25" i="5"/>
  <c r="AM26" i="5"/>
  <c r="AU26" i="5"/>
  <c r="BC26" i="5"/>
  <c r="AY26" i="5"/>
  <c r="AQ26" i="5"/>
  <c r="AK26" i="5"/>
  <c r="BA26" i="5"/>
  <c r="AS26" i="5"/>
  <c r="AW26" i="5"/>
  <c r="AO26" i="5"/>
  <c r="BC46" i="5"/>
  <c r="AQ46" i="5"/>
  <c r="AY46" i="5"/>
  <c r="AU46" i="5"/>
  <c r="BC27" i="5"/>
  <c r="AY27" i="5"/>
  <c r="AQ27" i="5"/>
  <c r="AU27" i="5"/>
  <c r="BA46" i="5"/>
  <c r="AW46" i="5"/>
  <c r="AO46" i="5"/>
  <c r="AS46" i="5"/>
  <c r="AI36" i="5"/>
  <c r="AM36" i="5"/>
  <c r="AD40" i="5"/>
  <c r="AL40" i="5"/>
  <c r="AC20" i="5"/>
  <c r="AK20" i="5"/>
  <c r="AA50" i="5"/>
  <c r="AM50" i="5"/>
  <c r="Y47" i="5"/>
  <c r="AK47" i="5"/>
  <c r="V28" i="5"/>
  <c r="AL28" i="5"/>
  <c r="M24" i="5"/>
  <c r="AK24" i="5"/>
  <c r="AG39" i="5"/>
  <c r="AK39" i="5"/>
  <c r="N48" i="5"/>
  <c r="AL48" i="5"/>
  <c r="S44" i="5"/>
  <c r="AM44" i="5"/>
  <c r="AE61" i="5"/>
  <c r="AM61" i="5"/>
  <c r="AI23" i="5"/>
  <c r="AM23" i="5"/>
  <c r="AI69" i="5"/>
  <c r="AM69" i="5"/>
  <c r="S70" i="5"/>
  <c r="AM70" i="5"/>
  <c r="U66" i="5"/>
  <c r="AK66" i="5"/>
  <c r="W28" i="5"/>
  <c r="AM28" i="5"/>
  <c r="Q60" i="5"/>
  <c r="AK60" i="5"/>
  <c r="AI75" i="5"/>
  <c r="AM75" i="5"/>
  <c r="S46" i="5"/>
  <c r="AM46" i="5"/>
  <c r="S27" i="5"/>
  <c r="AM27" i="5"/>
  <c r="Q65" i="5"/>
  <c r="AK65" i="5"/>
  <c r="Y46" i="5"/>
  <c r="AK46" i="5"/>
  <c r="AC62" i="5"/>
  <c r="AK62" i="5"/>
  <c r="AC36" i="5"/>
  <c r="AK36" i="5"/>
  <c r="AC73" i="5"/>
  <c r="AK73" i="5"/>
  <c r="W48" i="5"/>
  <c r="AM48" i="5"/>
  <c r="Y44" i="5"/>
  <c r="AK44" i="5"/>
  <c r="AE72" i="5"/>
  <c r="AM72" i="5"/>
  <c r="M48" i="5"/>
  <c r="AK48" i="5"/>
  <c r="AG61" i="5"/>
  <c r="AK61" i="5"/>
  <c r="Y27" i="5"/>
  <c r="AK27" i="5"/>
  <c r="S73" i="5"/>
  <c r="AM73" i="5"/>
  <c r="S62" i="5"/>
  <c r="AM62" i="5"/>
  <c r="S43" i="5"/>
  <c r="AM43" i="5"/>
  <c r="Y23" i="5"/>
  <c r="AK23" i="5"/>
  <c r="Y75" i="5"/>
  <c r="AK75" i="5"/>
  <c r="AA32" i="5"/>
  <c r="AM32" i="5"/>
  <c r="Y31" i="5"/>
  <c r="AK31" i="5"/>
  <c r="Q72" i="5"/>
  <c r="AK72" i="5"/>
  <c r="Y69" i="5"/>
  <c r="AK69" i="5"/>
  <c r="V24" i="5"/>
  <c r="AL24" i="5"/>
  <c r="AG40" i="5"/>
  <c r="AK40" i="5"/>
  <c r="M28" i="5"/>
  <c r="AK28" i="5"/>
  <c r="W42" i="5"/>
  <c r="AM42" i="5"/>
  <c r="AC32" i="5"/>
  <c r="AK32" i="5"/>
  <c r="Y35" i="5"/>
  <c r="AK35" i="5"/>
  <c r="AD70" i="5"/>
  <c r="AL70" i="5"/>
  <c r="AD63" i="5"/>
  <c r="AL63" i="5"/>
  <c r="AA66" i="5"/>
  <c r="AM66" i="5"/>
  <c r="AG43" i="5"/>
  <c r="AK43" i="5"/>
  <c r="S31" i="5"/>
  <c r="AM31" i="5"/>
  <c r="AA64" i="5"/>
  <c r="AM64" i="5"/>
  <c r="V46" i="5"/>
  <c r="AL46" i="5"/>
  <c r="W24" i="5"/>
  <c r="AM24" i="5"/>
  <c r="W40" i="5"/>
  <c r="AM40" i="5"/>
  <c r="N62" i="5"/>
  <c r="AL62" i="5"/>
  <c r="Q50" i="5"/>
  <c r="AK50" i="5"/>
  <c r="S68" i="5"/>
  <c r="AM68" i="5"/>
  <c r="O71" i="5"/>
  <c r="AM71" i="5"/>
  <c r="Y63" i="5"/>
  <c r="AK63" i="5"/>
  <c r="Y24" i="5"/>
  <c r="AH28" i="5"/>
  <c r="N28" i="5"/>
  <c r="AD28" i="5"/>
  <c r="Q24" i="5"/>
  <c r="AC24" i="5"/>
  <c r="U24" i="5"/>
  <c r="AE50" i="5"/>
  <c r="Z28" i="5"/>
  <c r="R28" i="5"/>
  <c r="Q57" i="6"/>
  <c r="D19" i="12" s="1"/>
  <c r="O57" i="6"/>
  <c r="Y57" i="6"/>
  <c r="H19" i="12" s="1"/>
  <c r="W57" i="6"/>
  <c r="G19" i="12" s="1"/>
  <c r="U57" i="6"/>
  <c r="F19" i="12" s="1"/>
  <c r="AH24" i="5"/>
  <c r="N24" i="5"/>
  <c r="AD24" i="5"/>
  <c r="O23" i="5"/>
  <c r="W31" i="5"/>
  <c r="AA31" i="5"/>
  <c r="O31" i="5"/>
  <c r="Q28" i="5"/>
  <c r="AE31" i="5"/>
  <c r="AA43" i="5"/>
  <c r="U23" i="5"/>
  <c r="U20" i="5"/>
  <c r="AC27" i="5"/>
  <c r="U27" i="5"/>
  <c r="Q27" i="5"/>
  <c r="AC28" i="5"/>
  <c r="Y28" i="5"/>
  <c r="M27" i="5"/>
  <c r="AG27" i="5"/>
  <c r="U28" i="5"/>
  <c r="W23" i="5"/>
  <c r="AG28" i="5"/>
  <c r="AE23" i="5"/>
  <c r="S23" i="5"/>
  <c r="AC40" i="5"/>
  <c r="Y40" i="5"/>
  <c r="AG24" i="5"/>
  <c r="AA44" i="5"/>
  <c r="AI44" i="5"/>
  <c r="O44" i="5"/>
  <c r="Y60" i="5"/>
  <c r="AI48" i="5"/>
  <c r="Y32" i="5"/>
  <c r="AA48" i="5"/>
  <c r="U44" i="5"/>
  <c r="AC44" i="5"/>
  <c r="W61" i="5"/>
  <c r="U61" i="5"/>
  <c r="Q32" i="5"/>
  <c r="M61" i="5"/>
  <c r="Y61" i="5"/>
  <c r="AC61" i="5"/>
  <c r="Q61" i="5"/>
  <c r="AC60" i="5"/>
  <c r="AG44" i="5"/>
  <c r="O48" i="5"/>
  <c r="M44" i="5"/>
  <c r="AA27" i="5"/>
  <c r="O27" i="5"/>
  <c r="V48" i="5"/>
  <c r="AE48" i="5"/>
  <c r="M62" i="5"/>
  <c r="O61" i="5"/>
  <c r="Q62" i="5"/>
  <c r="Q44" i="5"/>
  <c r="S48" i="5"/>
  <c r="W75" i="5"/>
  <c r="AE75" i="5"/>
  <c r="AA75" i="5"/>
  <c r="S75" i="5"/>
  <c r="O75" i="5"/>
  <c r="AG75" i="5"/>
  <c r="AI62" i="5"/>
  <c r="AH62" i="5"/>
  <c r="AI64" i="5"/>
  <c r="S64" i="5"/>
  <c r="M63" i="5"/>
  <c r="AA72" i="5"/>
  <c r="AE66" i="5"/>
  <c r="AG62" i="5"/>
  <c r="Y62" i="5"/>
  <c r="U62" i="5"/>
  <c r="O64" i="5"/>
  <c r="AE64" i="5"/>
  <c r="W64" i="5"/>
  <c r="Q75" i="5"/>
  <c r="M75" i="5"/>
  <c r="Q39" i="5"/>
  <c r="AC46" i="5"/>
  <c r="AC75" i="5"/>
  <c r="U75" i="5"/>
  <c r="Y39" i="5"/>
  <c r="AC66" i="5"/>
  <c r="O28" i="5"/>
  <c r="Q23" i="5"/>
  <c r="M23" i="5"/>
  <c r="O43" i="5"/>
  <c r="AE73" i="5"/>
  <c r="U60" i="5"/>
  <c r="AC23" i="5"/>
  <c r="AG60" i="5"/>
  <c r="AG50" i="5"/>
  <c r="M60" i="5"/>
  <c r="U50" i="5"/>
  <c r="AC65" i="5"/>
  <c r="U46" i="5"/>
  <c r="W66" i="5"/>
  <c r="AI32" i="5"/>
  <c r="U48" i="5"/>
  <c r="M46" i="5"/>
  <c r="AG48" i="5"/>
  <c r="Q46" i="5"/>
  <c r="AG46" i="5"/>
  <c r="O62" i="5"/>
  <c r="Q69" i="5"/>
  <c r="AI28" i="5"/>
  <c r="AI70" i="5"/>
  <c r="M66" i="5"/>
  <c r="AI73" i="5"/>
  <c r="AA36" i="5"/>
  <c r="AA73" i="5"/>
  <c r="AG66" i="5"/>
  <c r="S28" i="5"/>
  <c r="Y66" i="5"/>
  <c r="O36" i="5"/>
  <c r="AE28" i="5"/>
  <c r="Q66" i="5"/>
  <c r="AA28" i="5"/>
  <c r="AG23" i="5"/>
  <c r="AI27" i="5"/>
  <c r="AI43" i="5"/>
  <c r="R62" i="5"/>
  <c r="AI71" i="5"/>
  <c r="U63" i="5"/>
  <c r="Q74" i="5"/>
  <c r="AC74" i="5"/>
  <c r="U74" i="5"/>
  <c r="AG74" i="5"/>
  <c r="Y74" i="5"/>
  <c r="M74" i="5"/>
  <c r="AG20" i="5"/>
  <c r="Z24" i="5"/>
  <c r="R24" i="5"/>
  <c r="U43" i="5"/>
  <c r="N31" i="5"/>
  <c r="AA71" i="5"/>
  <c r="AG63" i="5"/>
  <c r="W27" i="5"/>
  <c r="W43" i="5"/>
  <c r="S50" i="5"/>
  <c r="Z62" i="5"/>
  <c r="AI61" i="5"/>
  <c r="Q63" i="5"/>
  <c r="W46" i="5"/>
  <c r="AE27" i="5"/>
  <c r="AE43" i="5"/>
  <c r="AC63" i="5"/>
  <c r="AA74" i="5"/>
  <c r="S74" i="5"/>
  <c r="AE74" i="5"/>
  <c r="AI74" i="5"/>
  <c r="W74" i="5"/>
  <c r="O74" i="5"/>
  <c r="AE24" i="5"/>
  <c r="U40" i="5"/>
  <c r="W71" i="5"/>
  <c r="O68" i="5"/>
  <c r="Y20" i="5"/>
  <c r="M43" i="5"/>
  <c r="Q40" i="5"/>
  <c r="AI66" i="5"/>
  <c r="AC31" i="5"/>
  <c r="AH70" i="5"/>
  <c r="O32" i="5"/>
  <c r="AC43" i="5"/>
  <c r="AC48" i="5"/>
  <c r="M40" i="5"/>
  <c r="S72" i="5"/>
  <c r="N63" i="5"/>
  <c r="R70" i="5"/>
  <c r="V70" i="5"/>
  <c r="M31" i="5"/>
  <c r="Z70" i="5"/>
  <c r="Q31" i="5"/>
  <c r="AG31" i="5"/>
  <c r="U31" i="5"/>
  <c r="Q43" i="5"/>
  <c r="M39" i="5"/>
  <c r="Q48" i="5"/>
  <c r="O50" i="5"/>
  <c r="AA62" i="5"/>
  <c r="U69" i="5"/>
  <c r="N70" i="5"/>
  <c r="AA61" i="5"/>
  <c r="Q20" i="5"/>
  <c r="Y43" i="5"/>
  <c r="U39" i="5"/>
  <c r="Y48" i="5"/>
  <c r="AC69" i="5"/>
  <c r="R63" i="5"/>
  <c r="S61" i="5"/>
  <c r="AC39" i="5"/>
  <c r="W62" i="5"/>
  <c r="AE62" i="5"/>
  <c r="S66" i="5"/>
  <c r="AG73" i="5"/>
  <c r="Q73" i="5"/>
  <c r="AE71" i="5"/>
  <c r="Z63" i="5"/>
  <c r="AH63" i="5"/>
  <c r="V63" i="5"/>
  <c r="AE68" i="5"/>
  <c r="W68" i="5"/>
  <c r="W70" i="5"/>
  <c r="S71" i="5"/>
  <c r="AA68" i="5"/>
  <c r="Y73" i="5"/>
  <c r="AE40" i="5"/>
  <c r="AA70" i="5"/>
  <c r="U35" i="5"/>
  <c r="AG47" i="5"/>
  <c r="AC50" i="5"/>
  <c r="O66" i="5"/>
  <c r="AI68" i="5"/>
  <c r="Q35" i="5"/>
  <c r="AA24" i="5"/>
  <c r="M47" i="5"/>
  <c r="S40" i="5"/>
  <c r="AA69" i="5"/>
  <c r="M65" i="5"/>
  <c r="AC35" i="5"/>
  <c r="AG35" i="5"/>
  <c r="M35" i="5"/>
  <c r="O24" i="5"/>
  <c r="U47" i="5"/>
  <c r="S69" i="5"/>
  <c r="U72" i="5"/>
  <c r="AG65" i="5"/>
  <c r="AA40" i="5"/>
  <c r="AI24" i="5"/>
  <c r="AC47" i="5"/>
  <c r="AG72" i="5"/>
  <c r="AE70" i="5"/>
  <c r="U65" i="5"/>
  <c r="W72" i="5"/>
  <c r="AI72" i="5"/>
  <c r="O72" i="5"/>
  <c r="O40" i="5"/>
  <c r="S24" i="5"/>
  <c r="Q47" i="5"/>
  <c r="O70" i="5"/>
  <c r="Y65" i="5"/>
  <c r="AI40" i="5"/>
  <c r="S42" i="5"/>
  <c r="V40" i="5"/>
  <c r="AD48" i="5"/>
  <c r="AH48" i="5"/>
  <c r="AA46" i="5"/>
  <c r="O46" i="5"/>
  <c r="AE46" i="5"/>
  <c r="AI46" i="5"/>
  <c r="K52" i="5"/>
  <c r="M20" i="5"/>
  <c r="M73" i="5"/>
  <c r="U73" i="5"/>
  <c r="Y50" i="5"/>
  <c r="M50" i="5"/>
  <c r="W21" i="5"/>
  <c r="AE21" i="5"/>
  <c r="S21" i="5"/>
  <c r="O21" i="5"/>
  <c r="AA21" i="5"/>
  <c r="AI21" i="5"/>
  <c r="J52" i="5"/>
  <c r="Y36" i="5"/>
  <c r="Q36" i="5"/>
  <c r="R40" i="5"/>
  <c r="I52" i="5"/>
  <c r="AH20" i="5"/>
  <c r="R20" i="5"/>
  <c r="AD20" i="5"/>
  <c r="Z20" i="5"/>
  <c r="V20" i="5"/>
  <c r="N20" i="5"/>
  <c r="AD62" i="5"/>
  <c r="V62" i="5"/>
  <c r="Z40" i="5"/>
  <c r="R48" i="5"/>
  <c r="AI50" i="5"/>
  <c r="W50" i="5"/>
  <c r="W73" i="5"/>
  <c r="O73" i="5"/>
  <c r="M72" i="5"/>
  <c r="AC72" i="5"/>
  <c r="N40" i="5"/>
  <c r="Z48" i="5"/>
  <c r="Z31" i="5"/>
  <c r="V31" i="5"/>
  <c r="AD31" i="5"/>
  <c r="AH31" i="5"/>
  <c r="M69" i="5"/>
  <c r="AG69" i="5"/>
  <c r="W69" i="5"/>
  <c r="AE69" i="5"/>
  <c r="O69" i="5"/>
  <c r="AC21" i="5"/>
  <c r="Q21" i="5"/>
  <c r="U21" i="5"/>
  <c r="Y21" i="5"/>
  <c r="M21" i="5"/>
  <c r="AG21" i="5"/>
  <c r="AH40" i="5"/>
  <c r="Y72" i="5"/>
  <c r="W44" i="5"/>
  <c r="AE44" i="5"/>
  <c r="AG68" i="5"/>
  <c r="Q68" i="5"/>
  <c r="AC68" i="5"/>
  <c r="M68" i="5"/>
  <c r="Y68" i="5"/>
  <c r="U68" i="5"/>
  <c r="Y67" i="5"/>
  <c r="AG67" i="5"/>
  <c r="Q67" i="5"/>
  <c r="U67" i="5"/>
  <c r="AC67" i="5"/>
  <c r="M67" i="5"/>
  <c r="Q70" i="5"/>
  <c r="Y70" i="5"/>
  <c r="AG70" i="5"/>
  <c r="U70" i="5"/>
  <c r="M70" i="5"/>
  <c r="AC70" i="5"/>
  <c r="AI63" i="5"/>
  <c r="AA63" i="5"/>
  <c r="O63" i="5"/>
  <c r="S63" i="5"/>
  <c r="W63" i="5"/>
  <c r="AE63" i="5"/>
  <c r="N71" i="5"/>
  <c r="AH71" i="5"/>
  <c r="V71" i="5"/>
  <c r="AD71" i="5"/>
  <c r="Z71" i="5"/>
  <c r="R71" i="5"/>
  <c r="J77" i="5"/>
  <c r="AI60" i="5"/>
  <c r="W60" i="5"/>
  <c r="AE60" i="5"/>
  <c r="AA60" i="5"/>
  <c r="S60" i="5"/>
  <c r="O60" i="5"/>
  <c r="N60" i="5"/>
  <c r="AH60" i="5"/>
  <c r="V60" i="5"/>
  <c r="I77" i="5"/>
  <c r="AD60" i="5"/>
  <c r="R60" i="5"/>
  <c r="Z60" i="5"/>
  <c r="S65" i="5"/>
  <c r="AA65" i="5"/>
  <c r="AI65" i="5"/>
  <c r="W65" i="5"/>
  <c r="O65" i="5"/>
  <c r="AE65" i="5"/>
  <c r="K77" i="5"/>
  <c r="Y71" i="5"/>
  <c r="M71" i="5"/>
  <c r="AG71" i="5"/>
  <c r="U71" i="5"/>
  <c r="Q71" i="5"/>
  <c r="AC71" i="5"/>
  <c r="V61" i="5"/>
  <c r="AD61" i="5"/>
  <c r="R61" i="5"/>
  <c r="Z61" i="5"/>
  <c r="N61" i="5"/>
  <c r="AH61" i="5"/>
  <c r="AI67" i="5"/>
  <c r="S67" i="5"/>
  <c r="AE67" i="5"/>
  <c r="O67" i="5"/>
  <c r="AA67" i="5"/>
  <c r="W67" i="5"/>
  <c r="AG64" i="5"/>
  <c r="Q64" i="5"/>
  <c r="U64" i="5"/>
  <c r="AC64" i="5"/>
  <c r="M64" i="5"/>
  <c r="Y64" i="5"/>
  <c r="N67" i="5"/>
  <c r="V67" i="5"/>
  <c r="AD67" i="5"/>
  <c r="AH67" i="5"/>
  <c r="Z67" i="5"/>
  <c r="R67" i="5"/>
  <c r="AA49" i="5"/>
  <c r="S49" i="5"/>
  <c r="AI49" i="5"/>
  <c r="O49" i="5"/>
  <c r="AE49" i="5"/>
  <c r="W49" i="5"/>
  <c r="Q49" i="5"/>
  <c r="Y49" i="5"/>
  <c r="AC49" i="5"/>
  <c r="U49" i="5"/>
  <c r="AG49" i="5"/>
  <c r="M49" i="5"/>
  <c r="R46" i="5"/>
  <c r="Z46" i="5"/>
  <c r="N46" i="5"/>
  <c r="AD46" i="5"/>
  <c r="AH46" i="5"/>
  <c r="AA42" i="5"/>
  <c r="O42" i="5"/>
  <c r="AE42" i="5"/>
  <c r="AI42" i="5"/>
  <c r="M36" i="5"/>
  <c r="U36" i="5"/>
  <c r="AG36" i="5"/>
  <c r="W36" i="5"/>
  <c r="S36" i="5"/>
  <c r="AE36" i="5"/>
  <c r="W32" i="5"/>
  <c r="AE32" i="5"/>
  <c r="S32" i="5"/>
  <c r="M32" i="5"/>
  <c r="U32" i="5"/>
  <c r="AG32" i="5"/>
  <c r="S33" i="5"/>
  <c r="AE33" i="5"/>
  <c r="AA33" i="5"/>
  <c r="W33" i="5"/>
  <c r="AI33" i="5"/>
  <c r="O33" i="5"/>
  <c r="S37" i="5"/>
  <c r="AE37" i="5"/>
  <c r="W37" i="5"/>
  <c r="AI37" i="5"/>
  <c r="O37" i="5"/>
  <c r="AA37" i="5"/>
  <c r="Q22" i="5"/>
  <c r="AC22" i="5"/>
  <c r="U22" i="5"/>
  <c r="AG22" i="5"/>
  <c r="Y22" i="5"/>
  <c r="M22" i="5"/>
  <c r="Q34" i="5"/>
  <c r="AC34" i="5"/>
  <c r="U34" i="5"/>
  <c r="AG34" i="5"/>
  <c r="M34" i="5"/>
  <c r="Y34" i="5"/>
  <c r="U45" i="5"/>
  <c r="AG45" i="5"/>
  <c r="M45" i="5"/>
  <c r="Y45" i="5"/>
  <c r="AC45" i="5"/>
  <c r="Q45" i="5"/>
  <c r="Q29" i="5"/>
  <c r="U29" i="5"/>
  <c r="AG29" i="5"/>
  <c r="M29" i="5"/>
  <c r="Y29" i="5"/>
  <c r="AC29" i="5"/>
  <c r="S45" i="5"/>
  <c r="AE45" i="5"/>
  <c r="W45" i="5"/>
  <c r="AI45" i="5"/>
  <c r="O45" i="5"/>
  <c r="AA45" i="5"/>
  <c r="U41" i="5"/>
  <c r="AG41" i="5"/>
  <c r="M41" i="5"/>
  <c r="Y41" i="5"/>
  <c r="AC41" i="5"/>
  <c r="Q41" i="5"/>
  <c r="AD45" i="5"/>
  <c r="V45" i="5"/>
  <c r="AH45" i="5"/>
  <c r="N45" i="5"/>
  <c r="Z45" i="5"/>
  <c r="R45" i="5"/>
  <c r="S41" i="5"/>
  <c r="AE41" i="5"/>
  <c r="W41" i="5"/>
  <c r="AI41" i="5"/>
  <c r="O41" i="5"/>
  <c r="AA41" i="5"/>
  <c r="AA22" i="5"/>
  <c r="AI22" i="5"/>
  <c r="S22" i="5"/>
  <c r="AE22" i="5"/>
  <c r="W22" i="5"/>
  <c r="O22" i="5"/>
  <c r="S25" i="5"/>
  <c r="AE25" i="5"/>
  <c r="AA25" i="5"/>
  <c r="W25" i="5"/>
  <c r="AI25" i="5"/>
  <c r="O25" i="5"/>
  <c r="AA30" i="5"/>
  <c r="AI30" i="5"/>
  <c r="S30" i="5"/>
  <c r="AE30" i="5"/>
  <c r="W30" i="5"/>
  <c r="O30" i="5"/>
  <c r="Q26" i="5"/>
  <c r="AC26" i="5"/>
  <c r="Y26" i="5"/>
  <c r="U26" i="5"/>
  <c r="AG26" i="5"/>
  <c r="M26" i="5"/>
  <c r="U37" i="5"/>
  <c r="Q37" i="5"/>
  <c r="AG37" i="5"/>
  <c r="M37" i="5"/>
  <c r="Y37" i="5"/>
  <c r="AC37" i="5"/>
  <c r="AA38" i="5"/>
  <c r="S38" i="5"/>
  <c r="AE38" i="5"/>
  <c r="W38" i="5"/>
  <c r="O38" i="5"/>
  <c r="AI38" i="5"/>
  <c r="Q38" i="5"/>
  <c r="AC38" i="5"/>
  <c r="U38" i="5"/>
  <c r="AG38" i="5"/>
  <c r="M38" i="5"/>
  <c r="Y38" i="5"/>
  <c r="AI39" i="5"/>
  <c r="O39" i="5"/>
  <c r="AA39" i="5"/>
  <c r="S39" i="5"/>
  <c r="AE39" i="5"/>
  <c r="W39" i="5"/>
  <c r="AD41" i="5"/>
  <c r="V41" i="5"/>
  <c r="AH41" i="5"/>
  <c r="N41" i="5"/>
  <c r="Z41" i="5"/>
  <c r="R41" i="5"/>
  <c r="S29" i="5"/>
  <c r="AE29" i="5"/>
  <c r="W29" i="5"/>
  <c r="AI29" i="5"/>
  <c r="AA29" i="5"/>
  <c r="O29" i="5"/>
  <c r="Q25" i="5"/>
  <c r="U25" i="5"/>
  <c r="AG25" i="5"/>
  <c r="M25" i="5"/>
  <c r="Y25" i="5"/>
  <c r="AC25" i="5"/>
  <c r="AA26" i="5"/>
  <c r="S26" i="5"/>
  <c r="AE26" i="5"/>
  <c r="W26" i="5"/>
  <c r="AI26" i="5"/>
  <c r="O26" i="5"/>
  <c r="Q30" i="5"/>
  <c r="AC30" i="5"/>
  <c r="U30" i="5"/>
  <c r="AG30" i="5"/>
  <c r="Y30" i="5"/>
  <c r="M30" i="5"/>
  <c r="Q42" i="5"/>
  <c r="AC42" i="5"/>
  <c r="U42" i="5"/>
  <c r="AG42" i="5"/>
  <c r="M42" i="5"/>
  <c r="Y42" i="5"/>
  <c r="Q33" i="5"/>
  <c r="U33" i="5"/>
  <c r="AG33" i="5"/>
  <c r="M33" i="5"/>
  <c r="Y33" i="5"/>
  <c r="AC33" i="5"/>
  <c r="AI47" i="5"/>
  <c r="O47" i="5"/>
  <c r="AA47" i="5"/>
  <c r="S47" i="5"/>
  <c r="AE47" i="5"/>
  <c r="W47" i="5"/>
  <c r="AA34" i="5"/>
  <c r="AI34" i="5"/>
  <c r="S34" i="5"/>
  <c r="AE34" i="5"/>
  <c r="W34" i="5"/>
  <c r="O34" i="5"/>
  <c r="AI35" i="5"/>
  <c r="O35" i="5"/>
  <c r="AA35" i="5"/>
  <c r="S35" i="5"/>
  <c r="AE35" i="5"/>
  <c r="W35" i="5"/>
  <c r="AI20" i="5"/>
  <c r="AE20" i="5"/>
  <c r="AA20" i="5"/>
  <c r="O20" i="5"/>
  <c r="W20" i="5"/>
  <c r="S20" i="5"/>
  <c r="GX80" i="5" l="1"/>
  <c r="EH80" i="5"/>
  <c r="DR80" i="5"/>
  <c r="FN80" i="5"/>
  <c r="GH80" i="5"/>
  <c r="ED80" i="5"/>
  <c r="GD80" i="5"/>
  <c r="HB80" i="5"/>
  <c r="FR80" i="5"/>
  <c r="HF80" i="5"/>
  <c r="FN77" i="5"/>
  <c r="EG77" i="5"/>
  <c r="DQ77" i="5"/>
  <c r="ES77" i="5"/>
  <c r="DQ52" i="5"/>
  <c r="DQ80" i="5" s="1"/>
  <c r="FE52" i="5"/>
  <c r="FE80" i="5" s="1"/>
  <c r="FY52" i="5"/>
  <c r="HE52" i="5"/>
  <c r="HE80" i="5" s="1"/>
  <c r="DY52" i="5"/>
  <c r="HA52" i="5"/>
  <c r="HA80" i="5" s="1"/>
  <c r="EA52" i="5"/>
  <c r="EQ52" i="5"/>
  <c r="FC52" i="5"/>
  <c r="GQ52" i="5"/>
  <c r="GQ80" i="5" s="1"/>
  <c r="EE77" i="5"/>
  <c r="FK77" i="5"/>
  <c r="HC77" i="5"/>
  <c r="GM77" i="5"/>
  <c r="EL52" i="5"/>
  <c r="EP77" i="5"/>
  <c r="EP80" i="5" s="1"/>
  <c r="ED77" i="5"/>
  <c r="FZ77" i="5"/>
  <c r="FZ80" i="5" s="1"/>
  <c r="GT77" i="5"/>
  <c r="GT80" i="5" s="1"/>
  <c r="FY77" i="5"/>
  <c r="DU77" i="5"/>
  <c r="EW77" i="5"/>
  <c r="GK77" i="5"/>
  <c r="DU52" i="5"/>
  <c r="DU80" i="5" s="1"/>
  <c r="FM52" i="5"/>
  <c r="FU52" i="5"/>
  <c r="GO52" i="5"/>
  <c r="EI52" i="5"/>
  <c r="EI80" i="5" s="1"/>
  <c r="FG52" i="5"/>
  <c r="FW52" i="5"/>
  <c r="FW80" i="5" s="1"/>
  <c r="GY52" i="5"/>
  <c r="GY80" i="5" s="1"/>
  <c r="DO77" i="5"/>
  <c r="FS77" i="5"/>
  <c r="FG77" i="5"/>
  <c r="GI77" i="5"/>
  <c r="ET77" i="5"/>
  <c r="ET80" i="5" s="1"/>
  <c r="FJ77" i="5"/>
  <c r="FJ80" i="5" s="1"/>
  <c r="GD77" i="5"/>
  <c r="GX77" i="5"/>
  <c r="EK77" i="5"/>
  <c r="FE77" i="5"/>
  <c r="FA77" i="5"/>
  <c r="GO77" i="5"/>
  <c r="FI52" i="5"/>
  <c r="GC52" i="5"/>
  <c r="GW52" i="5"/>
  <c r="GW80" i="5" s="1"/>
  <c r="DO52" i="5"/>
  <c r="EU52" i="5"/>
  <c r="EU80" i="5" s="1"/>
  <c r="FO52" i="5"/>
  <c r="GI52" i="5"/>
  <c r="GI80" i="5" s="1"/>
  <c r="HG52" i="5"/>
  <c r="HG80" i="5" s="1"/>
  <c r="DW77" i="5"/>
  <c r="EY77" i="5"/>
  <c r="FO77" i="5"/>
  <c r="GQ77" i="5"/>
  <c r="EH77" i="5"/>
  <c r="FR77" i="5"/>
  <c r="FV77" i="5"/>
  <c r="FV80" i="5" s="1"/>
  <c r="HB77" i="5"/>
  <c r="DY77" i="5"/>
  <c r="FM77" i="5"/>
  <c r="FI77" i="5"/>
  <c r="GS77" i="5"/>
  <c r="EK52" i="5"/>
  <c r="EK80" i="5" s="1"/>
  <c r="FQ52" i="5"/>
  <c r="EO52" i="5"/>
  <c r="EO80" i="5" s="1"/>
  <c r="GS52" i="5"/>
  <c r="GS80" i="5" s="1"/>
  <c r="EE52" i="5"/>
  <c r="EE80" i="5" s="1"/>
  <c r="FK52" i="5"/>
  <c r="GA52" i="5"/>
  <c r="GE52" i="5"/>
  <c r="GE80" i="5" s="1"/>
  <c r="EA77" i="5"/>
  <c r="FC77" i="5"/>
  <c r="FW77" i="5"/>
  <c r="GY77" i="5"/>
  <c r="EX52" i="5"/>
  <c r="EX80" i="5" s="1"/>
  <c r="DR77" i="5"/>
  <c r="FB77" i="5"/>
  <c r="FB80" i="5" s="1"/>
  <c r="EX77" i="5"/>
  <c r="GL77" i="5"/>
  <c r="GL80" i="5" s="1"/>
  <c r="HF77" i="5"/>
  <c r="EC77" i="5"/>
  <c r="GC77" i="5"/>
  <c r="FQ77" i="5"/>
  <c r="GW77" i="5"/>
  <c r="ES52" i="5"/>
  <c r="EW52" i="5"/>
  <c r="GG52" i="5"/>
  <c r="GG80" i="5" s="1"/>
  <c r="DS52" i="5"/>
  <c r="DS80" i="5" s="1"/>
  <c r="FS52" i="5"/>
  <c r="FS80" i="5" s="1"/>
  <c r="GU52" i="5"/>
  <c r="GU80" i="5" s="1"/>
  <c r="EQ77" i="5"/>
  <c r="EI77" i="5"/>
  <c r="GA77" i="5"/>
  <c r="GU77" i="5"/>
  <c r="DN77" i="5"/>
  <c r="DN80" i="5" s="1"/>
  <c r="EL77" i="5"/>
  <c r="FF77" i="5"/>
  <c r="FF80" i="5" s="1"/>
  <c r="GH77" i="5"/>
  <c r="DM77" i="5"/>
  <c r="EO77" i="5"/>
  <c r="FU77" i="5"/>
  <c r="HA77" i="5"/>
  <c r="EC52" i="5"/>
  <c r="EG52" i="5"/>
  <c r="FA52" i="5"/>
  <c r="FA80" i="5" s="1"/>
  <c r="GK52" i="5"/>
  <c r="GK80" i="5" s="1"/>
  <c r="HC52" i="5"/>
  <c r="HC80" i="5" s="1"/>
  <c r="DM52" i="5"/>
  <c r="DW52" i="5"/>
  <c r="EM52" i="5"/>
  <c r="EM80" i="5" s="1"/>
  <c r="EY52" i="5"/>
  <c r="EY80" i="5" s="1"/>
  <c r="GM52" i="5"/>
  <c r="BH39" i="12"/>
  <c r="C39" i="12"/>
  <c r="C19" i="12" s="1"/>
  <c r="I80" i="5"/>
  <c r="B7" i="12" s="1"/>
  <c r="DN57" i="6"/>
  <c r="DO57" i="6" s="1"/>
  <c r="HK70" i="5"/>
  <c r="HK62" i="5"/>
  <c r="HK27" i="5"/>
  <c r="HK33" i="5"/>
  <c r="HK25" i="5"/>
  <c r="HK26" i="5"/>
  <c r="HK35" i="5"/>
  <c r="HK40" i="5"/>
  <c r="HK43" i="5"/>
  <c r="HK67" i="5"/>
  <c r="HK68" i="5"/>
  <c r="HK60" i="5"/>
  <c r="HK61" i="5"/>
  <c r="HK65" i="5"/>
  <c r="HK66" i="5"/>
  <c r="HK20" i="5"/>
  <c r="HK64" i="5"/>
  <c r="HK69" i="5"/>
  <c r="HK63" i="5"/>
  <c r="HK21" i="5"/>
  <c r="HK71" i="5"/>
  <c r="HK73" i="5"/>
  <c r="HK75" i="5"/>
  <c r="HK72" i="5"/>
  <c r="HK74" i="5"/>
  <c r="HK45" i="5"/>
  <c r="HK31" i="5"/>
  <c r="HK46" i="5"/>
  <c r="HK22" i="5"/>
  <c r="HK37" i="5"/>
  <c r="HK23" i="5"/>
  <c r="HK34" i="5"/>
  <c r="HK39" i="5"/>
  <c r="HK48" i="5"/>
  <c r="HK24" i="5"/>
  <c r="HK49" i="5"/>
  <c r="HK29" i="5"/>
  <c r="HK42" i="5"/>
  <c r="HK32" i="5"/>
  <c r="HK50" i="5"/>
  <c r="HK47" i="5"/>
  <c r="HK30" i="5"/>
  <c r="HK38" i="5"/>
  <c r="HK41" i="5"/>
  <c r="HK36" i="5"/>
  <c r="HK44" i="5"/>
  <c r="HK28" i="5"/>
  <c r="BU77" i="5"/>
  <c r="DF77" i="5"/>
  <c r="BN52" i="5"/>
  <c r="DJ77" i="5"/>
  <c r="DK77" i="5"/>
  <c r="DG77" i="5"/>
  <c r="DE77" i="5"/>
  <c r="DI77" i="5"/>
  <c r="DJ52" i="5"/>
  <c r="DF52" i="5"/>
  <c r="BR52" i="5"/>
  <c r="CP52" i="5"/>
  <c r="DI52" i="5"/>
  <c r="DK52" i="5"/>
  <c r="DG52" i="5"/>
  <c r="BF52" i="5"/>
  <c r="CH52" i="5"/>
  <c r="DA52" i="5"/>
  <c r="CT52" i="5"/>
  <c r="DE52" i="5"/>
  <c r="BW52" i="5"/>
  <c r="CL52" i="5"/>
  <c r="CX52" i="5"/>
  <c r="BY77" i="5"/>
  <c r="BQ52" i="5"/>
  <c r="CO52" i="5"/>
  <c r="CI77" i="5"/>
  <c r="CH77" i="5"/>
  <c r="CA52" i="5"/>
  <c r="CE77" i="5"/>
  <c r="CC77" i="5"/>
  <c r="BU52" i="5"/>
  <c r="BO77" i="5"/>
  <c r="CU77" i="5"/>
  <c r="BN77" i="5"/>
  <c r="CL77" i="5"/>
  <c r="CI52" i="5"/>
  <c r="CS77" i="5"/>
  <c r="CD77" i="5"/>
  <c r="BJ52" i="5"/>
  <c r="DB52" i="5"/>
  <c r="CG77" i="5"/>
  <c r="BY52" i="5"/>
  <c r="BG77" i="5"/>
  <c r="CM77" i="5"/>
  <c r="BF77" i="5"/>
  <c r="CX77" i="5"/>
  <c r="BG52" i="5"/>
  <c r="CU52" i="5"/>
  <c r="BE77" i="5"/>
  <c r="CK77" i="5"/>
  <c r="CC52" i="5"/>
  <c r="BK77" i="5"/>
  <c r="BJ77" i="5"/>
  <c r="CT77" i="5"/>
  <c r="BK52" i="5"/>
  <c r="CM52" i="5"/>
  <c r="CO77" i="5"/>
  <c r="CD52" i="5"/>
  <c r="BM77" i="5"/>
  <c r="CW77" i="5"/>
  <c r="CK52" i="5"/>
  <c r="CG52" i="5"/>
  <c r="BS77" i="5"/>
  <c r="CQ77" i="5"/>
  <c r="BR77" i="5"/>
  <c r="DB77" i="5"/>
  <c r="BS52" i="5"/>
  <c r="DC52" i="5"/>
  <c r="BV52" i="5"/>
  <c r="BI77" i="5"/>
  <c r="DC77" i="5"/>
  <c r="BE52" i="5"/>
  <c r="CW52" i="5"/>
  <c r="BW77" i="5"/>
  <c r="CY77" i="5"/>
  <c r="BV77" i="5"/>
  <c r="CP77" i="5"/>
  <c r="CE52" i="5"/>
  <c r="CQ52" i="5"/>
  <c r="BI52" i="5"/>
  <c r="BZ52" i="5"/>
  <c r="BQ77" i="5"/>
  <c r="DA77" i="5"/>
  <c r="BM52" i="5"/>
  <c r="CS52" i="5"/>
  <c r="CA77" i="5"/>
  <c r="BZ77" i="5"/>
  <c r="BO52" i="5"/>
  <c r="CY52" i="5"/>
  <c r="AS77" i="5"/>
  <c r="AW77" i="5"/>
  <c r="BC77" i="5"/>
  <c r="BB77" i="5"/>
  <c r="AP77" i="5"/>
  <c r="AT77" i="5"/>
  <c r="AX77" i="5"/>
  <c r="AQ77" i="5"/>
  <c r="AL77" i="5"/>
  <c r="AM77" i="5"/>
  <c r="AO77" i="5"/>
  <c r="AU77" i="5"/>
  <c r="BA77" i="5"/>
  <c r="AY77" i="5"/>
  <c r="AP52" i="5"/>
  <c r="AX52" i="5"/>
  <c r="AT52" i="5"/>
  <c r="AU52" i="5"/>
  <c r="BB52" i="5"/>
  <c r="AL52" i="5"/>
  <c r="AS52" i="5"/>
  <c r="AQ52" i="5"/>
  <c r="AO52" i="5"/>
  <c r="AY52" i="5"/>
  <c r="AW52" i="5"/>
  <c r="BC52" i="5"/>
  <c r="BA52" i="5"/>
  <c r="AM52" i="5"/>
  <c r="AK52" i="5"/>
  <c r="AK77" i="5"/>
  <c r="K80" i="5"/>
  <c r="J80" i="5"/>
  <c r="B17" i="12" s="1"/>
  <c r="U52" i="5"/>
  <c r="AI52" i="5"/>
  <c r="Q77" i="5"/>
  <c r="Y52" i="5"/>
  <c r="Q52" i="5"/>
  <c r="R52" i="5"/>
  <c r="AC52" i="5"/>
  <c r="AG52" i="5"/>
  <c r="AH52" i="5"/>
  <c r="U77" i="5"/>
  <c r="AA52" i="5"/>
  <c r="M77" i="5"/>
  <c r="AE52" i="5"/>
  <c r="AI77" i="5"/>
  <c r="AC77" i="5"/>
  <c r="AD52" i="5"/>
  <c r="AG77" i="5"/>
  <c r="S52" i="5"/>
  <c r="M52" i="5"/>
  <c r="W52" i="5"/>
  <c r="N52" i="5"/>
  <c r="Y77" i="5"/>
  <c r="V52" i="5"/>
  <c r="O52" i="5"/>
  <c r="Z52" i="5"/>
  <c r="W77" i="5"/>
  <c r="AH77" i="5"/>
  <c r="V77" i="5"/>
  <c r="N77" i="5"/>
  <c r="O77" i="5"/>
  <c r="Z77" i="5"/>
  <c r="S77" i="5"/>
  <c r="R77" i="5"/>
  <c r="AA77" i="5"/>
  <c r="AD77" i="5"/>
  <c r="AE77" i="5"/>
  <c r="GM80" i="5" l="1"/>
  <c r="FQ80" i="5"/>
  <c r="DO80" i="5"/>
  <c r="FG80" i="5"/>
  <c r="DY80" i="5"/>
  <c r="GA80" i="5"/>
  <c r="EG80" i="5"/>
  <c r="EW80" i="5"/>
  <c r="FK80" i="5"/>
  <c r="GC80" i="5"/>
  <c r="GO80" i="5"/>
  <c r="EL80" i="5"/>
  <c r="FC80" i="5"/>
  <c r="FY80" i="5"/>
  <c r="DW80" i="5"/>
  <c r="EC80" i="5"/>
  <c r="ES80" i="5"/>
  <c r="FI80" i="5"/>
  <c r="FU80" i="5"/>
  <c r="EQ80" i="5"/>
  <c r="DM80" i="5"/>
  <c r="FO80" i="5"/>
  <c r="FM80" i="5"/>
  <c r="EA80" i="5"/>
  <c r="BU80" i="5"/>
  <c r="CE80" i="5"/>
  <c r="T17" i="12" s="1"/>
  <c r="BD19" i="12"/>
  <c r="BM80" i="5"/>
  <c r="BR80" i="5"/>
  <c r="Q7" i="12" s="1"/>
  <c r="BI80" i="5"/>
  <c r="BY80" i="5"/>
  <c r="B21" i="12"/>
  <c r="F24" i="12"/>
  <c r="DF80" i="5"/>
  <c r="AA7" i="12" s="1"/>
  <c r="HJ77" i="5"/>
  <c r="HK77" i="5" s="1"/>
  <c r="CW80" i="5"/>
  <c r="HJ52" i="5"/>
  <c r="HK52" i="5" s="1"/>
  <c r="BN80" i="5"/>
  <c r="P7" i="12" s="1"/>
  <c r="CH80" i="5"/>
  <c r="U7" i="12" s="1"/>
  <c r="CK80" i="5"/>
  <c r="CD80" i="5"/>
  <c r="T7" i="12" s="1"/>
  <c r="BS80" i="5"/>
  <c r="CT80" i="5"/>
  <c r="X7" i="12" s="1"/>
  <c r="BO80" i="5"/>
  <c r="AS80" i="5"/>
  <c r="DA80" i="5"/>
  <c r="DJ80" i="5"/>
  <c r="AB7" i="12" s="1"/>
  <c r="CQ80" i="5"/>
  <c r="DE80" i="5"/>
  <c r="DK80" i="5"/>
  <c r="CM80" i="5"/>
  <c r="CI80" i="5"/>
  <c r="DI80" i="5"/>
  <c r="BB80" i="5"/>
  <c r="M7" i="12" s="1"/>
  <c r="BV80" i="5"/>
  <c r="R7" i="12" s="1"/>
  <c r="BG80" i="5"/>
  <c r="CL80" i="5"/>
  <c r="V7" i="12" s="1"/>
  <c r="CY80" i="5"/>
  <c r="BZ80" i="5"/>
  <c r="S7" i="12" s="1"/>
  <c r="CC80" i="5"/>
  <c r="DG80" i="5"/>
  <c r="DC80" i="5"/>
  <c r="CP80" i="5"/>
  <c r="W7" i="12" s="1"/>
  <c r="BF80" i="5"/>
  <c r="N7" i="12" s="1"/>
  <c r="BW80" i="5"/>
  <c r="AX80" i="5"/>
  <c r="L7" i="12" s="1"/>
  <c r="BK80" i="5"/>
  <c r="CU80" i="5"/>
  <c r="CO80" i="5"/>
  <c r="DB80" i="5"/>
  <c r="Z7" i="12" s="1"/>
  <c r="BQ80" i="5"/>
  <c r="CG80" i="5"/>
  <c r="BJ80" i="5"/>
  <c r="O7" i="12" s="1"/>
  <c r="AU80" i="5"/>
  <c r="CS80" i="5"/>
  <c r="AY80" i="5"/>
  <c r="BE80" i="5"/>
  <c r="CA80" i="5"/>
  <c r="CX80" i="5"/>
  <c r="Y7" i="12" s="1"/>
  <c r="AT80" i="5"/>
  <c r="K7" i="12" s="1"/>
  <c r="AW80" i="5"/>
  <c r="AM80" i="5"/>
  <c r="AL80" i="5"/>
  <c r="I7" i="12" s="1"/>
  <c r="AQ80" i="5"/>
  <c r="BC80" i="5"/>
  <c r="BA80" i="5"/>
  <c r="AO80" i="5"/>
  <c r="AP80" i="5"/>
  <c r="J7" i="12" s="1"/>
  <c r="AK80" i="5"/>
  <c r="R80" i="5"/>
  <c r="D7" i="12" s="1"/>
  <c r="Z80" i="5"/>
  <c r="F7" i="12" s="1"/>
  <c r="AD80" i="5"/>
  <c r="G7" i="12" s="1"/>
  <c r="AH80" i="5"/>
  <c r="H7" i="12" s="1"/>
  <c r="N80" i="5"/>
  <c r="V80" i="5"/>
  <c r="E7" i="12" s="1"/>
  <c r="M80" i="5"/>
  <c r="U80" i="5"/>
  <c r="Q80" i="5"/>
  <c r="AA80" i="5"/>
  <c r="W80" i="5"/>
  <c r="AC80" i="5"/>
  <c r="O80" i="5"/>
  <c r="S80" i="5"/>
  <c r="AE80" i="5"/>
  <c r="Y80" i="5"/>
  <c r="AG80" i="5"/>
  <c r="AI80" i="5"/>
  <c r="BH27" i="12" l="1"/>
  <c r="C27" i="12"/>
  <c r="C7" i="12" s="1"/>
  <c r="T21" i="12"/>
  <c r="E17" i="12"/>
  <c r="E21" i="12" s="1"/>
  <c r="N17" i="12"/>
  <c r="N21" i="12" s="1"/>
  <c r="F17" i="12"/>
  <c r="F21" i="12" s="1"/>
  <c r="S17" i="12"/>
  <c r="S21" i="12" s="1"/>
  <c r="P17" i="12"/>
  <c r="P21" i="12" s="1"/>
  <c r="I17" i="12"/>
  <c r="I21" i="12" s="1"/>
  <c r="AA17" i="12"/>
  <c r="AA21" i="12" s="1"/>
  <c r="H17" i="12"/>
  <c r="H21" i="12" s="1"/>
  <c r="R17" i="12"/>
  <c r="R21" i="12" s="1"/>
  <c r="Q17" i="12"/>
  <c r="Q21" i="12" s="1"/>
  <c r="M17" i="12"/>
  <c r="M21" i="12" s="1"/>
  <c r="X17" i="12"/>
  <c r="X21" i="12" s="1"/>
  <c r="U17" i="12"/>
  <c r="U21" i="12" s="1"/>
  <c r="J17" i="12"/>
  <c r="J21" i="12" s="1"/>
  <c r="O17" i="12"/>
  <c r="O21" i="12" s="1"/>
  <c r="V17" i="12"/>
  <c r="V21" i="12" s="1"/>
  <c r="W17" i="12"/>
  <c r="W21" i="12" s="1"/>
  <c r="G17" i="12"/>
  <c r="G21" i="12" s="1"/>
  <c r="L17" i="12"/>
  <c r="L21" i="12" s="1"/>
  <c r="K17" i="12"/>
  <c r="K21" i="12" s="1"/>
  <c r="D17" i="12"/>
  <c r="Y17" i="12"/>
  <c r="Y21" i="12" s="1"/>
  <c r="AB17" i="12"/>
  <c r="AB21" i="12" s="1"/>
  <c r="C37" i="12"/>
  <c r="BH37" i="12"/>
  <c r="Z17" i="12"/>
  <c r="Z21" i="12" s="1"/>
  <c r="C41" i="12" l="1"/>
  <c r="BD7" i="12"/>
  <c r="BI37" i="12"/>
  <c r="BI27" i="12"/>
  <c r="D21" i="12"/>
  <c r="B24" i="12" s="1"/>
  <c r="D27" i="12" s="1"/>
  <c r="C17" i="12"/>
  <c r="C21" i="12" s="1"/>
  <c r="R9" i="4"/>
  <c r="BD21" i="12" l="1"/>
  <c r="BD17" i="12"/>
  <c r="H42" i="12" l="1"/>
  <c r="T35" i="12"/>
  <c r="E29" i="12"/>
  <c r="AB35" i="12"/>
  <c r="X27" i="12"/>
  <c r="L42" i="12"/>
  <c r="G33" i="12"/>
  <c r="I37" i="12"/>
  <c r="D31" i="12"/>
  <c r="U42" i="12"/>
  <c r="K42" i="12"/>
  <c r="K35" i="12"/>
  <c r="Y27" i="12"/>
  <c r="L37" i="12"/>
  <c r="V27" i="12"/>
  <c r="H27" i="12"/>
  <c r="U39" i="12"/>
  <c r="W42" i="12"/>
  <c r="W39" i="12"/>
  <c r="G35" i="12"/>
  <c r="AB31" i="12"/>
  <c r="J42" i="12"/>
  <c r="W31" i="12"/>
  <c r="U27" i="12"/>
  <c r="G39" i="12"/>
  <c r="V29" i="12"/>
  <c r="P29" i="12"/>
  <c r="S39" i="12"/>
  <c r="G37" i="12"/>
  <c r="T31" i="12"/>
  <c r="M37" i="12"/>
  <c r="J27" i="12"/>
  <c r="S35" i="12"/>
  <c r="T42" i="12"/>
  <c r="D39" i="12"/>
  <c r="R33" i="12"/>
  <c r="P33" i="12"/>
  <c r="S27" i="12"/>
  <c r="J31" i="12"/>
  <c r="AB33" i="12"/>
  <c r="N42" i="12"/>
  <c r="Z42" i="12"/>
  <c r="P31" i="12"/>
  <c r="Q42" i="12"/>
  <c r="U29" i="12"/>
  <c r="S29" i="12"/>
  <c r="Y33" i="12"/>
  <c r="Y42" i="12"/>
  <c r="T33" i="12"/>
  <c r="Q31" i="12"/>
  <c r="R42" i="12"/>
  <c r="W35" i="12"/>
  <c r="O39" i="12"/>
  <c r="S37" i="12"/>
  <c r="G31" i="12"/>
  <c r="V37" i="12"/>
  <c r="Z37" i="12"/>
  <c r="AA33" i="12"/>
  <c r="K29" i="12"/>
  <c r="O27" i="12"/>
  <c r="Z31" i="12"/>
  <c r="AB39" i="12"/>
  <c r="X42" i="12"/>
  <c r="R35" i="12"/>
  <c r="L35" i="12"/>
  <c r="U33" i="12"/>
  <c r="W37" i="12"/>
  <c r="H39" i="12"/>
  <c r="J37" i="12"/>
  <c r="Z27" i="12"/>
  <c r="H29" i="12"/>
  <c r="H33" i="12"/>
  <c r="V31" i="12"/>
  <c r="J35" i="12"/>
  <c r="AA35" i="12"/>
  <c r="O35" i="12"/>
  <c r="I39" i="12"/>
  <c r="X35" i="12"/>
  <c r="D33" i="12"/>
  <c r="I31" i="12"/>
  <c r="F35" i="12"/>
  <c r="Q27" i="12"/>
  <c r="AA27" i="12"/>
  <c r="P39" i="12"/>
  <c r="M42" i="12"/>
  <c r="U31" i="12"/>
  <c r="I29" i="12"/>
  <c r="D35" i="12"/>
  <c r="X37" i="12"/>
  <c r="M31" i="12"/>
  <c r="AB42" i="12"/>
  <c r="O33" i="12"/>
  <c r="U35" i="12"/>
  <c r="S33" i="12"/>
  <c r="AB27" i="12"/>
  <c r="K31" i="12"/>
  <c r="P42" i="12"/>
  <c r="L31" i="12"/>
  <c r="E33" i="12"/>
  <c r="Q35" i="12"/>
  <c r="V35" i="12"/>
  <c r="AA29" i="12"/>
  <c r="R27" i="12"/>
  <c r="K39" i="12"/>
  <c r="S42" i="12"/>
  <c r="E42" i="12"/>
  <c r="T37" i="12"/>
  <c r="F27" i="12"/>
  <c r="G27" i="12"/>
  <c r="X33" i="12"/>
  <c r="I27" i="12"/>
  <c r="Y31" i="12"/>
  <c r="M39" i="12"/>
  <c r="Q29" i="12"/>
  <c r="T27" i="12"/>
  <c r="Z33" i="12"/>
  <c r="Q39" i="12"/>
  <c r="Y35" i="12"/>
  <c r="G42" i="12"/>
  <c r="E31" i="12"/>
  <c r="Q33" i="12"/>
  <c r="V39" i="12"/>
  <c r="T39" i="12"/>
  <c r="O37" i="12"/>
  <c r="S31" i="12"/>
  <c r="R39" i="12"/>
  <c r="Y29" i="12"/>
  <c r="F37" i="12"/>
  <c r="R29" i="12"/>
  <c r="I35" i="12"/>
  <c r="P35" i="12"/>
  <c r="M35" i="12"/>
  <c r="AB29" i="12"/>
  <c r="V42" i="12"/>
  <c r="T29" i="12"/>
  <c r="W29" i="12"/>
  <c r="K37" i="12"/>
  <c r="D42" i="12"/>
  <c r="X39" i="12"/>
  <c r="AA39" i="12"/>
  <c r="P27" i="12"/>
  <c r="K33" i="12"/>
  <c r="D37" i="12"/>
  <c r="I42" i="12"/>
  <c r="L29" i="12"/>
  <c r="N39" i="12"/>
  <c r="P37" i="12"/>
  <c r="I33" i="12"/>
  <c r="R37" i="12"/>
  <c r="Q37" i="12"/>
  <c r="R31" i="12"/>
  <c r="O29" i="12"/>
  <c r="AA42" i="12"/>
  <c r="U37" i="12"/>
  <c r="E35" i="12"/>
  <c r="F33" i="12"/>
  <c r="Z39" i="12"/>
  <c r="Z35" i="12"/>
  <c r="N27" i="12"/>
  <c r="H37" i="12"/>
  <c r="H31" i="12"/>
  <c r="W33" i="12"/>
  <c r="M33" i="12"/>
  <c r="K27" i="12"/>
  <c r="Y39" i="12"/>
  <c r="O42" i="12"/>
  <c r="X31" i="12"/>
  <c r="F39" i="12"/>
  <c r="L27" i="12"/>
  <c r="L39" i="12"/>
  <c r="N31" i="12"/>
  <c r="V33" i="12"/>
  <c r="Y37" i="12"/>
  <c r="X29" i="12"/>
  <c r="N35" i="12"/>
  <c r="L33" i="12"/>
  <c r="N33" i="12"/>
  <c r="W27" i="12"/>
  <c r="F31" i="12"/>
  <c r="N37" i="12"/>
  <c r="M29" i="12"/>
  <c r="D29" i="12"/>
  <c r="J33" i="12"/>
  <c r="M27" i="12"/>
  <c r="F29" i="12"/>
  <c r="H35" i="12"/>
  <c r="AA31" i="12"/>
  <c r="E37" i="12"/>
  <c r="Z29" i="12"/>
  <c r="J39" i="12"/>
  <c r="AB37" i="12"/>
  <c r="G29" i="12"/>
  <c r="J29" i="12"/>
  <c r="E27" i="12"/>
  <c r="O31" i="12"/>
  <c r="AA37" i="12"/>
  <c r="F42" i="12"/>
  <c r="E39" i="12"/>
  <c r="N29" i="12"/>
  <c r="M41" i="12" l="1"/>
  <c r="M44" i="12" s="1"/>
  <c r="S41" i="12"/>
  <c r="S44" i="12" s="1"/>
  <c r="BD39" i="12"/>
  <c r="U41" i="12"/>
  <c r="U44" i="12" s="1"/>
  <c r="W41" i="12"/>
  <c r="W44" i="12" s="1"/>
  <c r="Q41" i="12"/>
  <c r="Q44" i="12" s="1"/>
  <c r="Z41" i="12"/>
  <c r="Z44" i="12" s="1"/>
  <c r="AB41" i="12"/>
  <c r="AB44" i="12" s="1"/>
  <c r="P41" i="12"/>
  <c r="P44" i="12" s="1"/>
  <c r="AA41" i="12"/>
  <c r="AA44" i="12" s="1"/>
  <c r="K41" i="12"/>
  <c r="K44" i="12" s="1"/>
  <c r="D41" i="12"/>
  <c r="BD27" i="12"/>
  <c r="BD31" i="12"/>
  <c r="R41" i="12"/>
  <c r="R44" i="12" s="1"/>
  <c r="BD33" i="12"/>
  <c r="J41" i="12"/>
  <c r="J44" i="12" s="1"/>
  <c r="BD37" i="12"/>
  <c r="T41" i="12"/>
  <c r="T44" i="12" s="1"/>
  <c r="BD35" i="12"/>
  <c r="X41" i="12"/>
  <c r="X44" i="12" s="1"/>
  <c r="N41" i="12"/>
  <c r="N44" i="12" s="1"/>
  <c r="I41" i="12"/>
  <c r="I44" i="12" s="1"/>
  <c r="H41" i="12"/>
  <c r="H44" i="12" s="1"/>
  <c r="BD29" i="12"/>
  <c r="V41" i="12"/>
  <c r="V44" i="12" s="1"/>
  <c r="L41" i="12"/>
  <c r="L44" i="12" s="1"/>
  <c r="G41" i="12"/>
  <c r="G44" i="12" s="1"/>
  <c r="E41" i="12"/>
  <c r="E44" i="12" s="1"/>
  <c r="F41" i="12"/>
  <c r="F44" i="12" s="1"/>
  <c r="O41" i="12"/>
  <c r="O44" i="12" s="1"/>
  <c r="Y41" i="12"/>
  <c r="Y44" i="12" s="1"/>
  <c r="D44" i="12" l="1"/>
  <c r="BD4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6" authorId="0" shapeId="0" xr:uid="{00000000-0006-0000-0100-000001000000}">
      <text>
        <r>
          <rPr>
            <b/>
            <sz val="9"/>
            <color indexed="81"/>
            <rFont val="Tahoma"/>
            <family val="2"/>
          </rPr>
          <t xml:space="preserve">MAA: </t>
        </r>
        <r>
          <rPr>
            <sz val="9"/>
            <color indexed="81"/>
            <rFont val="Tahoma"/>
            <family val="2"/>
          </rPr>
          <t xml:space="preserve">If the center uses more than one location include them all on the space worksheet. Include all rooms, even if they are just used for equipment.
</t>
        </r>
      </text>
    </comment>
    <comment ref="A9" authorId="0" shapeId="0" xr:uid="{00000000-0006-0000-0100-000002000000}">
      <text>
        <r>
          <rPr>
            <b/>
            <sz val="9"/>
            <color indexed="81"/>
            <rFont val="Tahoma"/>
            <family val="2"/>
          </rPr>
          <t>MAA:</t>
        </r>
        <r>
          <rPr>
            <sz val="9"/>
            <color indexed="81"/>
            <rFont val="Tahoma"/>
            <family val="2"/>
          </rPr>
          <t xml:space="preserve">
Enter applicable IO rate for your center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 T. Nguyen</author>
  </authors>
  <commentList>
    <comment ref="N7" authorId="0" shapeId="0" xr:uid="{00000000-0006-0000-0200-000001000000}">
      <text>
        <r>
          <rPr>
            <sz val="9"/>
            <color indexed="81"/>
            <rFont val="Tahoma"/>
            <family val="2"/>
          </rPr>
          <t xml:space="preserve">MAA:
These columns don't apply for a new center.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E17" authorId="0" shapeId="0" xr:uid="{00000000-0006-0000-0300-000007000000}">
      <text>
        <r>
          <rPr>
            <b/>
            <sz val="9"/>
            <color indexed="81"/>
            <rFont val="Tahoma"/>
            <family val="2"/>
          </rPr>
          <t xml:space="preserve">MAA: </t>
        </r>
        <r>
          <rPr>
            <sz val="9"/>
            <color indexed="81"/>
            <rFont val="Tahoma"/>
            <family val="2"/>
          </rPr>
          <t xml:space="preserve">
Enter monthly salary: this should match with the data in workday</t>
        </r>
      </text>
    </comment>
    <comment ref="A20" authorId="0" shapeId="0" xr:uid="{00000000-0006-0000-0300-000008000000}">
      <text>
        <r>
          <rPr>
            <b/>
            <sz val="9"/>
            <color indexed="81"/>
            <rFont val="Tahoma"/>
            <family val="2"/>
          </rPr>
          <t xml:space="preserve">MAA: </t>
        </r>
        <r>
          <rPr>
            <sz val="9"/>
            <color indexed="81"/>
            <rFont val="Tahoma"/>
            <family val="2"/>
          </rPr>
          <t xml:space="preserve">You can unhide more rows if needed.
</t>
        </r>
      </text>
    </comment>
    <comment ref="E57" authorId="0" shapeId="0" xr:uid="{00000000-0006-0000-0300-00000A000000}">
      <text>
        <r>
          <rPr>
            <b/>
            <sz val="9"/>
            <color indexed="81"/>
            <rFont val="Tahoma"/>
            <family val="2"/>
          </rPr>
          <t xml:space="preserve">MAA: </t>
        </r>
        <r>
          <rPr>
            <sz val="9"/>
            <color indexed="81"/>
            <rFont val="Tahoma"/>
            <family val="2"/>
          </rPr>
          <t xml:space="preserve">
Enter monthly base salary and include any anticipated salary increases.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tc={A7CEEA6A-B8C9-443A-9FDB-4BDA612E0E56}</author>
  </authors>
  <commentList>
    <comment ref="F1" authorId="0" shapeId="0" xr:uid="{A7CEEA6A-B8C9-443A-9FDB-4BDA612E0E56}">
      <text>
        <t>[Threaded comment]
Your version of Excel allows you to read this threaded comment; however, any edits to it will get removed if the file is opened in a newer version of Excel. Learn more: https://go.microsoft.com/fwlink/?linkid=870924
Comment:
    Could the red outline include the direct/indirect cells?
Reply:
    I have the link to the NIH site with the historical and current cap in A9. The Salary Cap Summary in this sheet is a snip from the NIH site.
Reply:
    Drag red outline down to line 8</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G5" authorId="0" shapeId="0" xr:uid="{00000000-0006-0000-0400-000004000000}">
      <text>
        <r>
          <rPr>
            <b/>
            <sz val="9"/>
            <color indexed="81"/>
            <rFont val="Tahoma"/>
            <family val="2"/>
          </rPr>
          <t>MAA:</t>
        </r>
        <r>
          <rPr>
            <sz val="9"/>
            <color indexed="81"/>
            <rFont val="Tahoma"/>
            <family val="2"/>
          </rPr>
          <t xml:space="preserve">
Usually, the first day of the next calendar quarter after equipment is put into service.</t>
        </r>
      </text>
    </comment>
    <comment ref="H5" authorId="0" shapeId="0" xr:uid="{00000000-0006-0000-0400-000005000000}">
      <text>
        <r>
          <rPr>
            <b/>
            <sz val="9"/>
            <color indexed="81"/>
            <rFont val="Tahoma"/>
            <family val="2"/>
          </rPr>
          <t>MAA:</t>
        </r>
        <r>
          <rPr>
            <sz val="9"/>
            <color indexed="81"/>
            <rFont val="Tahoma"/>
            <family val="2"/>
          </rPr>
          <t xml:space="preserve">
Depreciation start date plus useful life.</t>
        </r>
      </text>
    </comment>
    <comment ref="L5" authorId="0" shapeId="0" xr:uid="{00000000-0006-0000-0400-000006000000}">
      <text>
        <r>
          <rPr>
            <b/>
            <sz val="9"/>
            <color indexed="81"/>
            <rFont val="Tahoma"/>
            <family val="2"/>
          </rPr>
          <t xml:space="preserve">MAA: </t>
        </r>
        <r>
          <rPr>
            <sz val="9"/>
            <color indexed="81"/>
            <rFont val="Tahoma"/>
            <family val="2"/>
          </rPr>
          <t>State useful lives can be found at:
http://www.ofm.wa.gov/policy/30.50.htm</t>
        </r>
      </text>
    </comment>
    <comment ref="M5" authorId="0" shapeId="0" xr:uid="{00000000-0006-0000-0400-000007000000}">
      <text>
        <r>
          <rPr>
            <b/>
            <sz val="9"/>
            <color indexed="81"/>
            <rFont val="Tahoma"/>
            <family val="2"/>
          </rPr>
          <t>MAA:</t>
        </r>
        <r>
          <rPr>
            <sz val="9"/>
            <color indexed="81"/>
            <rFont val="Tahoma"/>
            <family val="2"/>
          </rPr>
          <t xml:space="preserve">
If depreciation is not to be taken for the full year, adjust formula in each cell.</t>
        </r>
      </text>
    </comment>
    <comment ref="A6" authorId="0" shapeId="0" xr:uid="{00000000-0006-0000-0400-000008000000}">
      <text>
        <r>
          <rPr>
            <b/>
            <sz val="9"/>
            <color indexed="81"/>
            <rFont val="Tahoma"/>
            <family val="2"/>
          </rPr>
          <t xml:space="preserve">MAA: </t>
        </r>
        <r>
          <rPr>
            <sz val="9"/>
            <color indexed="81"/>
            <rFont val="Tahoma"/>
            <family val="2"/>
          </rPr>
          <t xml:space="preserve">You can unhide more rows if needed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12" authorId="0" shapeId="0" xr:uid="{00000000-0006-0000-0500-000001000000}">
      <text>
        <r>
          <rPr>
            <b/>
            <sz val="9"/>
            <color indexed="81"/>
            <rFont val="Tahoma"/>
            <family val="2"/>
          </rPr>
          <t>MAA:</t>
        </r>
        <r>
          <rPr>
            <sz val="9"/>
            <color indexed="81"/>
            <rFont val="Tahoma"/>
            <family val="2"/>
          </rPr>
          <t xml:space="preserve">
You can unhide more rows if needed.</t>
        </r>
      </text>
    </comment>
    <comment ref="A46" authorId="0" shapeId="0" xr:uid="{00000000-0006-0000-0500-000002000000}">
      <text>
        <r>
          <rPr>
            <b/>
            <sz val="9"/>
            <color indexed="81"/>
            <rFont val="Tahoma"/>
            <family val="2"/>
          </rPr>
          <t>MAA:</t>
        </r>
        <r>
          <rPr>
            <sz val="9"/>
            <color indexed="81"/>
            <rFont val="Tahoma"/>
            <family val="2"/>
          </rPr>
          <t xml:space="preserve">
You can unhide more rows if needed.</t>
        </r>
      </text>
    </comment>
    <comment ref="A76" authorId="0" shapeId="0" xr:uid="{00000000-0006-0000-0500-000003000000}">
      <text>
        <r>
          <rPr>
            <b/>
            <sz val="9"/>
            <color indexed="81"/>
            <rFont val="Tahoma"/>
            <family val="2"/>
          </rPr>
          <t>MAA:</t>
        </r>
        <r>
          <rPr>
            <sz val="9"/>
            <color indexed="81"/>
            <rFont val="Tahoma"/>
            <family val="2"/>
          </rPr>
          <t xml:space="preserve">
You can unhide more rows if needed.</t>
        </r>
      </text>
    </comment>
    <comment ref="A96" authorId="0" shapeId="0" xr:uid="{00000000-0006-0000-0500-000004000000}">
      <text>
        <r>
          <rPr>
            <b/>
            <sz val="9"/>
            <color indexed="81"/>
            <rFont val="Tahoma"/>
            <family val="2"/>
          </rPr>
          <t>MAA:</t>
        </r>
        <r>
          <rPr>
            <sz val="9"/>
            <color indexed="81"/>
            <rFont val="Tahoma"/>
            <family val="2"/>
          </rPr>
          <t xml:space="preserve">
You can unhide more rows if needed.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B42" authorId="0" shapeId="0" xr:uid="{00000000-0006-0000-0600-000001000000}">
      <text>
        <r>
          <rPr>
            <b/>
            <sz val="9"/>
            <color indexed="81"/>
            <rFont val="Tahoma"/>
            <family val="2"/>
          </rPr>
          <t xml:space="preserve">MAA: </t>
        </r>
        <r>
          <rPr>
            <sz val="9"/>
            <color indexed="81"/>
            <rFont val="Tahoma"/>
            <family val="2"/>
          </rPr>
          <t xml:space="preserve">
Enter the prior year balance net of 60 day working capital here.
</t>
        </r>
      </text>
    </comment>
    <comment ref="B50" authorId="0" shapeId="0" xr:uid="{CAD24AB0-23F6-4796-8239-A53DC37C731B}">
      <text>
        <r>
          <rPr>
            <b/>
            <sz val="9"/>
            <color indexed="81"/>
            <rFont val="Tahoma"/>
            <family val="2"/>
          </rPr>
          <t>Uuwmaastaff:</t>
        </r>
        <r>
          <rPr>
            <sz val="9"/>
            <color indexed="81"/>
            <rFont val="Tahoma"/>
            <family val="2"/>
          </rPr>
          <t xml:space="preserve">
Value for Subsidy Received should match the Add’l Costs tab, In Proposal column</t>
        </r>
      </text>
    </comment>
  </commentList>
</comments>
</file>

<file path=xl/sharedStrings.xml><?xml version="1.0" encoding="utf-8"?>
<sst xmlns="http://schemas.openxmlformats.org/spreadsheetml/2006/main" count="1857" uniqueCount="411">
  <si>
    <t>File Version (Web Publish Date)</t>
  </si>
  <si>
    <t>Tab(s)</t>
  </si>
  <si>
    <t>Description</t>
  </si>
  <si>
    <t>Purpose</t>
  </si>
  <si>
    <t>Did change impact caclulations?</t>
  </si>
  <si>
    <t>Change incorporated?</t>
  </si>
  <si>
    <t>Initials &amp; Date Performed</t>
  </si>
  <si>
    <t>Rate File</t>
  </si>
  <si>
    <t>Add this change log, as first tab (hidden from users)</t>
  </si>
  <si>
    <t>Maintain configuation control primarily for data</t>
  </si>
  <si>
    <t>No</t>
  </si>
  <si>
    <t>Yes</t>
  </si>
  <si>
    <t>DP - 3/4/21</t>
  </si>
  <si>
    <t>Space</t>
  </si>
  <si>
    <t>Add back Space tab into overall file</t>
  </si>
  <si>
    <t xml:space="preserve">Provide information helpful to SoM </t>
  </si>
  <si>
    <t>All</t>
  </si>
  <si>
    <t xml:space="preserve">Unlock all cells </t>
  </si>
  <si>
    <t>To ensure overall ability for cell updates</t>
  </si>
  <si>
    <t>Depreciation</t>
  </si>
  <si>
    <t>Add more rows for total of 50</t>
  </si>
  <si>
    <t>Provide analysts more input capability</t>
  </si>
  <si>
    <t>Yes?</t>
  </si>
  <si>
    <t>Usage</t>
  </si>
  <si>
    <t>Add cell in column N for total prior year revenue</t>
  </si>
  <si>
    <t>Provide analysts automatic calculation</t>
  </si>
  <si>
    <t>Summary Yr 1&amp; 2</t>
  </si>
  <si>
    <t>Add comment to subsidy tab “Value for Subsidy Received should match the Add’l Costs tab, In Proposal column”.</t>
  </si>
  <si>
    <t>Clarify use of the Add'l cost sheet for analysts</t>
  </si>
  <si>
    <t>Lock ONLY calculation cells (highlighted purple) with appropriate password for this configuration, as documented on OneDoc</t>
  </si>
  <si>
    <t>Allow analysts flexibility to use other cells, as needed</t>
  </si>
  <si>
    <t>Salaries</t>
  </si>
  <si>
    <t>Other Costs</t>
  </si>
  <si>
    <t>Summary Year 1</t>
  </si>
  <si>
    <t>Validate Subsidy Calculation; should be reduction to Internal Rate only.  Enabling Internal with Subsidy (subtracted from) and without Subsidy (fully costed)</t>
  </si>
  <si>
    <t>Ensure calcuation consistent among templates</t>
  </si>
  <si>
    <t>DP - 3/10/21</t>
  </si>
  <si>
    <t>Summary Year 2</t>
  </si>
  <si>
    <t>New Password</t>
  </si>
  <si>
    <t>Increase Security</t>
  </si>
  <si>
    <t>DP - 3/22/21</t>
  </si>
  <si>
    <t>Multiple</t>
  </si>
  <si>
    <t>Added Salary cap worksheet. Deleted not in use tabs</t>
  </si>
  <si>
    <t>Salary cap compliance and to reduce bloat</t>
  </si>
  <si>
    <t>RF - 9/11/25</t>
  </si>
  <si>
    <t>Future</t>
  </si>
  <si>
    <t>On Usage tab, add cell for time window &amp; MyFD</t>
  </si>
  <si>
    <t>Instructions &amp; Guidance</t>
  </si>
  <si>
    <t>Template updated by MAA as of:</t>
  </si>
  <si>
    <t>Version:</t>
  </si>
  <si>
    <t>Color Index</t>
  </si>
  <si>
    <t>Yellow</t>
  </si>
  <si>
    <t>Filled in by the Center</t>
  </si>
  <si>
    <t>Purple</t>
  </si>
  <si>
    <t>Filled in via Formulas</t>
  </si>
  <si>
    <t>Green</t>
  </si>
  <si>
    <t>Tips &amp; Guidance</t>
  </si>
  <si>
    <t>Instructions</t>
  </si>
  <si>
    <t>Guidance</t>
  </si>
  <si>
    <t>General Information</t>
  </si>
  <si>
    <t>Center Information</t>
  </si>
  <si>
    <t>Center Name:</t>
  </si>
  <si>
    <t>Cost Center RefID</t>
  </si>
  <si>
    <t>Center Location(s), (Building #, Room #)</t>
  </si>
  <si>
    <t>Year 1 Rate Begin Date:</t>
  </si>
  <si>
    <t>Year 1 Rate End Date:</t>
  </si>
  <si>
    <t>Institutional Overhead Rate:</t>
  </si>
  <si>
    <t>Contact Information</t>
  </si>
  <si>
    <t>Name:</t>
  </si>
  <si>
    <t>Email</t>
  </si>
  <si>
    <t>Box#:</t>
  </si>
  <si>
    <t>Phone #:</t>
  </si>
  <si>
    <t>General Description of Services</t>
  </si>
  <si>
    <t>Please provide a one paragraph description of the overall activities of the center and methodology used in the proposal.  This can be done in the Excel workbook, or submitted as a separate attachment.</t>
  </si>
  <si>
    <t>If your center has a web page, what is the URL?</t>
  </si>
  <si>
    <t>General Questions</t>
  </si>
  <si>
    <t>Question</t>
  </si>
  <si>
    <t>Answer</t>
  </si>
  <si>
    <t>1) Will the activities/services of your center generate external revenues?</t>
  </si>
  <si>
    <t>2) How often will you sell goods/services to external users?</t>
  </si>
  <si>
    <t>3) Do the activities/services offered by your center support the primary mission of the University, aside from generating revenue? If yes, please explain how the activity supports the University mission:</t>
  </si>
  <si>
    <r>
      <t>4) If your center provides services that generate external revenue, have you conducted a marketplace analysis? Please explain.</t>
    </r>
    <r>
      <rPr>
        <vertAlign val="superscript"/>
        <sz val="12"/>
        <color theme="1"/>
        <rFont val="Times New Roman"/>
        <family val="1"/>
      </rPr>
      <t>1</t>
    </r>
  </si>
  <si>
    <t>5) Do you have faculty/staff over the current NIH salary cap?</t>
  </si>
  <si>
    <t>If yes, please use "Salary Cap Worksheet" to determine allowable salary.</t>
  </si>
  <si>
    <r>
      <rPr>
        <vertAlign val="superscript"/>
        <sz val="12"/>
        <color theme="1"/>
        <rFont val="Times New Roman"/>
        <family val="1"/>
      </rPr>
      <t xml:space="preserve">1 </t>
    </r>
    <r>
      <rPr>
        <sz val="12"/>
        <color theme="1"/>
        <rFont val="Times New Roman"/>
        <family val="1"/>
      </rPr>
      <t>Please see RCW 28B.63 or reach out to MAA for more information</t>
    </r>
  </si>
  <si>
    <t>Please see MAA website for Marketplace Analysis Template</t>
  </si>
  <si>
    <t>Usage &amp; Description of Rates</t>
  </si>
  <si>
    <t>Purpose: Provide a short description of the services for each rate and the number of units expected to be sold.</t>
  </si>
  <si>
    <t>Rate</t>
  </si>
  <si>
    <t>Name</t>
  </si>
  <si>
    <t>Short Description</t>
  </si>
  <si>
    <t>Unit Base*</t>
  </si>
  <si>
    <t>Prior Year Estimate</t>
  </si>
  <si>
    <t>Units Sold</t>
  </si>
  <si>
    <t>Prior Year Expected Revenues</t>
  </si>
  <si>
    <t>Year 1</t>
  </si>
  <si>
    <t>Year 2</t>
  </si>
  <si>
    <t>Prior Year Actual Internal</t>
  </si>
  <si>
    <t>Prior Year Actual External</t>
  </si>
  <si>
    <t>Proposal Estimate Yr-1
Internal</t>
  </si>
  <si>
    <t>Proposal Estimate Yr-1
External</t>
  </si>
  <si>
    <t>Proposal Estimate Yr-2
Internal</t>
  </si>
  <si>
    <t>Proposal Estimate Yr-2
External</t>
  </si>
  <si>
    <t>Prior Year Rates              ( Internal)</t>
  </si>
  <si>
    <t>Prior Year Rates                ( External)</t>
  </si>
  <si>
    <t>Difference between Prior Year Estimate and Actual ( Internal + External)</t>
  </si>
  <si>
    <t>Est Chg Pr Yr Actual vs Year 1 Proposal
INTERNAL</t>
  </si>
  <si>
    <t>% Chg INTERNAL</t>
  </si>
  <si>
    <t>Est Chg Pr Yr Actual vs Year 1 Proposal
EXTERNAL</t>
  </si>
  <si>
    <t>% Chg EXTERNAL</t>
  </si>
  <si>
    <t>Est Chg Pr Yr Actual vs Year 2 Proposal
INTERNAL</t>
  </si>
  <si>
    <t>Est Chg Pr Yr Actual vs Year 2 Proposal
EXTERNAL</t>
  </si>
  <si>
    <t>Center Overhead</t>
  </si>
  <si>
    <t>Rate 1</t>
  </si>
  <si>
    <t>Rate 2</t>
  </si>
  <si>
    <t>Rate 3</t>
  </si>
  <si>
    <t xml:space="preserve">Rate 4 </t>
  </si>
  <si>
    <t>Rate 5</t>
  </si>
  <si>
    <t>Rate 6</t>
  </si>
  <si>
    <t>Rate 7</t>
  </si>
  <si>
    <t>Rate 8</t>
  </si>
  <si>
    <t>Rate 9</t>
  </si>
  <si>
    <t>Rate 10</t>
  </si>
  <si>
    <t>Rate 11</t>
  </si>
  <si>
    <t>Rate 12</t>
  </si>
  <si>
    <t>Rate 13</t>
  </si>
  <si>
    <t>Rate 14</t>
  </si>
  <si>
    <t>Rate 15</t>
  </si>
  <si>
    <t>Rate 16</t>
  </si>
  <si>
    <t>Rate 17</t>
  </si>
  <si>
    <t>Rate 18</t>
  </si>
  <si>
    <t>Rate 19</t>
  </si>
  <si>
    <t>Rate 20</t>
  </si>
  <si>
    <t>Rate 21</t>
  </si>
  <si>
    <t>Rate 22</t>
  </si>
  <si>
    <t>Rate 23</t>
  </si>
  <si>
    <t>Rate 24</t>
  </si>
  <si>
    <t>Rate 25</t>
  </si>
  <si>
    <t>Rate 26</t>
  </si>
  <si>
    <t>Rate 27</t>
  </si>
  <si>
    <t>Rate 28</t>
  </si>
  <si>
    <t>Rate 29</t>
  </si>
  <si>
    <t>Rate 30</t>
  </si>
  <si>
    <t>Rate 31</t>
  </si>
  <si>
    <t>Rate 32</t>
  </si>
  <si>
    <t>Rate 33</t>
  </si>
  <si>
    <t>Rate 34</t>
  </si>
  <si>
    <t>Rate 35</t>
  </si>
  <si>
    <t>Rate 36</t>
  </si>
  <si>
    <t>Rate 37</t>
  </si>
  <si>
    <t>Rate 38</t>
  </si>
  <si>
    <t>Rate 39</t>
  </si>
  <si>
    <t>Rate 40</t>
  </si>
  <si>
    <t>Rate 41</t>
  </si>
  <si>
    <t>Rate 42</t>
  </si>
  <si>
    <t>Rate 43</t>
  </si>
  <si>
    <t>Rate 44</t>
  </si>
  <si>
    <t>Rate 45</t>
  </si>
  <si>
    <t>Rate 46</t>
  </si>
  <si>
    <t>Rate 47</t>
  </si>
  <si>
    <t>Rate 48</t>
  </si>
  <si>
    <t>Rate 49</t>
  </si>
  <si>
    <t>Rate 50</t>
  </si>
  <si>
    <t>*This is the Unit by which the center bills users. For example, per hour, per sample, etc..</t>
  </si>
  <si>
    <t>Total Prior Year's Revenue</t>
  </si>
  <si>
    <t>*If your rates require time from staff, please ensure usage is covered by the implied FTE available from the salaries tab. See hours available below</t>
  </si>
  <si>
    <t>Maximum Billable Hours</t>
  </si>
  <si>
    <t>Available Hours</t>
  </si>
  <si>
    <t>40 hours/week * 52 weeks</t>
  </si>
  <si>
    <t>Less Holidays</t>
  </si>
  <si>
    <t>11 days paid * 8 hours/day</t>
  </si>
  <si>
    <t>Less Vacation</t>
  </si>
  <si>
    <t>Approx # of vacation days/year (in hours)</t>
  </si>
  <si>
    <t>Less Sick</t>
  </si>
  <si>
    <t>Approx # of sick days/year (in hours)</t>
  </si>
  <si>
    <t>Less Other Down Time</t>
  </si>
  <si>
    <t>Approx # of other down time hours (ex. # of meeting or lab management hours per month x 12)</t>
  </si>
  <si>
    <t>Max Total Billable Hours per FTE</t>
  </si>
  <si>
    <t>FTE from Salaries Tab - Year 1</t>
  </si>
  <si>
    <t>Hours available for rates - Year 1</t>
  </si>
  <si>
    <t>FTE from Salaries Tab - Year 2</t>
  </si>
  <si>
    <t>Hours available for rates - Year 2</t>
  </si>
  <si>
    <t>Notes:</t>
  </si>
  <si>
    <t>Year 1 Salaries &amp; Benefits</t>
  </si>
  <si>
    <t>Purpose: List personnel paid on the center and allocated S&amp;B to each rate.</t>
  </si>
  <si>
    <t>Provide the actual benefit percentages for each employee type below</t>
  </si>
  <si>
    <t>Enter Hourly Employees, Grad Students, Students in separate section below.</t>
  </si>
  <si>
    <t>Employee Type</t>
  </si>
  <si>
    <t>Ledger</t>
  </si>
  <si>
    <t>Fringe Benefit % Yr. 1</t>
  </si>
  <si>
    <t>100% of the FTE% on center needs to be allocated to the various rates.</t>
  </si>
  <si>
    <t>Instruction and Research Faculty</t>
  </si>
  <si>
    <t>50000</t>
  </si>
  <si>
    <t>01-10</t>
  </si>
  <si>
    <t>Medical Residents</t>
  </si>
  <si>
    <t>50010</t>
  </si>
  <si>
    <t>Residents and Chief Residents</t>
  </si>
  <si>
    <t>50020</t>
  </si>
  <si>
    <t>Graduate Student Appointments</t>
  </si>
  <si>
    <t>50030</t>
  </si>
  <si>
    <t>Post-Doctoral Trainees</t>
  </si>
  <si>
    <t>50040</t>
  </si>
  <si>
    <t>Classified Staff</t>
  </si>
  <si>
    <t>50050</t>
  </si>
  <si>
    <t>Professional Staff</t>
  </si>
  <si>
    <t>50060</t>
  </si>
  <si>
    <t>Professional Staff - Other Contract Staff</t>
  </si>
  <si>
    <t>50090</t>
  </si>
  <si>
    <t>Hourly, Visiting Scientists, and Overtime</t>
  </si>
  <si>
    <t>50100</t>
  </si>
  <si>
    <t>Necessary benefit percentages and growth factors are taken from the table to the right.</t>
  </si>
  <si>
    <t>Pre-Doctoral Fellows and Trainees</t>
  </si>
  <si>
    <t>50110</t>
  </si>
  <si>
    <t>01-60</t>
  </si>
  <si>
    <t>NAME</t>
  </si>
  <si>
    <t>EMPLOYEE ID NUMBER</t>
  </si>
  <si>
    <t>TITLE</t>
  </si>
  <si>
    <t>MONTHLY SALARY</t>
  </si>
  <si>
    <t>BASE SALARY (AT 100% FTE)</t>
  </si>
  <si>
    <t>BEN %</t>
  </si>
  <si>
    <t>FTE ON CENTER</t>
  </si>
  <si>
    <t>TOTAL SALARY</t>
  </si>
  <si>
    <t>TOTAL BENEFITS</t>
  </si>
  <si>
    <t>TOTAL SAL &amp; BEN ON CTR</t>
  </si>
  <si>
    <t>Center Overhead Yr. 1</t>
  </si>
  <si>
    <t>Rate 1 Yr. 1</t>
  </si>
  <si>
    <t>Rate 2 Yr. 1</t>
  </si>
  <si>
    <t>Rate 3 Yr. 1</t>
  </si>
  <si>
    <t>Rate 4 Yr. 1</t>
  </si>
  <si>
    <t>Rate 5 Yr. 1</t>
  </si>
  <si>
    <t>Rate 6 Yr. 1</t>
  </si>
  <si>
    <t>Rate 7 Yr. 1</t>
  </si>
  <si>
    <t>Rate 8 Yr. 1</t>
  </si>
  <si>
    <t>Rate 9 Yr. 1</t>
  </si>
  <si>
    <t>Rate 10 Yr. 1</t>
  </si>
  <si>
    <t>Rate 11 Yr. 1</t>
  </si>
  <si>
    <t>Rate 12 Yr. 1</t>
  </si>
  <si>
    <t>Rate 13 Yr. 1</t>
  </si>
  <si>
    <t>Rate 14 Yr. 1</t>
  </si>
  <si>
    <t>Rate 15 Yr. 1</t>
  </si>
  <si>
    <t>Rate 16 Yr. 1</t>
  </si>
  <si>
    <t>Rate 17 Yr. 1</t>
  </si>
  <si>
    <t>Rate 18 Yr. 1</t>
  </si>
  <si>
    <t>Rate 19 Yr. 1</t>
  </si>
  <si>
    <t>Rate 20 Yr. 1</t>
  </si>
  <si>
    <t>Rate 21 Yr. 1</t>
  </si>
  <si>
    <t>Rate 22 Yr. 1</t>
  </si>
  <si>
    <t>Rate 23 Yr. 1</t>
  </si>
  <si>
    <t>Rate 24 Yr. 1</t>
  </si>
  <si>
    <t>Rate 25 Yr. 1</t>
  </si>
  <si>
    <t>Rate 26 Yr. 1</t>
  </si>
  <si>
    <t>Rate 27 Yr. 1</t>
  </si>
  <si>
    <t>Rate 28 Yr. 1</t>
  </si>
  <si>
    <t>Rate 29 Yr. 1</t>
  </si>
  <si>
    <t>Rate 30 Yr. 1</t>
  </si>
  <si>
    <t>Rate 31 Yr. 1</t>
  </si>
  <si>
    <t>Rate 32 Yr. 1</t>
  </si>
  <si>
    <t>Rate 33 Yr. 1</t>
  </si>
  <si>
    <t>Rate 34 Yr. 1</t>
  </si>
  <si>
    <t>Rate 35 Yr. 1</t>
  </si>
  <si>
    <t>Rate 36 Yr. 1</t>
  </si>
  <si>
    <t>Rate 37 Yr. 1</t>
  </si>
  <si>
    <t>Rate 38 Yr. 1</t>
  </si>
  <si>
    <t>Rate 39 Yr. 1</t>
  </si>
  <si>
    <t>Rate 40 Yr. 1</t>
  </si>
  <si>
    <t>Rate 41 Yr. 1</t>
  </si>
  <si>
    <t>Rate 42 Yr. 1</t>
  </si>
  <si>
    <t>Rate 43 Yr. 1</t>
  </si>
  <si>
    <t>Rate 44 Yr. 1</t>
  </si>
  <si>
    <t>Rate 45 Yr. 1</t>
  </si>
  <si>
    <t>Rate 46 Yr. 1</t>
  </si>
  <si>
    <t>Rate 47 Yr. 1</t>
  </si>
  <si>
    <t>Rate 48 Yr. 1</t>
  </si>
  <si>
    <t>Rate 49 Yr. 1</t>
  </si>
  <si>
    <t>Rate 50 Yr. 1</t>
  </si>
  <si>
    <t>Percent Check</t>
  </si>
  <si>
    <t>Dollar Check</t>
  </si>
  <si>
    <t>Difference between allocated dollar and total dollar</t>
  </si>
  <si>
    <t>(should add up to 100%)</t>
  </si>
  <si>
    <t>Salaries of All Faculty and Staff</t>
  </si>
  <si>
    <t>FTE %</t>
  </si>
  <si>
    <t>Amount</t>
  </si>
  <si>
    <t>Sal</t>
  </si>
  <si>
    <t>Ben</t>
  </si>
  <si>
    <t>Direct Salaries-Faculty and Staff</t>
  </si>
  <si>
    <t>FTE Per Rate (for cost proposal information only)</t>
  </si>
  <si>
    <t>Salaries of Graduate Students, Students, and Hourly Employees</t>
  </si>
  <si>
    <t>Total Salaries Year 1</t>
  </si>
  <si>
    <t>Add additional lines as necessary</t>
  </si>
  <si>
    <t>If you have costs in the Center Overhead column please see the below note</t>
  </si>
  <si>
    <t>*Administrative and clerical salaries can be included in rates if they meet the following criteria:</t>
  </si>
  <si>
    <t>1.  There is an unlike circumstance and,</t>
  </si>
  <si>
    <t>2.  They were not included in the F&amp;A rate proposal previously (contact MAA for more information).</t>
  </si>
  <si>
    <t>* Please include a description of the unlike circumstance</t>
  </si>
  <si>
    <t>Salary Cap Summary</t>
  </si>
  <si>
    <t>Link</t>
  </si>
  <si>
    <t>Directions: Identify salaries in rate over current cap</t>
  </si>
  <si>
    <t>Employee 1</t>
  </si>
  <si>
    <t>Employee 2</t>
  </si>
  <si>
    <t xml:space="preserve"> Employee 3</t>
  </si>
  <si>
    <t>Annual Salary</t>
  </si>
  <si>
    <t>Current Salary Cap</t>
  </si>
  <si>
    <t>FTE on Center Rate</t>
  </si>
  <si>
    <t>Allowable Annual Salary on Rate Proposal</t>
  </si>
  <si>
    <t>Allowable Monthly Salary on Rate Proposal</t>
  </si>
  <si>
    <t>Year 1 Depreciation</t>
  </si>
  <si>
    <t>Year 1 Allocation Schedule</t>
  </si>
  <si>
    <t>Purpose: Calculate depreciation for equipment that costs more than $5,000 per individual item.</t>
  </si>
  <si>
    <t>Purpose: Allocate depreciation to the different rates</t>
  </si>
  <si>
    <t>Desc./Type of Equipment</t>
  </si>
  <si>
    <t>Asset ID (UW Tag No.)</t>
  </si>
  <si>
    <t>Acquisition Cost Center (Budget No.)</t>
  </si>
  <si>
    <t>Status</t>
  </si>
  <si>
    <t>Title</t>
  </si>
  <si>
    <t>Date Received (Acquisition Date (UW))</t>
  </si>
  <si>
    <t>Depr. Start Date</t>
  </si>
  <si>
    <t>Depr. End Date</t>
  </si>
  <si>
    <t>Acquisition Cost</t>
  </si>
  <si>
    <t>Amount Not Recoverable</t>
  </si>
  <si>
    <t>Total Recoverable Acquisition Cost</t>
  </si>
  <si>
    <t>Useful Life (years)</t>
  </si>
  <si>
    <t>Depr. In Proposal</t>
  </si>
  <si>
    <t>%</t>
  </si>
  <si>
    <t>Year 1 Totals</t>
  </si>
  <si>
    <t>Year 1 Other Non-Salary &amp; Non-Equipment Costs</t>
  </si>
  <si>
    <t>Purpose: To detail non-salary and non-equipment costs in rates.</t>
  </si>
  <si>
    <t>Personal Service Contracts</t>
  </si>
  <si>
    <t>Dollar check</t>
  </si>
  <si>
    <t>Difference between total allocated dollar and total dollar</t>
  </si>
  <si>
    <t>Spend Category</t>
  </si>
  <si>
    <t>Source Document</t>
  </si>
  <si>
    <t>Annual Amt</t>
  </si>
  <si>
    <t xml:space="preserve">% </t>
  </si>
  <si>
    <t>02 - PERSONAL SERVICE CONTRACTS YR. 1</t>
  </si>
  <si>
    <t>Other Contractual Services</t>
  </si>
  <si>
    <t>03 - OTHER CONTRACTUAL SERVICES YR. 1</t>
  </si>
  <si>
    <t>Travel</t>
  </si>
  <si>
    <t>04 - TRAVEL YR. 1</t>
  </si>
  <si>
    <t>Supplies</t>
  </si>
  <si>
    <t>05 - SUPPLIES YR. 1</t>
  </si>
  <si>
    <t xml:space="preserve"> Summary Sheet : Year 1</t>
  </si>
  <si>
    <t>Rate 4</t>
  </si>
  <si>
    <t>Total Allocated Dollar</t>
  </si>
  <si>
    <t>Difference between Total and Allocated</t>
  </si>
  <si>
    <t>Direct Costs</t>
  </si>
  <si>
    <t>Year 1 Total Costs</t>
  </si>
  <si>
    <t>Year 1 Total Direct Costs (Less Overhead Below)</t>
  </si>
  <si>
    <t>Salaries &amp; Wages</t>
  </si>
  <si>
    <t xml:space="preserve">           </t>
  </si>
  <si>
    <t>Supplies &amp; Materials</t>
  </si>
  <si>
    <t>Retirement &amp; Benefits</t>
  </si>
  <si>
    <t>Depreciation (Cost Individually&gt;$5000)</t>
  </si>
  <si>
    <t>TOTALS</t>
  </si>
  <si>
    <t>Annual Direct Costs</t>
  </si>
  <si>
    <t>Annual Costs Incl. Overhead</t>
  </si>
  <si>
    <t>Overhead Year 1</t>
  </si>
  <si>
    <t>Overhead Year 2</t>
  </si>
  <si>
    <t>Overhead Costs</t>
  </si>
  <si>
    <t>Year 1 Total Overhead Costs</t>
  </si>
  <si>
    <t>Admin Salaries</t>
  </si>
  <si>
    <t>01</t>
  </si>
  <si>
    <t>02</t>
  </si>
  <si>
    <t>03</t>
  </si>
  <si>
    <t>04</t>
  </si>
  <si>
    <t>05</t>
  </si>
  <si>
    <t>Admin Retirement &amp; Benefits</t>
  </si>
  <si>
    <t>07</t>
  </si>
  <si>
    <t>15-01</t>
  </si>
  <si>
    <t>Total Center Overhead</t>
  </si>
  <si>
    <t>Prior Year Balance (Add Deficit, Subtract Surplus)</t>
  </si>
  <si>
    <t>TOTAL COSTS INCLUDING OVERHEAD and Prior Year Balance</t>
  </si>
  <si>
    <t># of Annual Units</t>
  </si>
  <si>
    <t>Unit Base</t>
  </si>
  <si>
    <t>Subsidy Received</t>
  </si>
  <si>
    <t>Subsidy Per Unit</t>
  </si>
  <si>
    <t>Internal Rate per Unit (with subsidy)</t>
  </si>
  <si>
    <t>Fully Costed Internal Rate per Unit (without subsidy)</t>
  </si>
  <si>
    <t>External Surcharge</t>
  </si>
  <si>
    <t>Institutional Overhead</t>
  </si>
  <si>
    <t>External Rate per Unit</t>
  </si>
  <si>
    <t>Additional Cost Worksheet</t>
  </si>
  <si>
    <t>Purpose: Used to identify center costs paid by non-center worktag</t>
  </si>
  <si>
    <t>Description of Cost</t>
  </si>
  <si>
    <t>Fund Ref ID</t>
  </si>
  <si>
    <t>Resource Ref ID</t>
  </si>
  <si>
    <t>In Proposal?</t>
  </si>
  <si>
    <t>Rate Proposal Cycle</t>
  </si>
  <si>
    <t>Start</t>
  </si>
  <si>
    <t>End</t>
  </si>
  <si>
    <t>Total operating expenses from</t>
  </si>
  <si>
    <t>to</t>
  </si>
  <si>
    <t>=</t>
  </si>
  <si>
    <t>Depreciation (Expense)</t>
  </si>
  <si>
    <t>60 day Working Capital</t>
  </si>
  <si>
    <t>Any surplus amount in your center's operating fund (RS100073) above this figure must be included in the rate via cell B42 on the summary tabs</t>
  </si>
  <si>
    <t>To obtain these figures, run the R1300 report in workday for your last year's rate cycle using the below critera</t>
  </si>
  <si>
    <t>Repeat by:</t>
  </si>
  <si>
    <t>Resource</t>
  </si>
  <si>
    <t xml:space="preserve">Company: </t>
  </si>
  <si>
    <t>Your center's company</t>
  </si>
  <si>
    <t>Period</t>
  </si>
  <si>
    <t>Last month of prior cycle</t>
  </si>
  <si>
    <t>Time Period</t>
  </si>
  <si>
    <t>"Last 12 Periods"</t>
  </si>
  <si>
    <t>Worktags</t>
  </si>
  <si>
    <t>Your CC number</t>
  </si>
  <si>
    <t>Additional options</t>
  </si>
  <si>
    <t>Exclude Pro forma journals, Include payroll details, exclude allocation journals</t>
  </si>
  <si>
    <t>Book</t>
  </si>
  <si>
    <t>Financial reporting</t>
  </si>
  <si>
    <t>In cell H3, enter the number from the "Total Expenditures" row in the RS100073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</si>
</sst>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_(* #,##0_);_(* \(#,##0\);_(* &quot;-&quot;??_);_(@_)"/>
    <numFmt numFmtId="166" formatCode="_([$$-409]* #,##0_);_([$$-409]* \(#,##0\);_([$$-409]* &quot;-&quot;??_);_(@_)"/>
    <numFmt numFmtId="167" formatCode="&quot;$&quot;#,##0.00"/>
  </numFmts>
  <fonts count="42" x14ac:knownFonts="1">
    <font>
      <sz val="11"/>
      <color theme="1"/>
      <name val="Calibri"/>
      <family val="2"/>
      <scheme val="minor"/>
    </font>
    <font>
      <sz val="11"/>
      <name val="Times New Roman"/>
      <family val="1"/>
    </font>
    <font>
      <b/>
      <sz val="12"/>
      <color theme="1"/>
      <name val="Times New Roman"/>
      <family val="1"/>
    </font>
    <font>
      <sz val="12"/>
      <color theme="1"/>
      <name val="Times New Roman"/>
      <family val="1"/>
    </font>
    <font>
      <b/>
      <i/>
      <sz val="16"/>
      <color theme="1"/>
      <name val="Times New Roman"/>
      <family val="1"/>
    </font>
    <font>
      <sz val="12"/>
      <name val="Times New Roman"/>
      <family val="1"/>
    </font>
    <font>
      <b/>
      <sz val="11"/>
      <color theme="1"/>
      <name val="Calibri"/>
      <family val="2"/>
      <scheme val="minor"/>
    </font>
    <font>
      <b/>
      <sz val="11"/>
      <color theme="1"/>
      <name val="Times New Roman"/>
      <family val="1"/>
    </font>
    <font>
      <sz val="9"/>
      <color indexed="81"/>
      <name val="Tahoma"/>
      <family val="2"/>
    </font>
    <font>
      <b/>
      <sz val="9"/>
      <color indexed="81"/>
      <name val="Tahoma"/>
      <family val="2"/>
    </font>
    <font>
      <sz val="11"/>
      <color theme="1"/>
      <name val="Times New Roman"/>
      <family val="1"/>
    </font>
    <font>
      <u/>
      <sz val="11"/>
      <color theme="10"/>
      <name val="Calibri"/>
      <family val="2"/>
      <scheme val="minor"/>
    </font>
    <font>
      <sz val="11"/>
      <color rgb="FFFF0000"/>
      <name val="Times New Roman"/>
      <family val="1"/>
    </font>
    <font>
      <sz val="11"/>
      <color theme="1"/>
      <name val="Calibri"/>
      <family val="2"/>
      <scheme val="minor"/>
    </font>
    <font>
      <i/>
      <sz val="16"/>
      <color theme="1"/>
      <name val="Times New Roman"/>
      <family val="1"/>
    </font>
    <font>
      <b/>
      <i/>
      <sz val="11"/>
      <color theme="1"/>
      <name val="Times New Roman"/>
      <family val="1"/>
    </font>
    <font>
      <b/>
      <sz val="10"/>
      <color theme="1"/>
      <name val="Times New Roman"/>
      <family val="1"/>
    </font>
    <font>
      <b/>
      <sz val="11"/>
      <name val="Times New Roman"/>
      <family val="1"/>
    </font>
    <font>
      <b/>
      <sz val="16"/>
      <color theme="1"/>
      <name val="Times New Roman"/>
      <family val="1"/>
    </font>
    <font>
      <sz val="16"/>
      <color theme="1"/>
      <name val="Times New Roman"/>
      <family val="1"/>
    </font>
    <font>
      <sz val="11"/>
      <color rgb="FF000000"/>
      <name val="Times New Roman"/>
      <family val="1"/>
    </font>
    <font>
      <sz val="11"/>
      <color theme="0"/>
      <name val="Times New Roman"/>
      <family val="1"/>
    </font>
    <font>
      <b/>
      <sz val="11"/>
      <color theme="0"/>
      <name val="Times New Roman"/>
      <family val="1"/>
    </font>
    <font>
      <sz val="11"/>
      <name val="Calibri"/>
      <family val="2"/>
      <scheme val="minor"/>
    </font>
    <font>
      <u/>
      <sz val="12"/>
      <color theme="10"/>
      <name val="Times New Roman"/>
      <family val="1"/>
    </font>
    <font>
      <vertAlign val="superscript"/>
      <sz val="12"/>
      <color theme="1"/>
      <name val="Times New Roman"/>
      <family val="1"/>
    </font>
    <font>
      <b/>
      <sz val="11"/>
      <name val="Calibri"/>
      <family val="2"/>
      <scheme val="minor"/>
    </font>
    <font>
      <b/>
      <u/>
      <sz val="11"/>
      <color theme="1"/>
      <name val="Calibri"/>
      <family val="2"/>
      <scheme val="minor"/>
    </font>
    <font>
      <sz val="9"/>
      <color theme="1"/>
      <name val="Times New Roman"/>
      <family val="1"/>
    </font>
    <font>
      <b/>
      <sz val="8"/>
      <color theme="1"/>
      <name val="Times New Roman"/>
      <family val="1"/>
    </font>
    <font>
      <sz val="8"/>
      <name val="Times New Roman"/>
      <family val="1"/>
    </font>
    <font>
      <b/>
      <sz val="8"/>
      <name val="Times New Roman"/>
      <family val="1"/>
    </font>
    <font>
      <sz val="8"/>
      <color theme="1"/>
      <name val="Times New Roman"/>
      <family val="1"/>
    </font>
    <font>
      <sz val="7.5"/>
      <color theme="1"/>
      <name val="Times New Roman"/>
      <family val="1"/>
    </font>
    <font>
      <sz val="14"/>
      <color theme="1"/>
      <name val="Times New Roman"/>
      <family val="1"/>
    </font>
    <font>
      <sz val="8"/>
      <name val="Calibri"/>
      <family val="2"/>
      <scheme val="minor"/>
    </font>
    <font>
      <b/>
      <sz val="16"/>
      <color theme="1"/>
      <name val="Calibri"/>
      <family val="2"/>
      <scheme val="minor"/>
    </font>
    <font>
      <b/>
      <sz val="11"/>
      <color rgb="FFFA7D00"/>
      <name val="Calibri"/>
      <scheme val="minor"/>
    </font>
    <font>
      <sz val="10"/>
      <name val="Arial"/>
    </font>
    <font>
      <b/>
      <sz val="11"/>
      <color theme="1" tint="0.249977111117893"/>
      <name val="Calibri"/>
      <family val="2"/>
      <scheme val="minor"/>
    </font>
    <font>
      <sz val="10"/>
      <name val="Arial"/>
      <family val="2"/>
    </font>
    <font>
      <b/>
      <sz val="11"/>
      <color rgb="FFFA7D00"/>
      <name val="Calibri"/>
      <family val="2"/>
    </font>
  </fonts>
  <fills count="28">
    <fill>
      <patternFill patternType="none"/>
    </fill>
    <fill>
      <patternFill patternType="gray125"/>
    </fill>
    <fill>
      <patternFill patternType="solid">
        <fgColor theme="2" tint="-9.9978637043366805E-2"/>
        <bgColor indexed="64"/>
      </patternFill>
    </fill>
    <fill>
      <patternFill patternType="solid">
        <fgColor rgb="FFFFFF99"/>
        <bgColor indexed="64"/>
      </patternFill>
    </fill>
    <fill>
      <patternFill patternType="solid">
        <fgColor rgb="FFCC99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rgb="FFCCCCFF"/>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4" tint="0.59999389629810485"/>
        <bgColor indexed="64"/>
      </patternFill>
    </fill>
    <fill>
      <patternFill patternType="solid">
        <fgColor rgb="FF66FF66"/>
        <bgColor indexed="64"/>
      </patternFill>
    </fill>
    <fill>
      <patternFill patternType="solid">
        <fgColor theme="7" tint="0.79998168889431442"/>
        <bgColor indexed="64"/>
      </patternFill>
    </fill>
    <fill>
      <patternFill patternType="solid">
        <fgColor rgb="FFFFFFCC"/>
        <bgColor indexed="64"/>
      </patternFill>
    </fill>
    <fill>
      <patternFill patternType="solid">
        <fgColor rgb="FF0070C0"/>
        <bgColor indexed="64"/>
      </patternFill>
    </fill>
    <fill>
      <patternFill patternType="solid">
        <fgColor rgb="FFFFFF00"/>
        <bgColor indexed="64"/>
      </patternFill>
    </fill>
    <fill>
      <patternFill patternType="solid">
        <fgColor rgb="FFF2F2F2"/>
      </patternFill>
    </fill>
    <fill>
      <patternFill patternType="solid">
        <fgColor rgb="FFFFFF00"/>
        <bgColor rgb="FF000000"/>
      </patternFill>
    </fill>
    <fill>
      <patternFill patternType="solid">
        <fgColor rgb="FFF2F2F2"/>
        <bgColor rgb="FFFFFFFF"/>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000000"/>
      </top>
      <bottom style="thin">
        <color rgb="FF7F7F7F"/>
      </bottom>
      <diagonal/>
    </border>
    <border>
      <left style="thin">
        <color rgb="FF7F7F7F"/>
      </left>
      <right/>
      <top style="thin">
        <color rgb="FF000000"/>
      </top>
      <bottom/>
      <diagonal/>
    </border>
    <border>
      <left/>
      <right style="thin">
        <color rgb="FF7F7F7F"/>
      </right>
      <top style="thin">
        <color rgb="FF000000"/>
      </top>
      <bottom/>
      <diagonal/>
    </border>
    <border>
      <left style="medium">
        <color rgb="FF000000"/>
      </left>
      <right/>
      <top style="medium">
        <color rgb="FF000000"/>
      </top>
      <bottom/>
      <diagonal/>
    </border>
    <border>
      <left style="thin">
        <color rgb="FF7F7F7F"/>
      </left>
      <right/>
      <top/>
      <bottom style="thin">
        <color rgb="FF7F7F7F"/>
      </bottom>
      <diagonal/>
    </border>
    <border>
      <left/>
      <right style="thin">
        <color rgb="FF7F7F7F"/>
      </right>
      <top/>
      <bottom style="thin">
        <color rgb="FF7F7F7F"/>
      </bottom>
      <diagonal/>
    </border>
    <border>
      <left style="medium">
        <color rgb="FF000000"/>
      </left>
      <right/>
      <top/>
      <bottom style="medium">
        <color rgb="FF000000"/>
      </bottom>
      <diagonal/>
    </border>
    <border>
      <left/>
      <right style="thin">
        <color rgb="FF000000"/>
      </right>
      <top/>
      <bottom/>
      <diagonal/>
    </border>
    <border>
      <left/>
      <right style="thin">
        <color rgb="FF000000"/>
      </right>
      <top/>
      <bottom style="thin">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7">
    <xf numFmtId="0" fontId="0" fillId="0" borderId="0"/>
    <xf numFmtId="0" fontId="1" fillId="0" borderId="0"/>
    <xf numFmtId="0" fontId="11" fillId="0" borderId="0" applyNumberForma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4" fontId="13" fillId="0" borderId="0" applyFont="0" applyFill="0" applyBorder="0" applyAlignment="0" applyProtection="0"/>
    <xf numFmtId="0" fontId="37" fillId="25" borderId="64" applyNumberFormat="0" applyAlignment="0" applyProtection="0"/>
  </cellStyleXfs>
  <cellXfs count="517">
    <xf numFmtId="0" fontId="0" fillId="0" borderId="0" xfId="0"/>
    <xf numFmtId="0" fontId="3" fillId="0" borderId="0" xfId="0" applyFont="1"/>
    <xf numFmtId="0" fontId="2" fillId="0" borderId="0" xfId="0" applyFont="1"/>
    <xf numFmtId="0" fontId="3" fillId="3" borderId="9" xfId="0" applyFont="1" applyFill="1" applyBorder="1"/>
    <xf numFmtId="0" fontId="3" fillId="4" borderId="9" xfId="0" applyFont="1" applyFill="1" applyBorder="1"/>
    <xf numFmtId="0" fontId="5" fillId="6" borderId="11" xfId="0" applyFont="1" applyFill="1" applyBorder="1"/>
    <xf numFmtId="0" fontId="10" fillId="0" borderId="0" xfId="0" applyFont="1"/>
    <xf numFmtId="0" fontId="7" fillId="0" borderId="15" xfId="0" applyFont="1" applyBorder="1" applyAlignment="1">
      <alignment horizontal="center" vertical="center"/>
    </xf>
    <xf numFmtId="0" fontId="7" fillId="3" borderId="15" xfId="0" applyFont="1" applyFill="1" applyBorder="1" applyProtection="1">
      <protection locked="0"/>
    </xf>
    <xf numFmtId="165" fontId="10" fillId="3" borderId="15" xfId="3" applyNumberFormat="1" applyFont="1" applyFill="1" applyBorder="1" applyProtection="1">
      <protection locked="0"/>
    </xf>
    <xf numFmtId="0" fontId="7" fillId="3" borderId="16" xfId="0" applyFont="1" applyFill="1" applyBorder="1" applyAlignment="1" applyProtection="1">
      <alignment horizontal="center" vertical="center"/>
      <protection locked="0"/>
    </xf>
    <xf numFmtId="0" fontId="10" fillId="5" borderId="1" xfId="0" applyFont="1" applyFill="1" applyBorder="1" applyProtection="1">
      <protection locked="0"/>
    </xf>
    <xf numFmtId="43" fontId="10" fillId="2" borderId="29" xfId="3" applyFont="1" applyFill="1" applyBorder="1" applyProtection="1">
      <protection locked="0"/>
    </xf>
    <xf numFmtId="0" fontId="10" fillId="0" borderId="0" xfId="0" applyFont="1" applyProtection="1">
      <protection locked="0"/>
    </xf>
    <xf numFmtId="0" fontId="4" fillId="0" borderId="0" xfId="0" applyFont="1" applyAlignment="1" applyProtection="1">
      <alignment horizontal="center" vertical="center"/>
      <protection locked="0"/>
    </xf>
    <xf numFmtId="0" fontId="0" fillId="0" borderId="0" xfId="0" applyProtection="1">
      <protection locked="0"/>
    </xf>
    <xf numFmtId="0" fontId="0" fillId="0" borderId="0" xfId="0" applyAlignment="1" applyProtection="1">
      <alignment vertical="center"/>
      <protection locked="0"/>
    </xf>
    <xf numFmtId="0" fontId="7" fillId="3" borderId="33" xfId="0" applyFont="1" applyFill="1" applyBorder="1" applyAlignment="1" applyProtection="1">
      <alignment horizontal="center"/>
      <protection locked="0"/>
    </xf>
    <xf numFmtId="0" fontId="7" fillId="3" borderId="33" xfId="0" applyFont="1" applyFill="1" applyBorder="1" applyAlignment="1" applyProtection="1">
      <alignment horizontal="right"/>
      <protection locked="0"/>
    </xf>
    <xf numFmtId="0" fontId="7" fillId="4" borderId="33" xfId="0" applyFont="1" applyFill="1" applyBorder="1" applyProtection="1">
      <protection locked="0"/>
    </xf>
    <xf numFmtId="9" fontId="0" fillId="0" borderId="29" xfId="4" applyFont="1" applyBorder="1" applyProtection="1">
      <protection locked="0"/>
    </xf>
    <xf numFmtId="165" fontId="0" fillId="0" borderId="0" xfId="3" applyNumberFormat="1" applyFont="1" applyProtection="1">
      <protection locked="0"/>
    </xf>
    <xf numFmtId="0" fontId="2" fillId="0" borderId="0" xfId="0" applyFont="1" applyAlignment="1" applyProtection="1">
      <alignment horizontal="center" vertical="center"/>
      <protection locked="0"/>
    </xf>
    <xf numFmtId="165" fontId="0" fillId="0" borderId="0" xfId="3" applyNumberFormat="1" applyFont="1" applyFill="1" applyBorder="1" applyProtection="1">
      <protection locked="0"/>
    </xf>
    <xf numFmtId="0" fontId="10" fillId="3" borderId="0" xfId="0" applyFont="1" applyFill="1" applyProtection="1">
      <protection locked="0"/>
    </xf>
    <xf numFmtId="9" fontId="0" fillId="9" borderId="29" xfId="0" applyNumberFormat="1" applyFill="1" applyBorder="1"/>
    <xf numFmtId="43" fontId="0" fillId="9" borderId="29" xfId="0" applyNumberFormat="1" applyFill="1" applyBorder="1"/>
    <xf numFmtId="165" fontId="0" fillId="0" borderId="15" xfId="3" applyNumberFormat="1" applyFont="1" applyBorder="1" applyProtection="1"/>
    <xf numFmtId="43" fontId="0" fillId="0" borderId="29" xfId="3" applyFont="1" applyBorder="1" applyProtection="1"/>
    <xf numFmtId="0" fontId="4" fillId="0" borderId="0" xfId="0" applyFont="1" applyProtection="1">
      <protection locked="0"/>
    </xf>
    <xf numFmtId="0" fontId="10" fillId="0" borderId="0" xfId="0" applyFont="1" applyAlignment="1" applyProtection="1">
      <alignment horizontal="left" vertical="center"/>
      <protection locked="0"/>
    </xf>
    <xf numFmtId="0" fontId="10" fillId="0" borderId="0" xfId="0" applyFont="1" applyAlignment="1" applyProtection="1">
      <alignment vertical="center" wrapText="1"/>
      <protection locked="0"/>
    </xf>
    <xf numFmtId="0" fontId="7" fillId="3" borderId="38" xfId="0" applyFont="1" applyFill="1" applyBorder="1" applyAlignment="1" applyProtection="1">
      <alignment horizontal="center" vertical="center"/>
      <protection locked="0"/>
    </xf>
    <xf numFmtId="0" fontId="7" fillId="3" borderId="38" xfId="0" applyFont="1" applyFill="1" applyBorder="1" applyAlignment="1" applyProtection="1">
      <alignment horizontal="center" vertical="center" wrapText="1"/>
      <protection locked="0"/>
    </xf>
    <xf numFmtId="0" fontId="7" fillId="3" borderId="40" xfId="0" applyFont="1" applyFill="1" applyBorder="1" applyAlignment="1" applyProtection="1">
      <alignment horizontal="center" vertical="center" wrapText="1"/>
      <protection locked="0"/>
    </xf>
    <xf numFmtId="0" fontId="7" fillId="4" borderId="38" xfId="0" applyFont="1" applyFill="1" applyBorder="1" applyAlignment="1" applyProtection="1">
      <alignment horizontal="center" vertical="center" wrapText="1"/>
      <protection locked="0"/>
    </xf>
    <xf numFmtId="0" fontId="7" fillId="4" borderId="39" xfId="0" applyFont="1" applyFill="1" applyBorder="1" applyAlignment="1" applyProtection="1">
      <alignment horizontal="center" vertical="center" wrapText="1"/>
      <protection locked="0"/>
    </xf>
    <xf numFmtId="0" fontId="7" fillId="3" borderId="22" xfId="0" applyFont="1" applyFill="1" applyBorder="1" applyAlignment="1" applyProtection="1">
      <alignment horizontal="right" vertical="center"/>
      <protection locked="0"/>
    </xf>
    <xf numFmtId="0" fontId="7" fillId="4" borderId="38" xfId="0" applyFont="1" applyFill="1" applyBorder="1" applyAlignment="1" applyProtection="1">
      <alignment horizontal="center" vertical="center"/>
      <protection locked="0"/>
    </xf>
    <xf numFmtId="0" fontId="7" fillId="3" borderId="38" xfId="0" applyFont="1" applyFill="1" applyBorder="1" applyAlignment="1" applyProtection="1">
      <alignment horizontal="right" vertical="center"/>
      <protection locked="0"/>
    </xf>
    <xf numFmtId="0" fontId="7" fillId="4" borderId="23" xfId="0" applyFont="1" applyFill="1" applyBorder="1" applyAlignment="1" applyProtection="1">
      <alignment horizontal="center" vertical="center"/>
      <protection locked="0"/>
    </xf>
    <xf numFmtId="0" fontId="0" fillId="0" borderId="33" xfId="0" applyBorder="1" applyProtection="1">
      <protection locked="0"/>
    </xf>
    <xf numFmtId="165" fontId="0" fillId="0" borderId="33" xfId="3" applyNumberFormat="1" applyFont="1" applyBorder="1" applyProtection="1">
      <protection locked="0"/>
    </xf>
    <xf numFmtId="9" fontId="0" fillId="0" borderId="43" xfId="0" applyNumberFormat="1" applyBorder="1" applyProtection="1">
      <protection locked="0"/>
    </xf>
    <xf numFmtId="9" fontId="0" fillId="0" borderId="33" xfId="0" applyNumberFormat="1" applyBorder="1" applyProtection="1">
      <protection locked="0"/>
    </xf>
    <xf numFmtId="0" fontId="0" fillId="0" borderId="29" xfId="0" applyBorder="1" applyProtection="1">
      <protection locked="0"/>
    </xf>
    <xf numFmtId="165" fontId="0" fillId="0" borderId="29" xfId="3" applyNumberFormat="1" applyFont="1" applyBorder="1" applyProtection="1">
      <protection locked="0"/>
    </xf>
    <xf numFmtId="9" fontId="0" fillId="0" borderId="9" xfId="0" applyNumberFormat="1" applyBorder="1" applyProtection="1">
      <protection locked="0"/>
    </xf>
    <xf numFmtId="9" fontId="0" fillId="0" borderId="29" xfId="0" applyNumberFormat="1" applyBorder="1" applyProtection="1">
      <protection locked="0"/>
    </xf>
    <xf numFmtId="0" fontId="0" fillId="3" borderId="0" xfId="0" applyFill="1" applyProtection="1">
      <protection locked="0"/>
    </xf>
    <xf numFmtId="165" fontId="0" fillId="0" borderId="15" xfId="3" applyNumberFormat="1" applyFont="1" applyFill="1" applyBorder="1" applyProtection="1"/>
    <xf numFmtId="165" fontId="0" fillId="2" borderId="29" xfId="0" applyNumberFormat="1" applyFill="1" applyBorder="1"/>
    <xf numFmtId="165" fontId="0" fillId="0" borderId="33" xfId="0" applyNumberFormat="1" applyBorder="1"/>
    <xf numFmtId="9" fontId="0" fillId="2" borderId="33" xfId="4" applyFont="1" applyFill="1" applyBorder="1" applyProtection="1"/>
    <xf numFmtId="165" fontId="0" fillId="2" borderId="33" xfId="0" applyNumberFormat="1" applyFill="1" applyBorder="1"/>
    <xf numFmtId="165" fontId="0" fillId="0" borderId="29" xfId="0" applyNumberFormat="1" applyBorder="1"/>
    <xf numFmtId="165" fontId="0" fillId="0" borderId="44" xfId="0" applyNumberFormat="1" applyBorder="1"/>
    <xf numFmtId="165" fontId="0" fillId="0" borderId="24" xfId="0" applyNumberFormat="1" applyBorder="1"/>
    <xf numFmtId="0" fontId="7" fillId="3" borderId="9"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16" fillId="3" borderId="41" xfId="0" applyFont="1" applyFill="1" applyBorder="1" applyAlignment="1" applyProtection="1">
      <alignment horizontal="center" vertical="center"/>
      <protection locked="0"/>
    </xf>
    <xf numFmtId="0" fontId="16" fillId="4" borderId="42" xfId="0" applyFont="1" applyFill="1" applyBorder="1" applyAlignment="1" applyProtection="1">
      <alignment horizontal="center" vertical="center"/>
      <protection locked="0"/>
    </xf>
    <xf numFmtId="0" fontId="16" fillId="3" borderId="42" xfId="0" applyFont="1" applyFill="1" applyBorder="1" applyAlignment="1" applyProtection="1">
      <alignment horizontal="center" vertical="center"/>
      <protection locked="0"/>
    </xf>
    <xf numFmtId="0" fontId="16" fillId="4" borderId="46" xfId="0" applyFont="1" applyFill="1" applyBorder="1" applyAlignment="1" applyProtection="1">
      <alignment horizontal="center" vertical="center"/>
      <protection locked="0"/>
    </xf>
    <xf numFmtId="0" fontId="7" fillId="0" borderId="0" xfId="0" applyFont="1" applyAlignment="1" applyProtection="1">
      <alignment horizontal="center"/>
      <protection locked="0"/>
    </xf>
    <xf numFmtId="165" fontId="3" fillId="0" borderId="0" xfId="0" applyNumberFormat="1" applyFont="1" applyProtection="1">
      <protection locked="0"/>
    </xf>
    <xf numFmtId="0" fontId="3" fillId="0" borderId="0" xfId="0" applyFont="1" applyProtection="1">
      <protection locked="0"/>
    </xf>
    <xf numFmtId="0" fontId="10" fillId="0" borderId="28" xfId="0" applyFont="1" applyBorder="1" applyProtection="1">
      <protection locked="0"/>
    </xf>
    <xf numFmtId="0" fontId="7" fillId="0" borderId="33" xfId="0" applyFont="1" applyBorder="1" applyAlignment="1" applyProtection="1">
      <alignment horizontal="center"/>
      <protection locked="0"/>
    </xf>
    <xf numFmtId="0" fontId="10" fillId="0" borderId="33" xfId="0" applyFont="1" applyBorder="1" applyAlignment="1" applyProtection="1">
      <alignment horizontal="center"/>
      <protection locked="0"/>
    </xf>
    <xf numFmtId="0" fontId="7" fillId="0" borderId="29" xfId="0" applyFont="1" applyBorder="1" applyAlignment="1" applyProtection="1">
      <alignment horizontal="center"/>
      <protection locked="0"/>
    </xf>
    <xf numFmtId="0" fontId="10" fillId="0" borderId="29" xfId="0" applyFont="1" applyBorder="1" applyAlignment="1" applyProtection="1">
      <alignment horizontal="center"/>
      <protection locked="0"/>
    </xf>
    <xf numFmtId="0" fontId="10" fillId="3" borderId="0" xfId="0" applyFont="1" applyFill="1" applyAlignment="1" applyProtection="1">
      <alignment horizontal="left"/>
      <protection locked="0"/>
    </xf>
    <xf numFmtId="49" fontId="0" fillId="0" borderId="29" xfId="0" applyNumberFormat="1" applyBorder="1" applyProtection="1">
      <protection locked="0"/>
    </xf>
    <xf numFmtId="0" fontId="10" fillId="0" borderId="0" xfId="0" applyFont="1" applyAlignment="1" applyProtection="1">
      <alignment vertical="center"/>
      <protection locked="0"/>
    </xf>
    <xf numFmtId="0" fontId="10" fillId="0" borderId="29" xfId="0" applyFont="1" applyBorder="1" applyProtection="1">
      <protection locked="0"/>
    </xf>
    <xf numFmtId="49" fontId="10" fillId="0" borderId="29" xfId="0" applyNumberFormat="1" applyFont="1" applyBorder="1" applyProtection="1">
      <protection locked="0"/>
    </xf>
    <xf numFmtId="165" fontId="10" fillId="0" borderId="15" xfId="0" applyNumberFormat="1" applyFont="1" applyBorder="1"/>
    <xf numFmtId="0" fontId="10" fillId="7" borderId="0" xfId="0" applyFont="1" applyFill="1" applyProtection="1">
      <protection locked="0"/>
    </xf>
    <xf numFmtId="0" fontId="10" fillId="7" borderId="33" xfId="0" applyFont="1" applyFill="1" applyBorder="1" applyProtection="1">
      <protection locked="0"/>
    </xf>
    <xf numFmtId="0" fontId="7" fillId="0" borderId="0" xfId="0" applyFont="1" applyProtection="1">
      <protection locked="0"/>
    </xf>
    <xf numFmtId="165" fontId="10" fillId="0" borderId="0" xfId="3" applyNumberFormat="1" applyFont="1" applyProtection="1">
      <protection locked="0"/>
    </xf>
    <xf numFmtId="165" fontId="10" fillId="0" borderId="15" xfId="3" applyNumberFormat="1" applyFont="1" applyBorder="1" applyProtection="1"/>
    <xf numFmtId="165" fontId="3" fillId="0" borderId="15" xfId="3" applyNumberFormat="1" applyFont="1" applyBorder="1" applyProtection="1"/>
    <xf numFmtId="49" fontId="0" fillId="0" borderId="33" xfId="0" applyNumberFormat="1" applyBorder="1" applyProtection="1">
      <protection locked="0"/>
    </xf>
    <xf numFmtId="0" fontId="7" fillId="3" borderId="22" xfId="0" applyFont="1" applyFill="1" applyBorder="1" applyAlignment="1" applyProtection="1">
      <alignment horizontal="center" vertical="center" wrapText="1"/>
      <protection locked="0"/>
    </xf>
    <xf numFmtId="14" fontId="0" fillId="0" borderId="29" xfId="0" applyNumberFormat="1" applyBorder="1" applyProtection="1">
      <protection locked="0"/>
    </xf>
    <xf numFmtId="14" fontId="23" fillId="0" borderId="33" xfId="0" applyNumberFormat="1" applyFont="1" applyBorder="1" applyAlignment="1" applyProtection="1">
      <alignment horizontal="right"/>
      <protection locked="0"/>
    </xf>
    <xf numFmtId="0" fontId="0" fillId="0" borderId="0" xfId="0" applyAlignment="1" applyProtection="1">
      <alignment horizontal="right"/>
      <protection locked="0"/>
    </xf>
    <xf numFmtId="49" fontId="0" fillId="0" borderId="0" xfId="0" applyNumberFormat="1" applyProtection="1">
      <protection locked="0"/>
    </xf>
    <xf numFmtId="0" fontId="10" fillId="6" borderId="0" xfId="0" applyFont="1" applyFill="1" applyAlignment="1" applyProtection="1">
      <alignment horizontal="left" vertical="center"/>
      <protection locked="0"/>
    </xf>
    <xf numFmtId="0" fontId="10" fillId="6" borderId="0" xfId="0" applyFont="1" applyFill="1" applyAlignment="1" applyProtection="1">
      <alignment vertical="center"/>
      <protection locked="0"/>
    </xf>
    <xf numFmtId="0" fontId="10" fillId="6" borderId="0" xfId="0" applyFont="1" applyFill="1" applyProtection="1">
      <protection locked="0"/>
    </xf>
    <xf numFmtId="165" fontId="0" fillId="2" borderId="33" xfId="3" applyNumberFormat="1" applyFont="1" applyFill="1" applyBorder="1" applyProtection="1"/>
    <xf numFmtId="165" fontId="0" fillId="2" borderId="29" xfId="3" applyNumberFormat="1" applyFont="1" applyFill="1" applyBorder="1" applyProtection="1"/>
    <xf numFmtId="165" fontId="0" fillId="9" borderId="29" xfId="3" applyNumberFormat="1" applyFont="1" applyFill="1" applyBorder="1" applyProtection="1"/>
    <xf numFmtId="0" fontId="10" fillId="0" borderId="0" xfId="0" applyFont="1" applyAlignment="1" applyProtection="1">
      <alignment horizontal="right"/>
      <protection locked="0"/>
    </xf>
    <xf numFmtId="9" fontId="10" fillId="0" borderId="29" xfId="4" applyFont="1" applyBorder="1" applyProtection="1">
      <protection locked="0"/>
    </xf>
    <xf numFmtId="9" fontId="10" fillId="0" borderId="9" xfId="0" applyNumberFormat="1" applyFont="1" applyBorder="1" applyProtection="1">
      <protection locked="0"/>
    </xf>
    <xf numFmtId="165" fontId="10" fillId="0" borderId="29" xfId="3" applyNumberFormat="1" applyFont="1" applyBorder="1" applyProtection="1"/>
    <xf numFmtId="9" fontId="10" fillId="0" borderId="29" xfId="0" applyNumberFormat="1" applyFont="1" applyBorder="1" applyProtection="1">
      <protection locked="0"/>
    </xf>
    <xf numFmtId="165" fontId="10" fillId="0" borderId="24" xfId="3" applyNumberFormat="1" applyFont="1" applyBorder="1" applyProtection="1"/>
    <xf numFmtId="9" fontId="10" fillId="0" borderId="11" xfId="0" applyNumberFormat="1" applyFont="1" applyBorder="1" applyProtection="1">
      <protection locked="0"/>
    </xf>
    <xf numFmtId="165" fontId="10" fillId="0" borderId="30" xfId="3" applyNumberFormat="1" applyFont="1" applyBorder="1" applyProtection="1"/>
    <xf numFmtId="9" fontId="10" fillId="0" borderId="30" xfId="0" applyNumberFormat="1" applyFont="1" applyBorder="1" applyProtection="1">
      <protection locked="0"/>
    </xf>
    <xf numFmtId="165" fontId="10" fillId="0" borderId="25" xfId="3" applyNumberFormat="1" applyFont="1" applyBorder="1" applyProtection="1"/>
    <xf numFmtId="165" fontId="10" fillId="12" borderId="29" xfId="3" applyNumberFormat="1" applyFont="1" applyFill="1" applyBorder="1" applyProtection="1"/>
    <xf numFmtId="0" fontId="7" fillId="4" borderId="1" xfId="0" applyFont="1" applyFill="1" applyBorder="1" applyAlignment="1" applyProtection="1">
      <alignment horizontal="center"/>
      <protection locked="0"/>
    </xf>
    <xf numFmtId="0" fontId="7" fillId="9" borderId="27" xfId="0" applyFont="1" applyFill="1" applyBorder="1" applyAlignment="1" applyProtection="1">
      <alignment horizontal="center" vertical="center"/>
      <protection locked="0"/>
    </xf>
    <xf numFmtId="0" fontId="10" fillId="9" borderId="15" xfId="0" applyFont="1" applyFill="1" applyBorder="1" applyProtection="1">
      <protection locked="0"/>
    </xf>
    <xf numFmtId="0" fontId="2" fillId="3" borderId="20" xfId="0" applyFont="1" applyFill="1" applyBorder="1" applyAlignment="1" applyProtection="1">
      <alignment horizontal="center" vertical="center" wrapText="1"/>
      <protection locked="0"/>
    </xf>
    <xf numFmtId="0" fontId="10" fillId="7" borderId="16" xfId="0" applyFont="1" applyFill="1" applyBorder="1" applyProtection="1">
      <protection locked="0"/>
    </xf>
    <xf numFmtId="0" fontId="10" fillId="7" borderId="28" xfId="0" applyFont="1" applyFill="1" applyBorder="1" applyProtection="1">
      <protection locked="0"/>
    </xf>
    <xf numFmtId="0" fontId="10" fillId="7" borderId="17" xfId="0" applyFont="1" applyFill="1" applyBorder="1" applyProtection="1">
      <protection locked="0"/>
    </xf>
    <xf numFmtId="0" fontId="2" fillId="4" borderId="21" xfId="0" applyFont="1" applyFill="1" applyBorder="1" applyAlignment="1" applyProtection="1">
      <alignment horizontal="center" vertical="center" wrapText="1"/>
      <protection locked="0"/>
    </xf>
    <xf numFmtId="0" fontId="2" fillId="19" borderId="23" xfId="0" applyFont="1" applyFill="1" applyBorder="1" applyAlignment="1" applyProtection="1">
      <alignment horizontal="center" vertical="center" wrapText="1"/>
      <protection locked="0"/>
    </xf>
    <xf numFmtId="44" fontId="10" fillId="0" borderId="29" xfId="5" applyFont="1" applyBorder="1" applyProtection="1">
      <protection locked="0"/>
    </xf>
    <xf numFmtId="44" fontId="10" fillId="0" borderId="29" xfId="5" applyFont="1" applyBorder="1" applyProtection="1"/>
    <xf numFmtId="164" fontId="10" fillId="0" borderId="29" xfId="0" applyNumberFormat="1" applyFont="1" applyBorder="1"/>
    <xf numFmtId="165" fontId="10" fillId="0" borderId="4" xfId="3" applyNumberFormat="1" applyFont="1" applyBorder="1" applyProtection="1"/>
    <xf numFmtId="0" fontId="7" fillId="0" borderId="15" xfId="0" applyFont="1" applyBorder="1" applyAlignment="1">
      <alignment horizontal="center" vertical="center" wrapText="1"/>
    </xf>
    <xf numFmtId="165" fontId="0" fillId="0" borderId="33" xfId="3" applyNumberFormat="1" applyFont="1" applyBorder="1" applyProtection="1"/>
    <xf numFmtId="165" fontId="0" fillId="0" borderId="36" xfId="3" applyNumberFormat="1" applyFont="1" applyBorder="1" applyProtection="1"/>
    <xf numFmtId="165" fontId="0" fillId="0" borderId="29" xfId="3" applyNumberFormat="1" applyFont="1" applyBorder="1" applyProtection="1"/>
    <xf numFmtId="165" fontId="0" fillId="0" borderId="4" xfId="3" applyNumberFormat="1" applyFont="1" applyBorder="1" applyProtection="1"/>
    <xf numFmtId="0" fontId="2" fillId="14" borderId="23" xfId="0" applyFont="1" applyFill="1" applyBorder="1" applyAlignment="1" applyProtection="1">
      <alignment horizontal="center" vertical="center" wrapText="1"/>
      <protection locked="0"/>
    </xf>
    <xf numFmtId="0" fontId="2" fillId="14" borderId="39"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10" fontId="10" fillId="0" borderId="0" xfId="4" applyNumberFormat="1" applyFont="1" applyFill="1" applyBorder="1" applyAlignment="1" applyProtection="1">
      <alignment horizontal="center" vertical="center"/>
      <protection locked="0"/>
    </xf>
    <xf numFmtId="0" fontId="7" fillId="4" borderId="15" xfId="0" applyFont="1" applyFill="1" applyBorder="1" applyAlignment="1" applyProtection="1">
      <alignment horizontal="center" vertical="center" wrapText="1"/>
      <protection locked="0"/>
    </xf>
    <xf numFmtId="165" fontId="10" fillId="0" borderId="29" xfId="3" applyNumberFormat="1" applyFont="1" applyFill="1" applyBorder="1" applyProtection="1"/>
    <xf numFmtId="0" fontId="24" fillId="0" borderId="0" xfId="2" applyFont="1" applyAlignment="1" applyProtection="1">
      <alignment horizontal="left" indent="3"/>
      <protection locked="0"/>
    </xf>
    <xf numFmtId="0" fontId="10" fillId="0" borderId="15" xfId="0" applyFont="1" applyBorder="1" applyAlignment="1" applyProtection="1">
      <alignment horizontal="left"/>
      <protection locked="0"/>
    </xf>
    <xf numFmtId="49" fontId="10" fillId="0" borderId="15" xfId="0" applyNumberFormat="1" applyFont="1" applyBorder="1" applyAlignment="1" applyProtection="1">
      <alignment horizontal="left"/>
      <protection locked="0"/>
    </xf>
    <xf numFmtId="14" fontId="10" fillId="8" borderId="15" xfId="0" applyNumberFormat="1" applyFont="1" applyFill="1" applyBorder="1" applyAlignment="1" applyProtection="1">
      <alignment horizontal="left"/>
      <protection locked="0"/>
    </xf>
    <xf numFmtId="10" fontId="3" fillId="0" borderId="15" xfId="0" applyNumberFormat="1" applyFont="1" applyBorder="1" applyAlignment="1" applyProtection="1">
      <alignment horizontal="left"/>
      <protection locked="0"/>
    </xf>
    <xf numFmtId="0" fontId="10" fillId="0" borderId="8" xfId="0" applyFont="1" applyBorder="1" applyAlignment="1" applyProtection="1">
      <alignment horizontal="left"/>
      <protection locked="0"/>
    </xf>
    <xf numFmtId="0" fontId="10" fillId="0" borderId="24" xfId="0" applyFont="1" applyBorder="1" applyAlignment="1" applyProtection="1">
      <alignment horizontal="left"/>
      <protection locked="0"/>
    </xf>
    <xf numFmtId="49" fontId="10" fillId="0" borderId="24" xfId="0" applyNumberFormat="1" applyFont="1" applyBorder="1" applyAlignment="1" applyProtection="1">
      <alignment horizontal="left"/>
      <protection locked="0"/>
    </xf>
    <xf numFmtId="0" fontId="10" fillId="0" borderId="25" xfId="0" applyFont="1" applyBorder="1" applyAlignment="1" applyProtection="1">
      <alignment horizontal="left"/>
      <protection locked="0"/>
    </xf>
    <xf numFmtId="0" fontId="3" fillId="0" borderId="15" xfId="0" applyFont="1" applyBorder="1" applyAlignment="1" applyProtection="1">
      <alignment horizontal="center" vertical="center"/>
      <protection locked="0"/>
    </xf>
    <xf numFmtId="0" fontId="6" fillId="0" borderId="0" xfId="0" applyFont="1" applyProtection="1">
      <protection locked="0"/>
    </xf>
    <xf numFmtId="14" fontId="6" fillId="0" borderId="0" xfId="0" applyNumberFormat="1" applyFont="1" applyAlignment="1" applyProtection="1">
      <alignment horizontal="left"/>
      <protection locked="0"/>
    </xf>
    <xf numFmtId="14" fontId="6" fillId="0" borderId="0" xfId="0" applyNumberFormat="1" applyFont="1" applyProtection="1">
      <protection locked="0"/>
    </xf>
    <xf numFmtId="0" fontId="7" fillId="4" borderId="27" xfId="0" applyFont="1" applyFill="1" applyBorder="1" applyAlignment="1" applyProtection="1">
      <alignment horizontal="center" vertical="center"/>
      <protection locked="0"/>
    </xf>
    <xf numFmtId="0" fontId="7" fillId="0" borderId="51" xfId="0" applyFont="1" applyBorder="1" applyAlignment="1">
      <alignment horizontal="center" vertical="center" wrapText="1"/>
    </xf>
    <xf numFmtId="0" fontId="27" fillId="0" borderId="6" xfId="0" applyFont="1" applyBorder="1" applyAlignment="1">
      <alignment wrapText="1"/>
    </xf>
    <xf numFmtId="0" fontId="27" fillId="0" borderId="7" xfId="0" applyFont="1" applyBorder="1" applyAlignment="1">
      <alignment wrapText="1"/>
    </xf>
    <xf numFmtId="0" fontId="27" fillId="0" borderId="8" xfId="0" applyFont="1" applyBorder="1" applyAlignment="1">
      <alignment wrapText="1"/>
    </xf>
    <xf numFmtId="0" fontId="27" fillId="0" borderId="0" xfId="0" applyFont="1" applyAlignment="1">
      <alignment wrapText="1"/>
    </xf>
    <xf numFmtId="17" fontId="0" fillId="0" borderId="9" xfId="0" applyNumberFormat="1" applyBorder="1" applyAlignment="1">
      <alignment wrapText="1"/>
    </xf>
    <xf numFmtId="0" fontId="0" fillId="0" borderId="29" xfId="0" applyBorder="1" applyAlignment="1">
      <alignment wrapText="1"/>
    </xf>
    <xf numFmtId="0" fontId="0" fillId="0" borderId="24" xfId="0" applyBorder="1" applyAlignment="1">
      <alignment wrapText="1"/>
    </xf>
    <xf numFmtId="0" fontId="0" fillId="0" borderId="0" xfId="0" applyAlignment="1">
      <alignment wrapText="1"/>
    </xf>
    <xf numFmtId="17" fontId="0" fillId="0" borderId="11" xfId="0" applyNumberFormat="1" applyBorder="1" applyAlignment="1">
      <alignment wrapText="1"/>
    </xf>
    <xf numFmtId="0" fontId="0" fillId="0" borderId="30" xfId="0" applyBorder="1" applyAlignment="1">
      <alignment wrapText="1"/>
    </xf>
    <xf numFmtId="0" fontId="0" fillId="0" borderId="25" xfId="0" applyBorder="1" applyAlignment="1">
      <alignment wrapText="1"/>
    </xf>
    <xf numFmtId="0" fontId="7" fillId="3" borderId="15" xfId="0" applyFont="1" applyFill="1" applyBorder="1" applyAlignment="1" applyProtection="1">
      <alignment horizontal="left" vertical="center"/>
      <protection locked="0"/>
    </xf>
    <xf numFmtId="0" fontId="7" fillId="3" borderId="6" xfId="0" applyFont="1" applyFill="1" applyBorder="1" applyAlignment="1" applyProtection="1">
      <alignment horizontal="left" vertical="center"/>
      <protection locked="0"/>
    </xf>
    <xf numFmtId="0" fontId="7" fillId="3" borderId="9"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23" xfId="0" applyFont="1" applyFill="1" applyBorder="1" applyAlignment="1" applyProtection="1">
      <alignment horizontal="center"/>
      <protection locked="0"/>
    </xf>
    <xf numFmtId="0" fontId="3" fillId="0" borderId="1" xfId="0" applyFont="1" applyBorder="1" applyAlignment="1" applyProtection="1">
      <alignment horizontal="left" vertical="center" wrapText="1"/>
      <protection locked="0"/>
    </xf>
    <xf numFmtId="0" fontId="24" fillId="0" borderId="1" xfId="2" applyFont="1" applyBorder="1" applyAlignment="1" applyProtection="1">
      <alignment horizontal="left" vertical="center" wrapText="1"/>
      <protection locked="0"/>
    </xf>
    <xf numFmtId="0" fontId="10" fillId="0" borderId="0" xfId="0" applyFont="1" applyAlignment="1" applyProtection="1">
      <alignment horizontal="right" vertical="center"/>
      <protection locked="0"/>
    </xf>
    <xf numFmtId="0" fontId="26" fillId="0" borderId="0" xfId="0" applyFont="1" applyAlignment="1" applyProtection="1">
      <alignment vertical="center"/>
      <protection locked="0"/>
    </xf>
    <xf numFmtId="0" fontId="23" fillId="21" borderId="61" xfId="0" applyFont="1" applyFill="1" applyBorder="1" applyProtection="1">
      <protection locked="0"/>
    </xf>
    <xf numFmtId="0" fontId="23" fillId="0" borderId="0" xfId="0" applyFont="1" applyProtection="1">
      <protection locked="0"/>
    </xf>
    <xf numFmtId="0" fontId="23" fillId="21" borderId="10" xfId="0" applyFont="1" applyFill="1" applyBorder="1" applyProtection="1">
      <protection locked="0"/>
    </xf>
    <xf numFmtId="0" fontId="23" fillId="22" borderId="10" xfId="0" applyFont="1" applyFill="1" applyBorder="1" applyProtection="1">
      <protection locked="0"/>
    </xf>
    <xf numFmtId="0" fontId="23" fillId="22" borderId="62" xfId="0" applyFont="1" applyFill="1" applyBorder="1" applyProtection="1">
      <protection locked="0"/>
    </xf>
    <xf numFmtId="165" fontId="10" fillId="0" borderId="0" xfId="3" applyNumberFormat="1" applyFont="1" applyAlignment="1" applyProtection="1">
      <alignment vertical="center"/>
      <protection locked="0"/>
    </xf>
    <xf numFmtId="49" fontId="10" fillId="0" borderId="0" xfId="0" applyNumberFormat="1" applyFont="1" applyAlignment="1" applyProtection="1">
      <alignment vertical="center"/>
      <protection locked="0"/>
    </xf>
    <xf numFmtId="165" fontId="10" fillId="0" borderId="0" xfId="3" applyNumberFormat="1" applyFont="1" applyFill="1" applyAlignment="1" applyProtection="1">
      <alignment vertical="center"/>
      <protection locked="0"/>
    </xf>
    <xf numFmtId="0" fontId="7" fillId="12" borderId="29" xfId="0" applyFont="1" applyFill="1" applyBorder="1" applyAlignment="1" applyProtection="1">
      <alignment horizontal="center" vertical="center"/>
      <protection locked="0"/>
    </xf>
    <xf numFmtId="165" fontId="10" fillId="8" borderId="0" xfId="3" applyNumberFormat="1" applyFont="1" applyFill="1" applyBorder="1" applyProtection="1">
      <protection locked="0"/>
    </xf>
    <xf numFmtId="0" fontId="15" fillId="0" borderId="1" xfId="0" applyFont="1" applyBorder="1" applyProtection="1">
      <protection locked="0"/>
    </xf>
    <xf numFmtId="0" fontId="10" fillId="0" borderId="2" xfId="0" applyFont="1" applyBorder="1" applyProtection="1">
      <protection locked="0"/>
    </xf>
    <xf numFmtId="165" fontId="10" fillId="0" borderId="0" xfId="3" applyNumberFormat="1" applyFont="1" applyBorder="1" applyProtection="1">
      <protection locked="0"/>
    </xf>
    <xf numFmtId="0" fontId="3" fillId="0" borderId="15" xfId="0" applyFont="1" applyBorder="1" applyProtection="1">
      <protection locked="0"/>
    </xf>
    <xf numFmtId="0" fontId="3" fillId="0" borderId="2" xfId="0" applyFont="1" applyBorder="1" applyProtection="1">
      <protection locked="0"/>
    </xf>
    <xf numFmtId="0" fontId="7" fillId="2" borderId="6" xfId="0" applyFont="1" applyFill="1" applyBorder="1" applyAlignment="1" applyProtection="1">
      <alignment horizontal="center" vertical="center"/>
      <protection locked="0"/>
    </xf>
    <xf numFmtId="165" fontId="0" fillId="0" borderId="0" xfId="0" applyNumberFormat="1" applyProtection="1">
      <protection locked="0"/>
    </xf>
    <xf numFmtId="0" fontId="7" fillId="4" borderId="15" xfId="0" applyFont="1" applyFill="1" applyBorder="1" applyProtection="1">
      <protection locked="0"/>
    </xf>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7" fillId="9" borderId="29" xfId="0" applyFont="1" applyFill="1" applyBorder="1" applyAlignment="1" applyProtection="1">
      <alignment horizontal="center" vertical="center"/>
      <protection locked="0"/>
    </xf>
    <xf numFmtId="165" fontId="0" fillId="0" borderId="22" xfId="3" applyNumberFormat="1" applyFont="1" applyBorder="1" applyProtection="1">
      <protection locked="0"/>
    </xf>
    <xf numFmtId="165" fontId="0" fillId="0" borderId="38" xfId="3" applyNumberFormat="1" applyFont="1" applyBorder="1" applyProtection="1">
      <protection locked="0"/>
    </xf>
    <xf numFmtId="43" fontId="0" fillId="0" borderId="0" xfId="0" applyNumberFormat="1" applyProtection="1">
      <protection locked="0"/>
    </xf>
    <xf numFmtId="0" fontId="18" fillId="0" borderId="0" xfId="0" applyFont="1" applyAlignment="1" applyProtection="1">
      <alignment horizontal="center"/>
      <protection locked="0"/>
    </xf>
    <xf numFmtId="0" fontId="14" fillId="0" borderId="0" xfId="0" applyFont="1" applyAlignment="1" applyProtection="1">
      <alignment horizontal="center"/>
      <protection locked="0"/>
    </xf>
    <xf numFmtId="0" fontId="19" fillId="0" borderId="0" xfId="0" applyFont="1" applyAlignment="1" applyProtection="1">
      <alignment horizontal="center"/>
      <protection locked="0"/>
    </xf>
    <xf numFmtId="0" fontId="7" fillId="4" borderId="2" xfId="0" applyFont="1" applyFill="1" applyBorder="1" applyAlignment="1" applyProtection="1">
      <alignment horizontal="center"/>
      <protection locked="0"/>
    </xf>
    <xf numFmtId="0" fontId="7" fillId="4" borderId="1" xfId="0" applyFont="1" applyFill="1" applyBorder="1" applyAlignment="1" applyProtection="1">
      <alignment horizontal="center" vertical="center"/>
      <protection locked="0"/>
    </xf>
    <xf numFmtId="0" fontId="7" fillId="4" borderId="15"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5" borderId="15" xfId="0" applyFont="1" applyFill="1" applyBorder="1" applyAlignment="1" applyProtection="1">
      <alignment horizontal="center" vertical="center" wrapText="1"/>
      <protection locked="0"/>
    </xf>
    <xf numFmtId="0" fontId="7" fillId="5" borderId="3" xfId="0" applyFont="1" applyFill="1" applyBorder="1" applyAlignment="1" applyProtection="1">
      <alignment horizontal="center" vertical="center" wrapText="1"/>
      <protection locked="0"/>
    </xf>
    <xf numFmtId="0" fontId="18" fillId="0" borderId="15" xfId="0" applyFont="1" applyBorder="1" applyAlignment="1" applyProtection="1">
      <alignment horizontal="center" vertical="center"/>
      <protection locked="0"/>
    </xf>
    <xf numFmtId="0" fontId="7" fillId="13" borderId="27" xfId="0" applyFont="1" applyFill="1" applyBorder="1" applyAlignment="1" applyProtection="1">
      <alignment horizontal="center" vertical="center" wrapText="1"/>
      <protection locked="0"/>
    </xf>
    <xf numFmtId="0" fontId="17" fillId="4" borderId="1" xfId="0" applyFont="1" applyFill="1" applyBorder="1" applyProtection="1">
      <protection locked="0"/>
    </xf>
    <xf numFmtId="0" fontId="7" fillId="0" borderId="18" xfId="0" applyFont="1" applyBorder="1" applyProtection="1">
      <protection locked="0"/>
    </xf>
    <xf numFmtId="165" fontId="7" fillId="0" borderId="34" xfId="3" applyNumberFormat="1" applyFont="1" applyBorder="1" applyProtection="1">
      <protection locked="0"/>
    </xf>
    <xf numFmtId="0" fontId="7" fillId="0" borderId="59" xfId="0" applyFont="1" applyBorder="1" applyProtection="1">
      <protection locked="0"/>
    </xf>
    <xf numFmtId="0" fontId="7" fillId="0" borderId="29" xfId="0" applyFont="1" applyBorder="1" applyProtection="1">
      <protection locked="0"/>
    </xf>
    <xf numFmtId="0" fontId="7" fillId="4" borderId="1" xfId="0" applyFont="1" applyFill="1" applyBorder="1" applyProtection="1">
      <protection locked="0"/>
    </xf>
    <xf numFmtId="0" fontId="7" fillId="0" borderId="35" xfId="0" applyFont="1" applyBorder="1" applyProtection="1">
      <protection locked="0"/>
    </xf>
    <xf numFmtId="0" fontId="7" fillId="0" borderId="51" xfId="0" applyFont="1" applyBorder="1" applyProtection="1">
      <protection locked="0"/>
    </xf>
    <xf numFmtId="165" fontId="7" fillId="0" borderId="35" xfId="3" applyNumberFormat="1" applyFont="1" applyBorder="1" applyProtection="1">
      <protection locked="0"/>
    </xf>
    <xf numFmtId="165" fontId="20" fillId="0" borderId="0" xfId="0" applyNumberFormat="1" applyFont="1" applyProtection="1">
      <protection locked="0"/>
    </xf>
    <xf numFmtId="0" fontId="18" fillId="0" borderId="27" xfId="0" applyFont="1" applyBorder="1" applyAlignment="1" applyProtection="1">
      <alignment horizontal="center" vertical="center"/>
      <protection locked="0"/>
    </xf>
    <xf numFmtId="49" fontId="10" fillId="0" borderId="0" xfId="3" applyNumberFormat="1" applyFont="1" applyProtection="1">
      <protection locked="0"/>
    </xf>
    <xf numFmtId="0" fontId="21" fillId="0" borderId="0" xfId="0" applyFont="1" applyAlignment="1" applyProtection="1">
      <alignment horizontal="left"/>
      <protection locked="0"/>
    </xf>
    <xf numFmtId="0" fontId="22" fillId="0" borderId="59" xfId="0" applyFont="1" applyBorder="1" applyProtection="1">
      <protection locked="0"/>
    </xf>
    <xf numFmtId="165" fontId="21" fillId="0" borderId="29" xfId="3" applyNumberFormat="1" applyFont="1" applyFill="1" applyBorder="1" applyProtection="1">
      <protection locked="0"/>
    </xf>
    <xf numFmtId="0" fontId="21" fillId="0" borderId="0" xfId="0" applyFont="1" applyProtection="1">
      <protection locked="0"/>
    </xf>
    <xf numFmtId="0" fontId="22" fillId="0" borderId="29" xfId="0" applyFont="1" applyBorder="1" applyProtection="1">
      <protection locked="0"/>
    </xf>
    <xf numFmtId="49" fontId="21" fillId="0" borderId="0" xfId="3" applyNumberFormat="1" applyFont="1" applyFill="1" applyProtection="1">
      <protection locked="0"/>
    </xf>
    <xf numFmtId="0" fontId="7" fillId="0" borderId="18" xfId="0" applyFont="1" applyBorder="1" applyAlignment="1" applyProtection="1">
      <alignment horizontal="left"/>
      <protection locked="0"/>
    </xf>
    <xf numFmtId="0" fontId="20" fillId="0" borderId="0" xfId="0" applyFont="1" applyAlignment="1" applyProtection="1">
      <alignment horizontal="left"/>
      <protection locked="0"/>
    </xf>
    <xf numFmtId="165" fontId="1" fillId="0" borderId="29" xfId="3" applyNumberFormat="1" applyFont="1" applyFill="1" applyBorder="1" applyProtection="1">
      <protection locked="0"/>
    </xf>
    <xf numFmtId="49" fontId="10" fillId="0" borderId="0" xfId="3" applyNumberFormat="1" applyFont="1" applyFill="1" applyProtection="1">
      <protection locked="0"/>
    </xf>
    <xf numFmtId="0" fontId="10" fillId="0" borderId="0" xfId="0" applyFont="1" applyAlignment="1" applyProtection="1">
      <alignment horizontal="left"/>
      <protection locked="0"/>
    </xf>
    <xf numFmtId="0" fontId="20" fillId="7" borderId="0" xfId="0" applyFont="1" applyFill="1" applyProtection="1">
      <protection locked="0"/>
    </xf>
    <xf numFmtId="0" fontId="10" fillId="4" borderId="22" xfId="0" applyFont="1" applyFill="1" applyBorder="1" applyAlignment="1" applyProtection="1">
      <alignment wrapText="1"/>
      <protection locked="0"/>
    </xf>
    <xf numFmtId="0" fontId="10" fillId="0" borderId="6" xfId="0" applyFont="1" applyBorder="1" applyProtection="1">
      <protection locked="0"/>
    </xf>
    <xf numFmtId="0" fontId="10" fillId="0" borderId="9" xfId="0" applyFont="1" applyBorder="1" applyProtection="1">
      <protection locked="0"/>
    </xf>
    <xf numFmtId="0" fontId="10" fillId="0" borderId="11" xfId="0" applyFont="1" applyBorder="1" applyProtection="1">
      <protection locked="0"/>
    </xf>
    <xf numFmtId="44" fontId="10" fillId="0" borderId="3" xfId="0" applyNumberFormat="1" applyFont="1" applyBorder="1" applyAlignment="1">
      <alignment vertical="center"/>
    </xf>
    <xf numFmtId="43" fontId="10" fillId="11" borderId="29" xfId="3" applyFont="1" applyFill="1" applyBorder="1" applyProtection="1"/>
    <xf numFmtId="9" fontId="10" fillId="11" borderId="29" xfId="4" applyFont="1" applyFill="1" applyBorder="1" applyAlignment="1" applyProtection="1">
      <alignment horizontal="right"/>
    </xf>
    <xf numFmtId="0" fontId="26" fillId="0" borderId="3" xfId="0" applyFont="1" applyBorder="1"/>
    <xf numFmtId="2" fontId="10" fillId="4" borderId="8" xfId="0" applyNumberFormat="1" applyFont="1" applyFill="1" applyBorder="1"/>
    <xf numFmtId="0" fontId="10" fillId="4" borderId="24" xfId="0" applyFont="1" applyFill="1" applyBorder="1"/>
    <xf numFmtId="2" fontId="10" fillId="4" borderId="24" xfId="0" applyNumberFormat="1" applyFont="1" applyFill="1" applyBorder="1"/>
    <xf numFmtId="0" fontId="10" fillId="4" borderId="25" xfId="0" applyFont="1" applyFill="1" applyBorder="1"/>
    <xf numFmtId="9" fontId="10" fillId="12" borderId="29" xfId="0" applyNumberFormat="1" applyFont="1" applyFill="1" applyBorder="1"/>
    <xf numFmtId="165" fontId="10" fillId="12" borderId="29" xfId="0" applyNumberFormat="1" applyFont="1" applyFill="1" applyBorder="1"/>
    <xf numFmtId="165" fontId="7" fillId="13" borderId="57" xfId="3" applyNumberFormat="1" applyFont="1" applyFill="1" applyBorder="1" applyProtection="1"/>
    <xf numFmtId="165" fontId="7" fillId="13" borderId="58" xfId="0" applyNumberFormat="1" applyFont="1" applyFill="1" applyBorder="1"/>
    <xf numFmtId="165" fontId="7" fillId="5" borderId="57" xfId="3" applyNumberFormat="1" applyFont="1" applyFill="1" applyBorder="1" applyProtection="1"/>
    <xf numFmtId="165" fontId="7" fillId="13" borderId="34" xfId="3" applyNumberFormat="1" applyFont="1" applyFill="1" applyBorder="1" applyProtection="1"/>
    <xf numFmtId="165" fontId="7" fillId="13" borderId="59" xfId="0" applyNumberFormat="1" applyFont="1" applyFill="1" applyBorder="1"/>
    <xf numFmtId="165" fontId="7" fillId="5" borderId="34" xfId="3" applyNumberFormat="1" applyFont="1" applyFill="1" applyBorder="1" applyProtection="1"/>
    <xf numFmtId="165" fontId="7" fillId="13" borderId="15" xfId="0" applyNumberFormat="1" applyFont="1" applyFill="1" applyBorder="1"/>
    <xf numFmtId="165" fontId="7" fillId="5" borderId="26" xfId="3" applyNumberFormat="1" applyFont="1" applyFill="1" applyBorder="1" applyProtection="1"/>
    <xf numFmtId="165" fontId="7" fillId="5" borderId="29" xfId="0" applyNumberFormat="1" applyFont="1" applyFill="1" applyBorder="1"/>
    <xf numFmtId="165" fontId="20" fillId="5" borderId="15" xfId="0" applyNumberFormat="1" applyFont="1" applyFill="1" applyBorder="1"/>
    <xf numFmtId="165" fontId="10" fillId="5" borderId="15" xfId="3" applyNumberFormat="1" applyFont="1" applyFill="1" applyBorder="1" applyProtection="1"/>
    <xf numFmtId="165" fontId="1" fillId="5" borderId="29" xfId="3" applyNumberFormat="1" applyFont="1" applyFill="1" applyBorder="1" applyProtection="1"/>
    <xf numFmtId="165" fontId="7" fillId="13" borderId="59" xfId="0" quotePrefix="1" applyNumberFormat="1" applyFont="1" applyFill="1" applyBorder="1"/>
    <xf numFmtId="165" fontId="7" fillId="13" borderId="1" xfId="0" applyNumberFormat="1" applyFont="1" applyFill="1" applyBorder="1"/>
    <xf numFmtId="165" fontId="7" fillId="5" borderId="1" xfId="0" applyNumberFormat="1" applyFont="1" applyFill="1" applyBorder="1"/>
    <xf numFmtId="43" fontId="10" fillId="4" borderId="29" xfId="3" applyFont="1" applyFill="1" applyBorder="1" applyProtection="1"/>
    <xf numFmtId="43" fontId="10" fillId="2" borderId="15" xfId="0" applyNumberFormat="1" applyFont="1" applyFill="1" applyBorder="1" applyAlignment="1">
      <alignment horizontal="center" vertical="center"/>
    </xf>
    <xf numFmtId="165" fontId="10" fillId="2" borderId="60" xfId="3" applyNumberFormat="1" applyFont="1" applyFill="1" applyBorder="1" applyAlignment="1" applyProtection="1">
      <alignment horizontal="right"/>
    </xf>
    <xf numFmtId="165" fontId="10" fillId="2" borderId="29" xfId="3" applyNumberFormat="1" applyFont="1" applyFill="1" applyBorder="1" applyAlignment="1" applyProtection="1">
      <alignment horizontal="right"/>
    </xf>
    <xf numFmtId="43" fontId="10" fillId="2" borderId="60" xfId="3" applyFont="1" applyFill="1" applyBorder="1" applyAlignment="1" applyProtection="1">
      <alignment horizontal="right"/>
    </xf>
    <xf numFmtId="43" fontId="10" fillId="2" borderId="29" xfId="3" applyFont="1" applyFill="1" applyBorder="1" applyAlignment="1" applyProtection="1">
      <alignment horizontal="right"/>
    </xf>
    <xf numFmtId="43" fontId="10" fillId="2" borderId="29" xfId="3" applyFont="1" applyFill="1" applyBorder="1" applyProtection="1"/>
    <xf numFmtId="43" fontId="10" fillId="2" borderId="22" xfId="3" applyFont="1" applyFill="1" applyBorder="1" applyProtection="1"/>
    <xf numFmtId="43" fontId="10" fillId="2" borderId="38" xfId="3" applyFont="1" applyFill="1" applyBorder="1" applyProtection="1"/>
    <xf numFmtId="0" fontId="2" fillId="18" borderId="0" xfId="0" applyFont="1" applyFill="1" applyAlignment="1">
      <alignment horizontal="right"/>
    </xf>
    <xf numFmtId="14" fontId="0" fillId="0" borderId="0" xfId="0" applyNumberFormat="1"/>
    <xf numFmtId="0" fontId="7" fillId="3" borderId="15" xfId="0" applyFont="1" applyFill="1" applyBorder="1" applyAlignment="1">
      <alignment horizontal="left" vertical="center"/>
    </xf>
    <xf numFmtId="0" fontId="7" fillId="12" borderId="41" xfId="0" applyFont="1" applyFill="1" applyBorder="1" applyAlignment="1" applyProtection="1">
      <alignment horizontal="center" vertical="center"/>
      <protection locked="0"/>
    </xf>
    <xf numFmtId="0" fontId="7" fillId="3" borderId="29" xfId="0" applyFont="1" applyFill="1" applyBorder="1" applyAlignment="1" applyProtection="1">
      <alignment horizontal="center" vertical="center"/>
      <protection locked="0"/>
    </xf>
    <xf numFmtId="0" fontId="28" fillId="0" borderId="0" xfId="0" applyFont="1" applyProtection="1">
      <protection locked="0"/>
    </xf>
    <xf numFmtId="0" fontId="29" fillId="0" borderId="0" xfId="0" applyFont="1" applyAlignment="1" applyProtection="1">
      <alignment horizontal="center" vertical="center" wrapText="1"/>
      <protection locked="0"/>
    </xf>
    <xf numFmtId="43" fontId="7" fillId="0" borderId="0" xfId="0" applyNumberFormat="1" applyFont="1" applyAlignment="1" applyProtection="1">
      <alignment horizontal="center" vertical="center"/>
      <protection locked="0"/>
    </xf>
    <xf numFmtId="0" fontId="7" fillId="0" borderId="0" xfId="0" applyFont="1" applyAlignment="1" applyProtection="1">
      <alignment horizontal="center" vertical="center" wrapText="1"/>
      <protection locked="0"/>
    </xf>
    <xf numFmtId="43" fontId="29" fillId="0" borderId="0" xfId="0" applyNumberFormat="1" applyFont="1" applyAlignment="1" applyProtection="1">
      <alignment horizontal="center" vertical="center"/>
      <protection locked="0"/>
    </xf>
    <xf numFmtId="10" fontId="33" fillId="0" borderId="0" xfId="4" applyNumberFormat="1" applyFont="1" applyFill="1" applyBorder="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10" fillId="0" borderId="0" xfId="0" applyFont="1" applyAlignment="1">
      <alignment horizontal="center" vertical="center"/>
    </xf>
    <xf numFmtId="0" fontId="32" fillId="0" borderId="0" xfId="0" applyFont="1" applyAlignment="1" applyProtection="1">
      <alignment horizontal="center" vertical="center"/>
      <protection locked="0"/>
    </xf>
    <xf numFmtId="0" fontId="32" fillId="0" borderId="0" xfId="0" applyFont="1" applyAlignment="1">
      <alignment horizontal="center" vertical="center"/>
    </xf>
    <xf numFmtId="0" fontId="28" fillId="0" borderId="0" xfId="0" applyFont="1" applyAlignment="1" applyProtection="1">
      <alignment horizontal="center"/>
      <protection locked="0"/>
    </xf>
    <xf numFmtId="0" fontId="28" fillId="0" borderId="0" xfId="0" applyFont="1" applyAlignment="1">
      <alignment horizontal="center" vertical="center"/>
    </xf>
    <xf numFmtId="0" fontId="30" fillId="0" borderId="0" xfId="0" applyFont="1" applyAlignment="1" applyProtection="1">
      <alignment vertical="center" wrapText="1"/>
      <protection locked="0"/>
    </xf>
    <xf numFmtId="0" fontId="7" fillId="0" borderId="0" xfId="0" applyFont="1" applyAlignment="1" applyProtection="1">
      <alignment vertical="center"/>
      <protection locked="0"/>
    </xf>
    <xf numFmtId="43" fontId="29" fillId="0" borderId="0" xfId="0" applyNumberFormat="1" applyFont="1" applyAlignment="1" applyProtection="1">
      <alignment vertical="center"/>
      <protection locked="0"/>
    </xf>
    <xf numFmtId="0" fontId="31" fillId="0" borderId="0" xfId="0" applyFont="1" applyAlignment="1" applyProtection="1">
      <alignment vertical="center"/>
      <protection locked="0"/>
    </xf>
    <xf numFmtId="10" fontId="30" fillId="0" borderId="0" xfId="4" applyNumberFormat="1" applyFont="1" applyFill="1" applyBorder="1" applyAlignment="1" applyProtection="1">
      <alignment vertical="center"/>
      <protection locked="0"/>
    </xf>
    <xf numFmtId="0" fontId="7" fillId="0" borderId="0" xfId="0" applyFont="1" applyAlignment="1" applyProtection="1">
      <alignment vertical="center" wrapText="1"/>
      <protection locked="0"/>
    </xf>
    <xf numFmtId="0" fontId="7" fillId="3" borderId="46" xfId="0" applyFont="1" applyFill="1" applyBorder="1" applyAlignment="1" applyProtection="1">
      <alignment horizontal="center" vertical="center"/>
      <protection locked="0"/>
    </xf>
    <xf numFmtId="10" fontId="7" fillId="0" borderId="24" xfId="4" applyNumberFormat="1" applyFont="1" applyBorder="1" applyAlignment="1" applyProtection="1">
      <alignment horizontal="center" vertical="center" wrapText="1"/>
      <protection locked="0"/>
    </xf>
    <xf numFmtId="10" fontId="7" fillId="0" borderId="24" xfId="4" applyNumberFormat="1" applyFont="1" applyBorder="1" applyAlignment="1" applyProtection="1">
      <alignment horizontal="center" vertical="center"/>
      <protection locked="0"/>
    </xf>
    <xf numFmtId="10" fontId="7" fillId="0" borderId="25" xfId="4" applyNumberFormat="1" applyFont="1" applyBorder="1" applyAlignment="1" applyProtection="1">
      <alignment horizontal="center" vertical="center"/>
      <protection locked="0"/>
    </xf>
    <xf numFmtId="0" fontId="7" fillId="0" borderId="16"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43" fontId="10" fillId="11" borderId="0" xfId="3" applyFont="1" applyFill="1" applyBorder="1" applyProtection="1"/>
    <xf numFmtId="9" fontId="10" fillId="11" borderId="0" xfId="4" applyFont="1" applyFill="1" applyBorder="1" applyAlignment="1" applyProtection="1">
      <alignment horizontal="right"/>
    </xf>
    <xf numFmtId="0" fontId="7" fillId="0" borderId="0" xfId="0" applyFont="1" applyAlignment="1">
      <alignment horizontal="center" vertical="center" wrapText="1"/>
    </xf>
    <xf numFmtId="165" fontId="7" fillId="0" borderId="0" xfId="3" applyNumberFormat="1" applyFont="1" applyBorder="1" applyProtection="1">
      <protection locked="0"/>
    </xf>
    <xf numFmtId="165" fontId="21" fillId="0" borderId="0" xfId="3" applyNumberFormat="1" applyFont="1" applyFill="1" applyBorder="1" applyProtection="1">
      <protection locked="0"/>
    </xf>
    <xf numFmtId="165" fontId="1" fillId="0" borderId="0" xfId="3" applyNumberFormat="1" applyFont="1" applyFill="1" applyBorder="1" applyProtection="1">
      <protection locked="0"/>
    </xf>
    <xf numFmtId="43" fontId="10" fillId="2" borderId="0" xfId="3" applyFont="1" applyFill="1" applyBorder="1" applyAlignment="1" applyProtection="1">
      <alignment horizontal="right"/>
    </xf>
    <xf numFmtId="0" fontId="11" fillId="0" borderId="1" xfId="2" applyBorder="1" applyAlignment="1" applyProtection="1">
      <alignment horizontal="left" vertical="center" wrapText="1"/>
      <protection locked="0"/>
    </xf>
    <xf numFmtId="0" fontId="36" fillId="0" borderId="0" xfId="0" applyFont="1"/>
    <xf numFmtId="0" fontId="11" fillId="23" borderId="0" xfId="2" applyFill="1"/>
    <xf numFmtId="166" fontId="0" fillId="24" borderId="0" xfId="0" applyNumberFormat="1" applyFill="1"/>
    <xf numFmtId="0" fontId="0" fillId="24" borderId="0" xfId="0" applyFill="1"/>
    <xf numFmtId="166" fontId="0" fillId="0" borderId="0" xfId="0" applyNumberFormat="1"/>
    <xf numFmtId="0" fontId="38" fillId="0" borderId="0" xfId="0" applyFont="1"/>
    <xf numFmtId="0" fontId="40" fillId="0" borderId="0" xfId="0" applyFont="1" applyAlignment="1">
      <alignment horizontal="center" vertical="center"/>
    </xf>
    <xf numFmtId="14" fontId="38" fillId="4" borderId="33" xfId="0" applyNumberFormat="1" applyFont="1" applyFill="1" applyBorder="1" applyAlignment="1">
      <alignment horizontal="center"/>
    </xf>
    <xf numFmtId="0" fontId="38" fillId="4" borderId="33" xfId="0" applyFont="1" applyFill="1" applyBorder="1" applyAlignment="1">
      <alignment horizontal="center"/>
    </xf>
    <xf numFmtId="0" fontId="38" fillId="0" borderId="29" xfId="0" applyFont="1" applyBorder="1"/>
    <xf numFmtId="167" fontId="38" fillId="26" borderId="29" xfId="5" applyNumberFormat="1" applyFont="1" applyFill="1" applyBorder="1" applyAlignment="1">
      <alignment horizontal="center"/>
    </xf>
    <xf numFmtId="0" fontId="38" fillId="10" borderId="33" xfId="0" applyFont="1" applyFill="1" applyBorder="1"/>
    <xf numFmtId="0" fontId="38" fillId="10" borderId="29" xfId="0" applyFont="1" applyFill="1" applyBorder="1"/>
    <xf numFmtId="0" fontId="38" fillId="10" borderId="29" xfId="0" applyFont="1" applyFill="1" applyBorder="1" applyAlignment="1">
      <alignment vertical="top"/>
    </xf>
    <xf numFmtId="0" fontId="38" fillId="10" borderId="29" xfId="0" applyFont="1" applyFill="1" applyBorder="1" applyAlignment="1">
      <alignment vertical="top" wrapText="1"/>
    </xf>
    <xf numFmtId="0" fontId="38" fillId="6" borderId="72" xfId="0" applyFont="1" applyFill="1" applyBorder="1"/>
    <xf numFmtId="0" fontId="38" fillId="6" borderId="72" xfId="0" applyFont="1" applyFill="1" applyBorder="1" applyAlignment="1">
      <alignment wrapText="1"/>
    </xf>
    <xf numFmtId="0" fontId="38" fillId="6" borderId="73" xfId="0" applyFont="1" applyFill="1" applyBorder="1"/>
    <xf numFmtId="167" fontId="38" fillId="26" borderId="29" xfId="5" applyNumberFormat="1" applyFont="1" applyFill="1" applyBorder="1" applyAlignment="1">
      <alignment horizontal="center" vertical="center"/>
    </xf>
    <xf numFmtId="0" fontId="39" fillId="4" borderId="76" xfId="0" applyFont="1" applyFill="1" applyBorder="1" applyAlignment="1" applyProtection="1">
      <alignment horizontal="center" vertical="center"/>
      <protection locked="0"/>
    </xf>
    <xf numFmtId="0" fontId="39" fillId="4" borderId="77" xfId="0" applyFont="1" applyFill="1" applyBorder="1" applyAlignment="1" applyProtection="1">
      <alignment horizontal="center" vertical="center"/>
      <protection locked="0"/>
    </xf>
    <xf numFmtId="0" fontId="39" fillId="4" borderId="78" xfId="0" applyFont="1" applyFill="1" applyBorder="1" applyAlignment="1" applyProtection="1">
      <alignment horizontal="center" vertical="center"/>
      <protection locked="0"/>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3" fillId="0" borderId="4" xfId="0" applyFont="1" applyBorder="1" applyAlignment="1">
      <alignment horizontal="left"/>
    </xf>
    <xf numFmtId="0" fontId="3" fillId="0" borderId="5" xfId="0" applyFont="1" applyBorder="1" applyAlignment="1">
      <alignment horizontal="left"/>
    </xf>
    <xf numFmtId="0" fontId="3" fillId="0" borderId="10"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14" xfId="0" applyFont="1" applyBorder="1" applyAlignment="1">
      <alignment horizontal="left"/>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3" fillId="6" borderId="1" xfId="0" applyFont="1" applyFill="1" applyBorder="1" applyAlignment="1" applyProtection="1">
      <alignment horizontal="left" vertical="top" wrapText="1"/>
      <protection locked="0"/>
    </xf>
    <xf numFmtId="0" fontId="3" fillId="6" borderId="3" xfId="0" applyFont="1" applyFill="1" applyBorder="1" applyAlignment="1" applyProtection="1">
      <alignment horizontal="left" vertical="top" wrapText="1"/>
      <protection locked="0"/>
    </xf>
    <xf numFmtId="0" fontId="26" fillId="0" borderId="1" xfId="0" applyFont="1" applyBorder="1" applyAlignment="1" applyProtection="1">
      <alignment horizontal="right"/>
      <protection locked="0"/>
    </xf>
    <xf numFmtId="0" fontId="26" fillId="0" borderId="2" xfId="0" applyFont="1" applyBorder="1" applyAlignment="1" applyProtection="1">
      <alignment horizontal="right"/>
      <protection locked="0"/>
    </xf>
    <xf numFmtId="0" fontId="10" fillId="6" borderId="0" xfId="0" applyFont="1" applyFill="1" applyAlignment="1" applyProtection="1">
      <alignment horizontal="left"/>
      <protection locked="0"/>
    </xf>
    <xf numFmtId="0" fontId="26" fillId="20" borderId="16" xfId="0" applyFont="1" applyFill="1" applyBorder="1" applyAlignment="1" applyProtection="1">
      <alignment horizontal="center" vertical="center"/>
      <protection locked="0"/>
    </xf>
    <xf numFmtId="0" fontId="26" fillId="20" borderId="28" xfId="0" applyFont="1" applyFill="1" applyBorder="1" applyAlignment="1" applyProtection="1">
      <alignment horizontal="center" vertical="center"/>
      <protection locked="0"/>
    </xf>
    <xf numFmtId="0" fontId="26" fillId="20" borderId="3" xfId="0" applyFont="1" applyFill="1" applyBorder="1" applyAlignment="1" applyProtection="1">
      <alignment horizontal="center" vertical="center"/>
      <protection locked="0"/>
    </xf>
    <xf numFmtId="0" fontId="23" fillId="0" borderId="6" xfId="0" applyFont="1" applyBorder="1" applyAlignment="1" applyProtection="1">
      <alignment horizontal="right" indent="5"/>
      <protection locked="0"/>
    </xf>
    <xf numFmtId="0" fontId="23" fillId="0" borderId="8" xfId="0" applyFont="1" applyBorder="1" applyAlignment="1" applyProtection="1">
      <alignment horizontal="right" indent="5"/>
      <protection locked="0"/>
    </xf>
    <xf numFmtId="0" fontId="23" fillId="0" borderId="9" xfId="0" applyFont="1" applyBorder="1" applyAlignment="1" applyProtection="1">
      <alignment horizontal="right" indent="5"/>
      <protection locked="0"/>
    </xf>
    <xf numFmtId="0" fontId="23" fillId="0" borderId="24" xfId="0" applyFont="1" applyBorder="1" applyAlignment="1" applyProtection="1">
      <alignment horizontal="right" indent="5"/>
      <protection locked="0"/>
    </xf>
    <xf numFmtId="0" fontId="23" fillId="0" borderId="11" xfId="0" applyFont="1" applyBorder="1" applyAlignment="1" applyProtection="1">
      <alignment horizontal="right" indent="5"/>
      <protection locked="0"/>
    </xf>
    <xf numFmtId="0" fontId="23" fillId="0" borderId="25" xfId="0" applyFont="1" applyBorder="1" applyAlignment="1" applyProtection="1">
      <alignment horizontal="right" indent="5"/>
      <protection locked="0"/>
    </xf>
    <xf numFmtId="0" fontId="7" fillId="15" borderId="4" xfId="0" applyFont="1" applyFill="1" applyBorder="1" applyAlignment="1" applyProtection="1">
      <alignment horizontal="center"/>
      <protection locked="0"/>
    </xf>
    <xf numFmtId="0" fontId="7" fillId="15" borderId="5" xfId="0" applyFont="1" applyFill="1" applyBorder="1" applyAlignment="1" applyProtection="1">
      <alignment horizontal="center"/>
      <protection locked="0"/>
    </xf>
    <xf numFmtId="0" fontId="7" fillId="15" borderId="60" xfId="0" applyFont="1" applyFill="1" applyBorder="1" applyAlignment="1" applyProtection="1">
      <alignment horizontal="center"/>
      <protection locked="0"/>
    </xf>
    <xf numFmtId="0" fontId="3" fillId="11" borderId="32" xfId="0" applyFont="1" applyFill="1" applyBorder="1" applyAlignment="1" applyProtection="1">
      <alignment horizontal="center" vertical="center" wrapText="1"/>
      <protection locked="0"/>
    </xf>
    <xf numFmtId="0" fontId="3" fillId="11" borderId="33" xfId="0" applyFont="1" applyFill="1" applyBorder="1" applyAlignment="1" applyProtection="1">
      <alignment horizontal="center" vertical="center" wrapText="1"/>
      <protection locked="0"/>
    </xf>
    <xf numFmtId="0" fontId="3" fillId="10" borderId="45" xfId="0" applyFont="1" applyFill="1" applyBorder="1" applyAlignment="1" applyProtection="1">
      <alignment horizontal="center" vertical="center" wrapText="1"/>
      <protection locked="0"/>
    </xf>
    <xf numFmtId="0" fontId="3" fillId="10" borderId="33" xfId="0" applyFont="1" applyFill="1" applyBorder="1" applyAlignment="1" applyProtection="1">
      <alignment horizontal="center" vertical="center" wrapText="1"/>
      <protection locked="0"/>
    </xf>
    <xf numFmtId="0" fontId="3" fillId="17" borderId="45" xfId="0" applyFont="1" applyFill="1" applyBorder="1" applyAlignment="1" applyProtection="1">
      <alignment horizontal="center" vertical="center" wrapText="1"/>
      <protection locked="0"/>
    </xf>
    <xf numFmtId="0" fontId="3" fillId="17" borderId="33" xfId="0" applyFont="1" applyFill="1" applyBorder="1" applyAlignment="1" applyProtection="1">
      <alignment horizontal="center" vertical="center" wrapText="1"/>
      <protection locked="0"/>
    </xf>
    <xf numFmtId="0" fontId="2" fillId="10" borderId="1" xfId="0" applyFont="1" applyFill="1" applyBorder="1" applyAlignment="1" applyProtection="1">
      <alignment horizontal="center" vertical="center"/>
      <protection locked="0"/>
    </xf>
    <xf numFmtId="0" fontId="2" fillId="10" borderId="2" xfId="0" applyFont="1" applyFill="1" applyBorder="1" applyAlignment="1" applyProtection="1">
      <alignment horizontal="center" vertical="center"/>
      <protection locked="0"/>
    </xf>
    <xf numFmtId="0" fontId="2" fillId="10" borderId="3"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16" xfId="0"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protection locked="0"/>
    </xf>
    <xf numFmtId="0" fontId="7" fillId="0" borderId="16"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5" xfId="0" applyFont="1" applyBorder="1" applyAlignment="1">
      <alignment horizontal="center" vertical="center" wrapText="1"/>
    </xf>
    <xf numFmtId="2" fontId="10" fillId="0" borderId="32" xfId="0" applyNumberFormat="1" applyFont="1" applyBorder="1" applyAlignment="1">
      <alignment horizontal="center"/>
    </xf>
    <xf numFmtId="2" fontId="10" fillId="0" borderId="33" xfId="0" applyNumberFormat="1" applyFont="1" applyBorder="1" applyAlignment="1">
      <alignment horizontal="center"/>
    </xf>
    <xf numFmtId="0" fontId="10" fillId="2" borderId="47" xfId="0" applyFont="1" applyFill="1" applyBorder="1" applyAlignment="1" applyProtection="1">
      <alignment horizontal="center"/>
      <protection locked="0"/>
    </xf>
    <xf numFmtId="0" fontId="10" fillId="2" borderId="48" xfId="0" applyFont="1" applyFill="1" applyBorder="1" applyAlignment="1" applyProtection="1">
      <alignment horizontal="center"/>
      <protection locked="0"/>
    </xf>
    <xf numFmtId="0" fontId="10" fillId="2" borderId="49" xfId="0" applyFont="1" applyFill="1" applyBorder="1" applyAlignment="1" applyProtection="1">
      <alignment horizontal="center"/>
      <protection locked="0"/>
    </xf>
    <xf numFmtId="0" fontId="10" fillId="2" borderId="36" xfId="0" applyFont="1" applyFill="1" applyBorder="1" applyAlignment="1" applyProtection="1">
      <alignment horizontal="center"/>
      <protection locked="0"/>
    </xf>
    <xf numFmtId="0" fontId="10" fillId="2" borderId="50" xfId="0" applyFont="1" applyFill="1" applyBorder="1" applyAlignment="1" applyProtection="1">
      <alignment horizontal="center"/>
      <protection locked="0"/>
    </xf>
    <xf numFmtId="0" fontId="10" fillId="2" borderId="37" xfId="0" applyFont="1" applyFill="1" applyBorder="1" applyAlignment="1" applyProtection="1">
      <alignment horizontal="center"/>
      <protection locked="0"/>
    </xf>
    <xf numFmtId="0" fontId="34" fillId="10" borderId="1" xfId="0" applyFont="1" applyFill="1" applyBorder="1" applyAlignment="1" applyProtection="1">
      <alignment horizontal="center" vertical="center" wrapText="1"/>
      <protection locked="0"/>
    </xf>
    <xf numFmtId="0" fontId="34" fillId="10" borderId="2" xfId="0" applyFont="1" applyFill="1" applyBorder="1" applyAlignment="1" applyProtection="1">
      <alignment horizontal="center" vertical="center" wrapText="1"/>
      <protection locked="0"/>
    </xf>
    <xf numFmtId="0" fontId="34" fillId="10" borderId="3" xfId="0" applyFont="1" applyFill="1" applyBorder="1" applyAlignment="1" applyProtection="1">
      <alignment horizontal="center" vertical="center" wrapText="1"/>
      <protection locked="0"/>
    </xf>
    <xf numFmtId="0" fontId="7" fillId="4" borderId="27" xfId="0" applyFont="1" applyFill="1" applyBorder="1" applyAlignment="1" applyProtection="1">
      <alignment horizontal="center" vertical="center"/>
      <protection locked="0"/>
    </xf>
    <xf numFmtId="0" fontId="7" fillId="4" borderId="26"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wrapText="1"/>
      <protection locked="0"/>
    </xf>
    <xf numFmtId="0" fontId="7" fillId="3" borderId="26" xfId="0" applyFont="1" applyFill="1" applyBorder="1" applyAlignment="1" applyProtection="1">
      <alignment horizontal="center" vertical="center" wrapText="1"/>
      <protection locked="0"/>
    </xf>
    <xf numFmtId="0" fontId="7" fillId="4" borderId="27" xfId="0" applyFont="1" applyFill="1" applyBorder="1" applyAlignment="1" applyProtection="1">
      <alignment horizontal="center" vertical="center" wrapText="1"/>
      <protection locked="0"/>
    </xf>
    <xf numFmtId="0" fontId="7" fillId="4" borderId="26" xfId="0" applyFont="1" applyFill="1" applyBorder="1" applyAlignment="1" applyProtection="1">
      <alignment horizontal="center" vertical="center" wrapText="1"/>
      <protection locked="0"/>
    </xf>
    <xf numFmtId="0" fontId="7" fillId="4" borderId="16" xfId="0" applyFont="1" applyFill="1" applyBorder="1" applyAlignment="1" applyProtection="1">
      <alignment horizontal="center" vertical="center" wrapText="1"/>
      <protection locked="0"/>
    </xf>
    <xf numFmtId="0" fontId="10" fillId="4" borderId="20" xfId="0" applyFont="1" applyFill="1" applyBorder="1" applyAlignment="1" applyProtection="1">
      <alignment horizontal="center" vertical="center" wrapText="1"/>
      <protection locked="0"/>
    </xf>
    <xf numFmtId="0" fontId="4" fillId="12" borderId="1" xfId="0" applyFont="1" applyFill="1" applyBorder="1" applyAlignment="1" applyProtection="1">
      <alignment horizontal="center" vertical="center"/>
      <protection locked="0"/>
    </xf>
    <xf numFmtId="0" fontId="4" fillId="12" borderId="2" xfId="0" applyFont="1" applyFill="1" applyBorder="1" applyAlignment="1" applyProtection="1">
      <alignment horizontal="center" vertical="center"/>
      <protection locked="0"/>
    </xf>
    <xf numFmtId="0" fontId="4" fillId="12" borderId="3"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0" fontId="7" fillId="3" borderId="26" xfId="0" applyFont="1" applyFill="1" applyBorder="1" applyAlignment="1" applyProtection="1">
      <alignment horizontal="center" vertical="center"/>
      <protection locked="0"/>
    </xf>
    <xf numFmtId="0" fontId="15" fillId="0" borderId="28" xfId="0" applyFont="1" applyBorder="1" applyAlignment="1" applyProtection="1">
      <alignment horizontal="left" vertical="center"/>
      <protection locked="0"/>
    </xf>
    <xf numFmtId="0" fontId="7" fillId="12" borderId="1" xfId="0" applyFont="1" applyFill="1" applyBorder="1" applyAlignment="1">
      <alignment horizontal="center"/>
    </xf>
    <xf numFmtId="0" fontId="7" fillId="12" borderId="2" xfId="0" applyFont="1" applyFill="1" applyBorder="1" applyAlignment="1">
      <alignment horizontal="center"/>
    </xf>
    <xf numFmtId="0" fontId="7" fillId="12" borderId="3" xfId="0" applyFont="1" applyFill="1" applyBorder="1" applyAlignment="1">
      <alignment horizontal="center"/>
    </xf>
    <xf numFmtId="0" fontId="7" fillId="12" borderId="32" xfId="0" applyFont="1" applyFill="1" applyBorder="1" applyAlignment="1" applyProtection="1">
      <alignment horizontal="center" vertical="center" wrapText="1"/>
      <protection locked="0"/>
    </xf>
    <xf numFmtId="0" fontId="7" fillId="12" borderId="33" xfId="0" applyFont="1" applyFill="1" applyBorder="1" applyAlignment="1" applyProtection="1">
      <alignment horizontal="center" vertical="center" wrapText="1"/>
      <protection locked="0"/>
    </xf>
    <xf numFmtId="165" fontId="7" fillId="12" borderId="32" xfId="3" applyNumberFormat="1" applyFont="1" applyFill="1" applyBorder="1" applyAlignment="1" applyProtection="1">
      <alignment horizontal="center" vertical="center" wrapText="1"/>
      <protection locked="0"/>
    </xf>
    <xf numFmtId="165" fontId="7" fillId="12" borderId="45" xfId="3" applyNumberFormat="1" applyFont="1" applyFill="1" applyBorder="1" applyAlignment="1" applyProtection="1">
      <alignment horizontal="center" vertical="center" wrapText="1"/>
      <protection locked="0"/>
    </xf>
    <xf numFmtId="165" fontId="7" fillId="12" borderId="33" xfId="3" applyNumberFormat="1"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protection locked="0"/>
    </xf>
    <xf numFmtId="0" fontId="7" fillId="4" borderId="2"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xf numFmtId="0" fontId="10" fillId="0" borderId="47" xfId="0" applyFont="1" applyBorder="1" applyAlignment="1" applyProtection="1">
      <alignment horizontal="center"/>
      <protection locked="0"/>
    </xf>
    <xf numFmtId="0" fontId="10" fillId="0" borderId="48" xfId="0" applyFont="1" applyBorder="1" applyAlignment="1" applyProtection="1">
      <alignment horizontal="center"/>
      <protection locked="0"/>
    </xf>
    <xf numFmtId="0" fontId="10" fillId="0" borderId="49"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10" fillId="0" borderId="50" xfId="0" applyFont="1" applyBorder="1" applyAlignment="1" applyProtection="1">
      <alignment horizontal="center"/>
      <protection locked="0"/>
    </xf>
    <xf numFmtId="0" fontId="10" fillId="0" borderId="37" xfId="0" applyFont="1" applyBorder="1" applyAlignment="1" applyProtection="1">
      <alignment horizontal="center"/>
      <protection locked="0"/>
    </xf>
    <xf numFmtId="0" fontId="10" fillId="0" borderId="32" xfId="0" applyFont="1" applyBorder="1" applyAlignment="1" applyProtection="1">
      <alignment horizontal="left" vertical="center"/>
      <protection locked="0"/>
    </xf>
    <xf numFmtId="0" fontId="10" fillId="0" borderId="33" xfId="0" applyFont="1" applyBorder="1" applyAlignment="1" applyProtection="1">
      <alignment horizontal="left" vertical="center"/>
      <protection locked="0"/>
    </xf>
    <xf numFmtId="2" fontId="10" fillId="0" borderId="32" xfId="3" applyNumberFormat="1" applyFont="1" applyBorder="1" applyAlignment="1" applyProtection="1">
      <alignment horizontal="center"/>
    </xf>
    <xf numFmtId="2" fontId="10" fillId="0" borderId="33" xfId="3" applyNumberFormat="1" applyFont="1" applyBorder="1" applyAlignment="1" applyProtection="1">
      <alignment horizontal="center"/>
    </xf>
    <xf numFmtId="0" fontId="7" fillId="0" borderId="51" xfId="0" applyFont="1" applyBorder="1" applyAlignment="1">
      <alignment horizontal="center" vertical="center" wrapText="1"/>
    </xf>
    <xf numFmtId="0" fontId="7" fillId="0" borderId="14" xfId="0" applyFont="1" applyBorder="1" applyAlignment="1">
      <alignment horizontal="center" vertical="center" wrapText="1"/>
    </xf>
    <xf numFmtId="0" fontId="7" fillId="2" borderId="46"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4" fillId="9" borderId="1" xfId="0" applyFont="1" applyFill="1" applyBorder="1" applyAlignment="1" applyProtection="1">
      <alignment horizontal="center" vertical="center"/>
      <protection locked="0"/>
    </xf>
    <xf numFmtId="0" fontId="4" fillId="9" borderId="2" xfId="0" applyFont="1" applyFill="1" applyBorder="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7" fillId="12" borderId="16" xfId="0" applyFont="1" applyFill="1" applyBorder="1" applyAlignment="1">
      <alignment horizontal="center" vertical="center"/>
    </xf>
    <xf numFmtId="0" fontId="7" fillId="12" borderId="28" xfId="0" applyFont="1" applyFill="1" applyBorder="1" applyAlignment="1">
      <alignment horizontal="center" vertical="center"/>
    </xf>
    <xf numFmtId="0" fontId="7" fillId="12" borderId="17" xfId="0" applyFont="1" applyFill="1" applyBorder="1" applyAlignment="1">
      <alignment horizontal="center" vertical="center"/>
    </xf>
    <xf numFmtId="0" fontId="4" fillId="9" borderId="1" xfId="0" applyFont="1" applyFill="1" applyBorder="1" applyAlignment="1" applyProtection="1">
      <alignment horizontal="center"/>
      <protection locked="0"/>
    </xf>
    <xf numFmtId="0" fontId="4" fillId="9" borderId="2" xfId="0" applyFont="1" applyFill="1" applyBorder="1" applyAlignment="1" applyProtection="1">
      <alignment horizontal="center"/>
      <protection locked="0"/>
    </xf>
    <xf numFmtId="0" fontId="4" fillId="9" borderId="3" xfId="0" applyFont="1" applyFill="1" applyBorder="1" applyAlignment="1" applyProtection="1">
      <alignment horizontal="center"/>
      <protection locked="0"/>
    </xf>
    <xf numFmtId="0" fontId="3" fillId="0" borderId="2" xfId="0" applyFont="1" applyBorder="1" applyAlignment="1" applyProtection="1">
      <alignment horizontal="left" vertical="center"/>
      <protection locked="0"/>
    </xf>
    <xf numFmtId="0" fontId="7" fillId="2" borderId="31"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2"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4" xfId="0" applyFont="1" applyFill="1" applyBorder="1" applyAlignment="1" applyProtection="1">
      <alignment horizontal="center" vertical="center" wrapText="1"/>
      <protection locked="0"/>
    </xf>
    <xf numFmtId="0" fontId="7" fillId="0" borderId="58" xfId="0" applyFont="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0" fontId="7" fillId="0" borderId="58"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7" fillId="9" borderId="29" xfId="0" applyFont="1" applyFill="1" applyBorder="1" applyAlignment="1" applyProtection="1">
      <alignment horizontal="center" vertical="center" wrapText="1"/>
      <protection locked="0"/>
    </xf>
    <xf numFmtId="0" fontId="4" fillId="5" borderId="16" xfId="0" applyFont="1" applyFill="1" applyBorder="1" applyAlignment="1" applyProtection="1">
      <alignment horizontal="center" vertical="center"/>
      <protection locked="0"/>
    </xf>
    <xf numFmtId="0" fontId="4" fillId="5" borderId="28" xfId="0" applyFont="1" applyFill="1" applyBorder="1" applyAlignment="1" applyProtection="1">
      <alignment horizontal="center" vertical="center"/>
      <protection locked="0"/>
    </xf>
    <xf numFmtId="0" fontId="4" fillId="5" borderId="17" xfId="0" applyFont="1" applyFill="1" applyBorder="1" applyAlignment="1" applyProtection="1">
      <alignment horizontal="center" vertical="center"/>
      <protection locked="0"/>
    </xf>
    <xf numFmtId="0" fontId="4" fillId="5" borderId="20" xfId="0" applyFont="1" applyFill="1" applyBorder="1" applyAlignment="1" applyProtection="1">
      <alignment horizontal="center" vertical="center"/>
      <protection locked="0"/>
    </xf>
    <xf numFmtId="0" fontId="4" fillId="5" borderId="56" xfId="0" applyFont="1" applyFill="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7" fillId="5" borderId="16" xfId="0" applyFont="1" applyFill="1" applyBorder="1" applyAlignment="1">
      <alignment horizontal="center" vertical="center"/>
    </xf>
    <xf numFmtId="0" fontId="7" fillId="5" borderId="28" xfId="0" applyFont="1" applyFill="1" applyBorder="1" applyAlignment="1">
      <alignment horizontal="center" vertical="center"/>
    </xf>
    <xf numFmtId="0" fontId="7" fillId="5" borderId="17" xfId="0" applyFont="1" applyFill="1" applyBorder="1" applyAlignment="1">
      <alignment horizontal="center" vertical="center"/>
    </xf>
    <xf numFmtId="0" fontId="7" fillId="4" borderId="4" xfId="0" applyFont="1" applyFill="1" applyBorder="1" applyAlignment="1" applyProtection="1">
      <alignment horizontal="left"/>
      <protection locked="0"/>
    </xf>
    <xf numFmtId="0" fontId="7" fillId="4" borderId="5" xfId="0" applyFont="1" applyFill="1" applyBorder="1" applyAlignment="1" applyProtection="1">
      <alignment horizontal="left"/>
      <protection locked="0"/>
    </xf>
    <xf numFmtId="0" fontId="7" fillId="3" borderId="4" xfId="0" applyFont="1" applyFill="1" applyBorder="1" applyAlignment="1" applyProtection="1">
      <alignment horizontal="left"/>
      <protection locked="0"/>
    </xf>
    <xf numFmtId="0" fontId="7" fillId="3" borderId="5" xfId="0" applyFont="1" applyFill="1" applyBorder="1" applyAlignment="1" applyProtection="1">
      <alignment horizontal="left"/>
      <protection locked="0"/>
    </xf>
    <xf numFmtId="0" fontId="7" fillId="3" borderId="60" xfId="0" applyFont="1" applyFill="1" applyBorder="1" applyAlignment="1" applyProtection="1">
      <alignment horizontal="left"/>
      <protection locked="0"/>
    </xf>
    <xf numFmtId="0" fontId="7" fillId="4" borderId="60" xfId="0" applyFont="1" applyFill="1" applyBorder="1" applyAlignment="1" applyProtection="1">
      <alignment horizontal="left"/>
      <protection locked="0"/>
    </xf>
    <xf numFmtId="0" fontId="7" fillId="3" borderId="27" xfId="0" applyFont="1" applyFill="1" applyBorder="1" applyAlignment="1" applyProtection="1">
      <alignment horizontal="left" vertical="center"/>
      <protection locked="0"/>
    </xf>
    <xf numFmtId="0" fontId="7" fillId="3" borderId="26" xfId="0" applyFont="1" applyFill="1" applyBorder="1" applyAlignment="1" applyProtection="1">
      <alignment horizontal="left" vertical="center"/>
      <protection locked="0"/>
    </xf>
    <xf numFmtId="0" fontId="17" fillId="4" borderId="1" xfId="0" applyFont="1" applyFill="1" applyBorder="1" applyAlignment="1" applyProtection="1">
      <alignment horizontal="left"/>
      <protection locked="0"/>
    </xf>
    <xf numFmtId="0" fontId="17" fillId="4" borderId="3" xfId="0" applyFont="1" applyFill="1" applyBorder="1" applyAlignment="1" applyProtection="1">
      <alignment horizontal="left"/>
      <protection locked="0"/>
    </xf>
    <xf numFmtId="0" fontId="7" fillId="4" borderId="1" xfId="0" applyFont="1" applyFill="1" applyBorder="1" applyAlignment="1" applyProtection="1">
      <alignment horizontal="left"/>
      <protection locked="0"/>
    </xf>
    <xf numFmtId="0" fontId="7" fillId="4" borderId="3" xfId="0" applyFont="1" applyFill="1" applyBorder="1" applyAlignment="1" applyProtection="1">
      <alignment horizontal="left"/>
      <protection locked="0"/>
    </xf>
    <xf numFmtId="0" fontId="7" fillId="4" borderId="1"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2" xfId="0" applyFont="1" applyFill="1" applyBorder="1" applyAlignment="1" applyProtection="1">
      <alignment horizontal="left"/>
      <protection locked="0"/>
    </xf>
    <xf numFmtId="0" fontId="7" fillId="4" borderId="20" xfId="0" applyFont="1" applyFill="1" applyBorder="1" applyAlignment="1" applyProtection="1">
      <alignment horizontal="center" vertical="center" wrapText="1"/>
      <protection locked="0"/>
    </xf>
    <xf numFmtId="0" fontId="18" fillId="0" borderId="0" xfId="0" applyFont="1" applyAlignment="1">
      <alignment horizontal="center"/>
    </xf>
    <xf numFmtId="0" fontId="14" fillId="0" borderId="0" xfId="0" applyFont="1" applyAlignment="1">
      <alignment horizontal="center"/>
    </xf>
    <xf numFmtId="0" fontId="19" fillId="16" borderId="0" xfId="0" applyFont="1" applyFill="1" applyAlignment="1" applyProtection="1">
      <alignment horizontal="center"/>
      <protection locked="0"/>
    </xf>
    <xf numFmtId="0" fontId="38" fillId="10" borderId="79" xfId="0" applyFont="1" applyFill="1" applyBorder="1" applyAlignment="1">
      <alignment horizontal="center" vertical="center" wrapText="1"/>
    </xf>
    <xf numFmtId="0" fontId="38" fillId="10" borderId="80" xfId="0" applyFont="1" applyFill="1" applyBorder="1" applyAlignment="1">
      <alignment horizontal="center" vertical="center" wrapText="1"/>
    </xf>
    <xf numFmtId="0" fontId="38" fillId="10" borderId="1" xfId="0" applyFont="1" applyFill="1" applyBorder="1" applyAlignment="1">
      <alignment horizontal="center" wrapText="1"/>
    </xf>
    <xf numFmtId="0" fontId="38" fillId="10" borderId="3" xfId="0" applyFont="1" applyFill="1" applyBorder="1" applyAlignment="1">
      <alignment horizontal="center" wrapText="1"/>
    </xf>
    <xf numFmtId="0" fontId="38" fillId="10" borderId="68" xfId="0" applyFont="1" applyFill="1" applyBorder="1" applyAlignment="1">
      <alignment horizontal="center" vertical="center" wrapText="1"/>
    </xf>
    <xf numFmtId="0" fontId="38" fillId="10" borderId="74" xfId="0" applyFont="1" applyFill="1" applyBorder="1" applyAlignment="1">
      <alignment horizontal="center" vertical="center" wrapText="1"/>
    </xf>
    <xf numFmtId="0" fontId="38" fillId="10" borderId="71" xfId="0" applyFont="1" applyFill="1" applyBorder="1" applyAlignment="1">
      <alignment horizontal="center" vertical="center" wrapText="1"/>
    </xf>
    <xf numFmtId="0" fontId="38" fillId="10" borderId="75" xfId="0" applyFont="1" applyFill="1" applyBorder="1" applyAlignment="1">
      <alignment horizontal="center" vertical="center" wrapText="1"/>
    </xf>
    <xf numFmtId="0" fontId="38" fillId="0" borderId="0" xfId="0" applyFont="1" applyAlignment="1">
      <alignment horizontal="center"/>
    </xf>
    <xf numFmtId="0" fontId="41" fillId="27" borderId="65" xfId="6" applyFont="1" applyFill="1" applyBorder="1" applyAlignment="1">
      <alignment horizontal="center" vertical="center"/>
    </xf>
    <xf numFmtId="0" fontId="41" fillId="27" borderId="64" xfId="6" applyFont="1" applyFill="1" applyAlignment="1">
      <alignment horizontal="center" vertical="center"/>
    </xf>
    <xf numFmtId="0" fontId="38" fillId="0" borderId="0" xfId="0" applyFont="1" applyAlignment="1">
      <alignment horizontal="center" vertical="center"/>
    </xf>
    <xf numFmtId="167" fontId="41" fillId="27" borderId="66" xfId="6" applyNumberFormat="1" applyFont="1" applyFill="1" applyBorder="1" applyAlignment="1">
      <alignment horizontal="center" vertical="center"/>
    </xf>
    <xf numFmtId="167" fontId="41" fillId="27" borderId="67" xfId="6" applyNumberFormat="1" applyFont="1" applyFill="1" applyBorder="1" applyAlignment="1">
      <alignment horizontal="center" vertical="center"/>
    </xf>
    <xf numFmtId="167" fontId="41" fillId="27" borderId="69" xfId="6" applyNumberFormat="1" applyFont="1" applyFill="1" applyBorder="1" applyAlignment="1">
      <alignment horizontal="center" vertical="center"/>
    </xf>
    <xf numFmtId="167" fontId="41" fillId="27" borderId="70" xfId="6" applyNumberFormat="1" applyFont="1" applyFill="1" applyBorder="1" applyAlignment="1">
      <alignment horizontal="center" vertical="center"/>
    </xf>
  </cellXfs>
  <cellStyles count="7">
    <cellStyle name="Calculation" xfId="6" builtinId="22"/>
    <cellStyle name="Comma" xfId="3" builtinId="3"/>
    <cellStyle name="Currency" xfId="5" builtinId="4"/>
    <cellStyle name="Hyperlink" xfId="2" builtinId="8"/>
    <cellStyle name="Normal" xfId="0" builtinId="0"/>
    <cellStyle name="Normal 2 2" xfId="1" xr:uid="{00000000-0005-0000-0000-000004000000}"/>
    <cellStyle name="Percent" xfId="4" builtinId="5"/>
  </cellStyles>
  <dxfs count="2">
    <dxf>
      <font>
        <color rgb="FFFF0000"/>
      </font>
    </dxf>
    <dxf>
      <font>
        <color rgb="FFFF0000"/>
      </font>
    </dxf>
  </dxfs>
  <tableStyles count="0" defaultTableStyle="TableStyleMedium2" defaultPivotStyle="PivotStyleLight16"/>
  <colors>
    <mruColors>
      <color rgb="FFCC99FF"/>
      <color rgb="FFFFFF99"/>
      <color rgb="FFCCCCFF"/>
      <color rgb="FF00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135254</xdr:rowOff>
    </xdr:from>
    <xdr:to>
      <xdr:col>10</xdr:col>
      <xdr:colOff>161925</xdr:colOff>
      <xdr:row>31</xdr:row>
      <xdr:rowOff>91439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185034"/>
          <a:ext cx="6501765" cy="379666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Read the Instructions and Guidance worksheet carefully. </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Answer all questions in the General Information worksheet. </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Complete the Center-Space worksheet.</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Fill </a:t>
          </a:r>
          <a:r>
            <a:rPr lang="en-US" sz="1100">
              <a:solidFill>
                <a:sysClr val="windowText" lastClr="000000"/>
              </a:solidFill>
              <a:latin typeface="Times New Roman" panose="02020603050405020304" pitchFamily="18" charset="0"/>
              <a:cs typeface="Times New Roman" panose="02020603050405020304" pitchFamily="18" charset="0"/>
            </a:rPr>
            <a:t>out the Usage worksheet for each rate and provide notes as needed.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in the table at the top of the Salaries Worksheet. It includes a salary growth factor (COLA and merit</a:t>
          </a:r>
          <a:r>
            <a:rPr lang="en-US" sz="1100" baseline="0">
              <a:solidFill>
                <a:sysClr val="windowText" lastClr="000000"/>
              </a:solidFill>
              <a:latin typeface="Times New Roman" panose="02020603050405020304" pitchFamily="18" charset="0"/>
              <a:cs typeface="Times New Roman" panose="02020603050405020304" pitchFamily="18" charset="0"/>
            </a:rPr>
            <a:t> increase)</a:t>
          </a:r>
          <a:r>
            <a:rPr lang="en-US" sz="1100">
              <a:solidFill>
                <a:sysClr val="windowText" lastClr="000000"/>
              </a:solidFill>
              <a:latin typeface="Times New Roman" panose="02020603050405020304" pitchFamily="18" charset="0"/>
              <a:cs typeface="Times New Roman" panose="02020603050405020304" pitchFamily="18" charset="0"/>
            </a:rPr>
            <a:t> and benefit percentages for years 1 and 2.</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Year 1 Salaries &amp; Benefits section on the Salaries worksheet. This information will copy to the second year. Additionally, make any necessary changes for current employees in Year 2. Add notes for important information.</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Year 1 Depreciation section including the Allocation Schedule. Information from Year 1 will be copied exactly to Year 2. Make changes to Year 2 as applicable. Add necessary notes at the bottom of the sheet.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Other Costs worksheet. The amount, source documents, and allocations in this worksheet are not copied from Year 1 to Year 2. Fill out the needed Year 2 information manually.</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Prior Year Balance cell and External Surcharge row in the</a:t>
          </a:r>
          <a:r>
            <a:rPr lang="en-US" sz="1100" baseline="0">
              <a:solidFill>
                <a:sysClr val="windowText" lastClr="000000"/>
              </a:solidFill>
              <a:latin typeface="Times New Roman" panose="02020603050405020304" pitchFamily="18" charset="0"/>
              <a:cs typeface="Times New Roman" panose="02020603050405020304" pitchFamily="18" charset="0"/>
            </a:rPr>
            <a:t> </a:t>
          </a:r>
          <a:r>
            <a:rPr lang="en-US" sz="1100">
              <a:solidFill>
                <a:sysClr val="windowText" lastClr="000000"/>
              </a:solidFill>
              <a:latin typeface="Times New Roman" panose="02020603050405020304" pitchFamily="18" charset="0"/>
              <a:cs typeface="Times New Roman" panose="02020603050405020304" pitchFamily="18" charset="0"/>
            </a:rPr>
            <a:t>Summary worksheets.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Make sure all necessary fields in the Summary worksheets are filled out.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Review and compare the fully costed, internal, and external rates per unit located at the bottom of the Summary Year</a:t>
          </a:r>
          <a:r>
            <a:rPr lang="en-US" sz="1100" baseline="0">
              <a:solidFill>
                <a:sysClr val="windowText" lastClr="000000"/>
              </a:solidFill>
              <a:latin typeface="Times New Roman" panose="02020603050405020304" pitchFamily="18" charset="0"/>
              <a:cs typeface="Times New Roman" panose="02020603050405020304" pitchFamily="18" charset="0"/>
            </a:rPr>
            <a:t> 1, Summary Year 2</a:t>
          </a:r>
          <a:r>
            <a:rPr lang="en-US" sz="1100">
              <a:solidFill>
                <a:sysClr val="windowText" lastClr="000000"/>
              </a:solidFill>
              <a:latin typeface="Times New Roman" panose="02020603050405020304" pitchFamily="18" charset="0"/>
              <a:cs typeface="Times New Roman" panose="02020603050405020304" pitchFamily="18" charset="0"/>
            </a:rPr>
            <a:t>. These rates are calculated from all prior worksheets.</a:t>
          </a:r>
        </a:p>
        <a:p>
          <a:endParaRPr lang="en-US" sz="1100"/>
        </a:p>
      </xdr:txBody>
    </xdr:sp>
    <xdr:clientData/>
  </xdr:twoCellAnchor>
  <xdr:twoCellAnchor>
    <xdr:from>
      <xdr:col>0</xdr:col>
      <xdr:colOff>9525</xdr:colOff>
      <xdr:row>34</xdr:row>
      <xdr:rowOff>95249</xdr:rowOff>
    </xdr:from>
    <xdr:to>
      <xdr:col>10</xdr:col>
      <xdr:colOff>403860</xdr:colOff>
      <xdr:row>56</xdr:row>
      <xdr:rowOff>15240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525" y="6564629"/>
          <a:ext cx="6734175" cy="39433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solidFill>
                <a:schemeClr val="dk1"/>
              </a:solidFill>
              <a:effectLst/>
              <a:latin typeface="Times New Roman" panose="02020603050405020304" pitchFamily="18" charset="0"/>
              <a:ea typeface="+mn-ea"/>
              <a:cs typeface="Times New Roman" panose="02020603050405020304" pitchFamily="18" charset="0"/>
            </a:rPr>
            <a:t>General Sheet</a:t>
          </a:r>
          <a:endParaRPr lang="en-US">
            <a:effectLst/>
            <a:latin typeface="Times New Roman" panose="02020603050405020304" pitchFamily="18" charset="0"/>
            <a:cs typeface="Times New Roman" panose="02020603050405020304" pitchFamily="18" charset="0"/>
          </a:endParaRPr>
        </a:p>
        <a:p>
          <a:pPr eaLnBrk="1" fontAlgn="auto" latinLnBrk="0" hangingPunct="1"/>
          <a:r>
            <a:rPr lang="en-US" sz="1100">
              <a:solidFill>
                <a:schemeClr val="dk1"/>
              </a:solidFill>
              <a:effectLst/>
              <a:latin typeface="Times New Roman" panose="02020603050405020304" pitchFamily="18" charset="0"/>
              <a:ea typeface="+mn-ea"/>
              <a:cs typeface="Times New Roman" panose="02020603050405020304" pitchFamily="18" charset="0"/>
            </a:rPr>
            <a:t>Be sure</a:t>
          </a:r>
          <a:r>
            <a:rPr lang="en-US" sz="1100" baseline="0">
              <a:solidFill>
                <a:schemeClr val="dk1"/>
              </a:solidFill>
              <a:effectLst/>
              <a:latin typeface="Times New Roman" panose="02020603050405020304" pitchFamily="18" charset="0"/>
              <a:ea typeface="+mn-ea"/>
              <a:cs typeface="Times New Roman" panose="02020603050405020304" pitchFamily="18" charset="0"/>
            </a:rPr>
            <a:t> to complete all questions on the General Information sheet. </a:t>
          </a:r>
          <a:endParaRPr lang="en-US">
            <a:effectLst/>
            <a:latin typeface="Times New Roman" panose="02020603050405020304" pitchFamily="18" charset="0"/>
            <a:cs typeface="Times New Roman" panose="02020603050405020304" pitchFamily="18" charset="0"/>
          </a:endParaRPr>
        </a:p>
        <a:p>
          <a:endParaRPr lang="en-US" sz="1100" b="1">
            <a:solidFill>
              <a:schemeClr val="dk1"/>
            </a:solidFill>
            <a:effectLst/>
            <a:latin typeface="Times New Roman" panose="02020603050405020304" pitchFamily="18" charset="0"/>
            <a:ea typeface="+mn-ea"/>
            <a:cs typeface="Times New Roman" panose="02020603050405020304" pitchFamily="18" charset="0"/>
          </a:endParaRPr>
        </a:p>
        <a:p>
          <a:r>
            <a:rPr lang="en-US" sz="1100" b="1">
              <a:solidFill>
                <a:schemeClr val="dk1"/>
              </a:solidFill>
              <a:effectLst/>
              <a:latin typeface="Times New Roman" panose="02020603050405020304" pitchFamily="18" charset="0"/>
              <a:ea typeface="+mn-ea"/>
              <a:cs typeface="Times New Roman" panose="02020603050405020304" pitchFamily="18" charset="0"/>
            </a:rPr>
            <a:t>Year</a:t>
          </a:r>
          <a:r>
            <a:rPr lang="en-US" sz="1100" b="1" baseline="0">
              <a:solidFill>
                <a:schemeClr val="dk1"/>
              </a:solidFill>
              <a:effectLst/>
              <a:latin typeface="Times New Roman" panose="02020603050405020304" pitchFamily="18" charset="0"/>
              <a:ea typeface="+mn-ea"/>
              <a:cs typeface="Times New Roman" panose="02020603050405020304" pitchFamily="18" charset="0"/>
            </a:rPr>
            <a:t> 2 Sections </a:t>
          </a:r>
          <a:endParaRPr lang="en-US">
            <a:effectLst/>
            <a:latin typeface="Times New Roman" panose="02020603050405020304" pitchFamily="18" charset="0"/>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Salaries and benefits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Salaries worksheet. Salaries Year 2 assumes a growth rate from Year 1, but otherwise copies the employee information exactly. </a:t>
          </a:r>
          <a:endParaRPr lang="en-US">
            <a:effectLst/>
            <a:latin typeface="Times New Roman" panose="02020603050405020304" pitchFamily="18" charset="0"/>
            <a:cs typeface="Times New Roman" panose="02020603050405020304" pitchFamily="18" charset="0"/>
          </a:endParaRPr>
        </a:p>
        <a:p>
          <a:endParaRPr lang="en-US" sz="110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u="sng" baseline="0">
              <a:solidFill>
                <a:schemeClr val="dk1"/>
              </a:solidFill>
              <a:effectLst/>
              <a:latin typeface="Times New Roman" panose="02020603050405020304" pitchFamily="18" charset="0"/>
              <a:ea typeface="+mn-ea"/>
              <a:cs typeface="Times New Roman" panose="02020603050405020304" pitchFamily="18" charset="0"/>
            </a:rPr>
            <a:t>Depreciation</a:t>
          </a:r>
          <a:r>
            <a:rPr lang="en-US" sz="1100" baseline="0">
              <a:solidFill>
                <a:schemeClr val="dk1"/>
              </a:solidFill>
              <a:effectLst/>
              <a:latin typeface="Times New Roman" panose="02020603050405020304" pitchFamily="18" charset="0"/>
              <a:ea typeface="+mn-ea"/>
              <a:cs typeface="Times New Roman" panose="02020603050405020304" pitchFamily="18" charset="0"/>
            </a:rPr>
            <a:t> for Years 1 and 2 is located on the Depreciation worksheet. All information from Year 1 will be copied to the Year 2 section. For assets that will be fully depreciated at some point in the applicable period, the end date will be highlighted in red. Make sure to pro rate these assets' depreciation for the amount based on the dates. </a:t>
          </a:r>
          <a:endParaRPr lang="en-US">
            <a:effectLst/>
            <a:latin typeface="Times New Roman" panose="02020603050405020304" pitchFamily="18" charset="0"/>
            <a:cs typeface="Times New Roman" panose="02020603050405020304" pitchFamily="18" charset="0"/>
          </a:endParaRPr>
        </a:p>
        <a:p>
          <a:endParaRPr lang="en-US" sz="1100" b="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Other Costs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Other Costs worksheet. Costs and source documents from Year 1 are </a:t>
          </a:r>
          <a:r>
            <a:rPr lang="en-US" sz="1100" b="1" u="sng" baseline="0">
              <a:solidFill>
                <a:schemeClr val="dk1"/>
              </a:solidFill>
              <a:effectLst/>
              <a:latin typeface="Times New Roman" panose="02020603050405020304" pitchFamily="18" charset="0"/>
              <a:ea typeface="+mn-ea"/>
              <a:cs typeface="Times New Roman" panose="02020603050405020304" pitchFamily="18" charset="0"/>
            </a:rPr>
            <a:t>not</a:t>
          </a:r>
          <a:r>
            <a:rPr lang="en-US" sz="1100" b="0" baseline="0">
              <a:solidFill>
                <a:schemeClr val="dk1"/>
              </a:solidFill>
              <a:effectLst/>
              <a:latin typeface="Times New Roman" panose="02020603050405020304" pitchFamily="18" charset="0"/>
              <a:ea typeface="+mn-ea"/>
              <a:cs typeface="Times New Roman" panose="02020603050405020304" pitchFamily="18" charset="0"/>
            </a:rPr>
            <a:t> copied to Year 2. </a:t>
          </a:r>
          <a:r>
            <a:rPr lang="en-US" sz="1100" baseline="0">
              <a:solidFill>
                <a:schemeClr val="dk1"/>
              </a:solidFill>
              <a:effectLst/>
              <a:latin typeface="Times New Roman" panose="02020603050405020304" pitchFamily="18" charset="0"/>
              <a:ea typeface="+mn-ea"/>
              <a:cs typeface="Times New Roman" panose="02020603050405020304" pitchFamily="18" charset="0"/>
            </a:rPr>
            <a:t>Changes in some of these costs should be correlated with changes in usage. Different costs will be fixed or change based on another factor.</a:t>
          </a:r>
          <a:endParaRPr lang="en-US">
            <a:effectLst/>
            <a:latin typeface="Times New Roman" panose="02020603050405020304" pitchFamily="18" charset="0"/>
            <a:cs typeface="Times New Roman" panose="02020603050405020304" pitchFamily="18" charset="0"/>
          </a:endParaRPr>
        </a:p>
        <a:p>
          <a:endParaRPr lang="en-US" sz="1100"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aseline="0">
              <a:solidFill>
                <a:schemeClr val="dk1"/>
              </a:solidFill>
              <a:effectLst/>
              <a:latin typeface="Times New Roman" panose="02020603050405020304" pitchFamily="18" charset="0"/>
              <a:ea typeface="+mn-ea"/>
              <a:cs typeface="Times New Roman" panose="02020603050405020304" pitchFamily="18" charset="0"/>
            </a:rPr>
            <a:t>Most worksheets have hidden cells. Unhide or add cells when necessary.</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Notes Sections </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There is a notes section at the bottom of the Usage, Salaries, Depreciation, and Other Costs sheets. Use these notes to explain any unique circumstances regarding information in the worksheet.</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Overall</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Always zoom out after finishing a worksheet to make sure all necessary information is properly filled out.</a:t>
          </a:r>
          <a:endParaRPr lang="en-US">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55245</xdr:rowOff>
    </xdr:from>
    <xdr:to>
      <xdr:col>2</xdr:col>
      <xdr:colOff>1704975</xdr:colOff>
      <xdr:row>4</xdr:row>
      <xdr:rowOff>70485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521970"/>
          <a:ext cx="4200525" cy="47244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Times New Roman" panose="02020603050405020304" pitchFamily="18" charset="0"/>
              <a:ea typeface="+mn-ea"/>
              <a:cs typeface="Times New Roman" panose="02020603050405020304" pitchFamily="18" charset="0"/>
            </a:rPr>
            <a:t>If there are significant changes between the prior year actual and</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a:solidFill>
                <a:schemeClr val="dk1"/>
              </a:solidFill>
              <a:effectLst/>
              <a:latin typeface="Times New Roman" panose="02020603050405020304" pitchFamily="18" charset="0"/>
              <a:ea typeface="+mn-ea"/>
              <a:cs typeface="Times New Roman" panose="02020603050405020304" pitchFamily="18" charset="0"/>
            </a:rPr>
            <a:t>proposal estimates in either year, include a short explanation.</a:t>
          </a:r>
          <a:endParaRPr lang="en-US" sz="12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1158240</xdr:colOff>
      <xdr:row>3</xdr:row>
      <xdr:rowOff>99060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158240" y="1539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462241</xdr:colOff>
      <xdr:row>11</xdr:row>
      <xdr:rowOff>123825</xdr:rowOff>
    </xdr:to>
    <xdr:pic>
      <xdr:nvPicPr>
        <xdr:cNvPr id="2" name="Picture 1">
          <a:extLst>
            <a:ext uri="{FF2B5EF4-FFF2-40B4-BE49-F238E27FC236}">
              <a16:creationId xmlns:a16="http://schemas.microsoft.com/office/drawing/2014/main" id="{206A9EFB-97B7-425A-86C5-3FEAED4B06DF}"/>
            </a:ext>
          </a:extLst>
        </xdr:cNvPr>
        <xdr:cNvPicPr>
          <a:picLocks noChangeAspect="1"/>
        </xdr:cNvPicPr>
      </xdr:nvPicPr>
      <xdr:blipFill>
        <a:blip xmlns:r="http://schemas.openxmlformats.org/officeDocument/2006/relationships" r:embed="rId1"/>
        <a:stretch>
          <a:fillRect/>
        </a:stretch>
      </xdr:blipFill>
      <xdr:spPr>
        <a:xfrm>
          <a:off x="0" y="266700"/>
          <a:ext cx="8234641" cy="2028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601980</xdr:colOff>
      <xdr:row>58</xdr:row>
      <xdr:rowOff>175260</xdr:rowOff>
    </xdr:from>
    <xdr:to>
      <xdr:col>10</xdr:col>
      <xdr:colOff>259080</xdr:colOff>
      <xdr:row>67</xdr:row>
      <xdr:rowOff>99060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3794760" y="12588240"/>
          <a:ext cx="8282940" cy="156972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Any depreciation ends dates before the end of the applicable year are highlighted in </a:t>
          </a:r>
          <a:r>
            <a:rPr lang="en-US" sz="1100">
              <a:solidFill>
                <a:srgbClr val="FF0000"/>
              </a:solidFill>
              <a:effectLst/>
              <a:latin typeface="+mn-lt"/>
              <a:ea typeface="+mn-ea"/>
              <a:cs typeface="+mn-cs"/>
            </a:rPr>
            <a:t>red</a:t>
          </a:r>
          <a:r>
            <a:rPr lang="en-US" sz="1100">
              <a:solidFill>
                <a:schemeClr val="dk1"/>
              </a:solidFill>
              <a:effectLst/>
              <a:latin typeface="+mn-lt"/>
              <a:ea typeface="+mn-ea"/>
              <a:cs typeface="+mn-cs"/>
            </a:rPr>
            <a:t>. Those assets will need to have their depreciation pro rated. </a:t>
          </a:r>
          <a:endParaRPr lang="en-US">
            <a:effectLst/>
          </a:endParaRPr>
        </a:p>
        <a:p>
          <a:pPr>
            <a:spcAft>
              <a:spcPts val="600"/>
            </a:spcAft>
          </a:pPr>
          <a:r>
            <a:rPr lang="en-US" sz="1100">
              <a:solidFill>
                <a:schemeClr val="dk1"/>
              </a:solidFill>
              <a:effectLst/>
              <a:latin typeface="+mn-lt"/>
              <a:ea typeface="+mn-ea"/>
              <a:cs typeface="+mn-cs"/>
            </a:rPr>
            <a:t>Any depreciation</a:t>
          </a:r>
          <a:r>
            <a:rPr lang="en-US" sz="1100" baseline="0">
              <a:solidFill>
                <a:schemeClr val="dk1"/>
              </a:solidFill>
              <a:effectLst/>
              <a:latin typeface="+mn-lt"/>
              <a:ea typeface="+mn-ea"/>
              <a:cs typeface="+mn-cs"/>
            </a:rPr>
            <a:t> start dates after the beginning of the applicable year are highlighted in </a:t>
          </a:r>
          <a:r>
            <a:rPr lang="en-US" sz="1100" baseline="0">
              <a:solidFill>
                <a:srgbClr val="FF0000"/>
              </a:solidFill>
              <a:effectLst/>
              <a:latin typeface="+mn-lt"/>
              <a:ea typeface="+mn-ea"/>
              <a:cs typeface="+mn-cs"/>
            </a:rPr>
            <a:t>red</a:t>
          </a:r>
          <a:r>
            <a:rPr lang="en-US" sz="1100" baseline="0">
              <a:solidFill>
                <a:schemeClr val="dk1"/>
              </a:solidFill>
              <a:effectLst/>
              <a:latin typeface="+mn-lt"/>
              <a:ea typeface="+mn-ea"/>
              <a:cs typeface="+mn-cs"/>
            </a:rPr>
            <a:t>. Those assets will need to have their depreciation pro </a:t>
          </a:r>
          <a:endParaRPr lang="en-US">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60960</xdr:colOff>
      <xdr:row>2</xdr:row>
      <xdr:rowOff>53340</xdr:rowOff>
    </xdr:from>
    <xdr:to>
      <xdr:col>6</xdr:col>
      <xdr:colOff>30480</xdr:colOff>
      <xdr:row>6</xdr:row>
      <xdr:rowOff>30480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60960" y="533400"/>
          <a:ext cx="5897880" cy="70866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Some costs should change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with usage, others will be fixed or correlated with different factors.</a:t>
          </a:r>
          <a:endParaRPr lang="en-US">
            <a:effectLst/>
          </a:endParaRPr>
        </a:p>
        <a:p>
          <a:pPr eaLnBrk="1" fontAlgn="auto" latinLnBrk="0" hangingPunct="1"/>
          <a:r>
            <a:rPr lang="en-US" sz="1100">
              <a:solidFill>
                <a:schemeClr val="dk1"/>
              </a:solidFill>
              <a:effectLst/>
              <a:latin typeface="+mn-lt"/>
              <a:ea typeface="+mn-ea"/>
              <a:cs typeface="+mn-cs"/>
            </a:rPr>
            <a:t>02, 03, 04,</a:t>
          </a:r>
          <a:r>
            <a:rPr lang="en-US" sz="1100" baseline="0">
              <a:solidFill>
                <a:schemeClr val="dk1"/>
              </a:solidFill>
              <a:effectLst/>
              <a:latin typeface="+mn-lt"/>
              <a:ea typeface="+mn-ea"/>
              <a:cs typeface="+mn-cs"/>
            </a:rPr>
            <a:t> and </a:t>
          </a:r>
          <a:r>
            <a:rPr lang="en-US" sz="1100">
              <a:solidFill>
                <a:schemeClr val="dk1"/>
              </a:solidFill>
              <a:effectLst/>
              <a:latin typeface="+mn-lt"/>
              <a:ea typeface="+mn-ea"/>
              <a:cs typeface="+mn-cs"/>
            </a:rPr>
            <a:t>05 Source</a:t>
          </a:r>
          <a:r>
            <a:rPr lang="en-US" sz="1100" baseline="0">
              <a:solidFill>
                <a:schemeClr val="dk1"/>
              </a:solidFill>
              <a:effectLst/>
              <a:latin typeface="+mn-lt"/>
              <a:ea typeface="+mn-ea"/>
              <a:cs typeface="+mn-cs"/>
            </a:rPr>
            <a:t> Documents and Annual Amounts</a:t>
          </a:r>
          <a:r>
            <a:rPr lang="en-US" sz="1100">
              <a:solidFill>
                <a:schemeClr val="dk1"/>
              </a:solidFill>
              <a:effectLst/>
              <a:latin typeface="+mn-lt"/>
              <a:ea typeface="+mn-ea"/>
              <a:cs typeface="+mn-cs"/>
            </a:rPr>
            <a:t> are not copied from Year 1 to Year 2. Manually enter costs for Year 2.</a:t>
          </a:r>
          <a:endParaRPr lang="en-US">
            <a:effectLst/>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finance.uw.edu/groups/fin-mgmt/MAA/Self%20Sustaining%20Processes/Service%20&amp;%20Recharge%20Centers/Student_work_file/James/Old%20Versions%20of%20Rate%20Proposal%20Template/Recharge%20Data%20Collection%20Surve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ter - General"/>
      <sheetName val="Center - Space"/>
      <sheetName val="Center - Equip"/>
      <sheetName val="Asset - Tag - Section"/>
      <sheetName val="Selection Options"/>
      <sheetName val="Data Table"/>
    </sheetNames>
    <sheetDataSet>
      <sheetData sheetId="0">
        <row r="3">
          <cell r="C3">
            <v>0</v>
          </cell>
        </row>
      </sheetData>
      <sheetData sheetId="1"/>
      <sheetData sheetId="2"/>
      <sheetData sheetId="3"/>
      <sheetData sheetId="4">
        <row r="4">
          <cell r="A4" t="str">
            <v>Yes</v>
          </cell>
        </row>
        <row r="5">
          <cell r="A5" t="str">
            <v>No</v>
          </cell>
        </row>
        <row r="15">
          <cell r="A15" t="str">
            <v>Did not move</v>
          </cell>
        </row>
        <row r="16">
          <cell r="A16" t="str">
            <v>Moved In</v>
          </cell>
        </row>
        <row r="17">
          <cell r="A17" t="str">
            <v>Moved Out</v>
          </cell>
        </row>
        <row r="18">
          <cell r="A18" t="str">
            <v>Moved In and Out</v>
          </cell>
        </row>
      </sheetData>
      <sheetData sheetId="5"/>
    </sheetDataSet>
  </externalBook>
</externalLink>
</file>

<file path=xl/persons/person.xml><?xml version="1.0" encoding="utf-8"?>
<personList xmlns="http://schemas.microsoft.com/office/spreadsheetml/2018/threadedcomments" xmlns:x="http://schemas.openxmlformats.org/spreadsheetml/2006/main">
  <person displayName="Mary Maynard" id="{5C21A09B-6480-407F-A4EC-A8368ADFBB8C}" userId="S::mmayna@uw.edu::f881b81e-3a1d-475a-adc6-d2f10285cde8" providerId="AD"/>
  <person displayName="Colleen Bettis" id="{3385318E-646C-475A-AA80-C71773A297E3}" userId="S::mcbettis@uw.edu::d11d37f1-4a30-4fdd-a97b-4a1e2af5393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 dT="2025-07-21T17:14:44.38" personId="{3385318E-646C-475A-AA80-C71773A297E3}" id="{A7CEEA6A-B8C9-443A-9FDB-4BDA612E0E56}">
    <text>Could the red outline include the direct/indirect cells?</text>
  </threadedComment>
  <threadedComment ref="F1" dT="2025-08-22T17:40:56.34" personId="{5C21A09B-6480-407F-A4EC-A8368ADFBB8C}" id="{7A286D1D-96BF-497D-8464-80DFDDDEB848}" parentId="{A7CEEA6A-B8C9-443A-9FDB-4BDA612E0E56}">
    <text>I have the link to the NIH site with the historical and current cap in A9. The Salary Cap Summary in this sheet is a snip from the NIH site.</text>
  </threadedComment>
  <threadedComment ref="F1" dT="2025-08-25T17:21:21.68" personId="{5C21A09B-6480-407F-A4EC-A8368ADFBB8C}" id="{69E9DCC7-41DA-4815-BDDE-05CCE77F8DAE}" parentId="{A7CEEA6A-B8C9-443A-9FDB-4BDA612E0E56}">
    <text>Drag red outline down to line 8</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grants.nih.gov/policy-and-compliance/policy-topics/nih-fiscal-policies/salary-cap-summary" TargetMode="External"/><Relationship Id="rId2" Type="http://schemas.openxmlformats.org/officeDocument/2006/relationships/hyperlink" Target="https://finance.uw.edu/maa/recharge/templates" TargetMode="External"/><Relationship Id="rId1" Type="http://schemas.openxmlformats.org/officeDocument/2006/relationships/hyperlink" Target="http://www.washington.edu/admin/rules/policies/BRG/RP5.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hyperlink" Target="https://grants.nih.gov/policy-and-compliance/policy-topics/nih-fiscal-policies/salary-cap-summary" TargetMode="External"/><Relationship Id="rId5" Type="http://schemas.microsoft.com/office/2017/10/relationships/threadedComment" Target="../threadedComments/threadedComment1.xml"/><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C250-80CF-4255-A47A-3C999953F022}">
  <dimension ref="A1:G23"/>
  <sheetViews>
    <sheetView topLeftCell="A7" zoomScale="90" zoomScaleNormal="90" workbookViewId="0">
      <selection activeCell="A17" sqref="A17:G17"/>
    </sheetView>
  </sheetViews>
  <sheetFormatPr defaultColWidth="8.85546875" defaultRowHeight="15" x14ac:dyDescent="0.25"/>
  <cols>
    <col min="1" max="1" width="16.42578125" style="154" customWidth="1"/>
    <col min="2" max="2" width="16.42578125" style="154" bestFit="1" customWidth="1"/>
    <col min="3" max="3" width="54.140625" style="154" customWidth="1"/>
    <col min="4" max="4" width="45.140625" style="154" bestFit="1" customWidth="1"/>
    <col min="5" max="5" width="11.85546875" style="154" customWidth="1"/>
    <col min="6" max="6" width="13.140625" style="154" customWidth="1"/>
    <col min="7" max="7" width="13.5703125" style="154" bestFit="1" customWidth="1"/>
    <col min="8" max="16384" width="8.85546875" style="154"/>
  </cols>
  <sheetData>
    <row r="1" spans="1:7" s="150" customFormat="1" ht="60" x14ac:dyDescent="0.25">
      <c r="A1" s="147" t="s">
        <v>0</v>
      </c>
      <c r="B1" s="148" t="s">
        <v>1</v>
      </c>
      <c r="C1" s="148" t="s">
        <v>2</v>
      </c>
      <c r="D1" s="148" t="s">
        <v>3</v>
      </c>
      <c r="E1" s="148" t="s">
        <v>4</v>
      </c>
      <c r="F1" s="148" t="s">
        <v>5</v>
      </c>
      <c r="G1" s="149" t="s">
        <v>6</v>
      </c>
    </row>
    <row r="2" spans="1:7" x14ac:dyDescent="0.25">
      <c r="A2" s="151">
        <v>44256</v>
      </c>
      <c r="B2" s="152" t="s">
        <v>7</v>
      </c>
      <c r="C2" s="152" t="s">
        <v>8</v>
      </c>
      <c r="D2" s="152" t="s">
        <v>9</v>
      </c>
      <c r="E2" s="152" t="s">
        <v>10</v>
      </c>
      <c r="F2" s="152" t="s">
        <v>11</v>
      </c>
      <c r="G2" s="153" t="s">
        <v>12</v>
      </c>
    </row>
    <row r="3" spans="1:7" x14ac:dyDescent="0.25">
      <c r="A3" s="151">
        <v>44256</v>
      </c>
      <c r="B3" s="152" t="s">
        <v>13</v>
      </c>
      <c r="C3" s="152" t="s">
        <v>14</v>
      </c>
      <c r="D3" s="152" t="s">
        <v>15</v>
      </c>
      <c r="E3" s="152" t="s">
        <v>10</v>
      </c>
      <c r="F3" s="152" t="s">
        <v>11</v>
      </c>
      <c r="G3" s="153" t="s">
        <v>12</v>
      </c>
    </row>
    <row r="4" spans="1:7" x14ac:dyDescent="0.25">
      <c r="A4" s="151">
        <v>44256</v>
      </c>
      <c r="B4" s="152" t="s">
        <v>16</v>
      </c>
      <c r="C4" s="152" t="s">
        <v>17</v>
      </c>
      <c r="D4" s="152" t="s">
        <v>18</v>
      </c>
      <c r="E4" s="152" t="s">
        <v>10</v>
      </c>
      <c r="F4" s="152" t="s">
        <v>11</v>
      </c>
      <c r="G4" s="153" t="s">
        <v>12</v>
      </c>
    </row>
    <row r="5" spans="1:7" x14ac:dyDescent="0.25">
      <c r="A5" s="151">
        <v>44256</v>
      </c>
      <c r="B5" s="152" t="s">
        <v>19</v>
      </c>
      <c r="C5" s="152" t="s">
        <v>20</v>
      </c>
      <c r="D5" s="152" t="s">
        <v>21</v>
      </c>
      <c r="E5" s="152" t="s">
        <v>22</v>
      </c>
      <c r="F5" s="152" t="s">
        <v>11</v>
      </c>
      <c r="G5" s="153" t="s">
        <v>12</v>
      </c>
    </row>
    <row r="6" spans="1:7" x14ac:dyDescent="0.25">
      <c r="A6" s="151">
        <v>44256</v>
      </c>
      <c r="B6" s="152" t="s">
        <v>23</v>
      </c>
      <c r="C6" s="152" t="s">
        <v>24</v>
      </c>
      <c r="D6" s="152" t="s">
        <v>25</v>
      </c>
      <c r="E6" s="152" t="s">
        <v>22</v>
      </c>
      <c r="F6" s="152" t="s">
        <v>11</v>
      </c>
      <c r="G6" s="153" t="s">
        <v>12</v>
      </c>
    </row>
    <row r="7" spans="1:7" ht="30" x14ac:dyDescent="0.25">
      <c r="A7" s="151">
        <v>44276</v>
      </c>
      <c r="B7" s="152" t="s">
        <v>26</v>
      </c>
      <c r="C7" s="152" t="s">
        <v>27</v>
      </c>
      <c r="D7" s="152" t="s">
        <v>28</v>
      </c>
      <c r="E7" s="152" t="s">
        <v>10</v>
      </c>
      <c r="F7" s="152" t="s">
        <v>11</v>
      </c>
      <c r="G7" s="153" t="s">
        <v>12</v>
      </c>
    </row>
    <row r="8" spans="1:7" ht="45" x14ac:dyDescent="0.25">
      <c r="A8" s="151">
        <v>44256</v>
      </c>
      <c r="B8" s="152" t="s">
        <v>23</v>
      </c>
      <c r="C8" s="152" t="s">
        <v>29</v>
      </c>
      <c r="D8" s="152" t="s">
        <v>30</v>
      </c>
      <c r="E8" s="152" t="s">
        <v>10</v>
      </c>
      <c r="F8" s="152" t="s">
        <v>11</v>
      </c>
      <c r="G8" s="153" t="s">
        <v>12</v>
      </c>
    </row>
    <row r="9" spans="1:7" ht="45" x14ac:dyDescent="0.25">
      <c r="A9" s="151">
        <v>44256</v>
      </c>
      <c r="B9" s="152" t="s">
        <v>31</v>
      </c>
      <c r="C9" s="152" t="s">
        <v>29</v>
      </c>
      <c r="D9" s="152" t="s">
        <v>30</v>
      </c>
      <c r="E9" s="152" t="s">
        <v>10</v>
      </c>
      <c r="F9" s="152" t="s">
        <v>11</v>
      </c>
      <c r="G9" s="153" t="s">
        <v>12</v>
      </c>
    </row>
    <row r="10" spans="1:7" ht="45" x14ac:dyDescent="0.25">
      <c r="A10" s="151">
        <v>44256</v>
      </c>
      <c r="B10" s="152" t="s">
        <v>19</v>
      </c>
      <c r="C10" s="152" t="s">
        <v>29</v>
      </c>
      <c r="D10" s="152" t="s">
        <v>30</v>
      </c>
      <c r="E10" s="152" t="s">
        <v>10</v>
      </c>
      <c r="F10" s="152" t="s">
        <v>11</v>
      </c>
      <c r="G10" s="153" t="s">
        <v>12</v>
      </c>
    </row>
    <row r="11" spans="1:7" ht="45" x14ac:dyDescent="0.25">
      <c r="A11" s="151">
        <v>44256</v>
      </c>
      <c r="B11" s="152" t="s">
        <v>32</v>
      </c>
      <c r="C11" s="152" t="s">
        <v>29</v>
      </c>
      <c r="D11" s="152" t="s">
        <v>30</v>
      </c>
      <c r="E11" s="152" t="s">
        <v>10</v>
      </c>
      <c r="F11" s="152" t="s">
        <v>11</v>
      </c>
      <c r="G11" s="153" t="s">
        <v>12</v>
      </c>
    </row>
    <row r="12" spans="1:7" ht="45" x14ac:dyDescent="0.25">
      <c r="A12" s="151">
        <v>44256</v>
      </c>
      <c r="B12" s="152" t="s">
        <v>33</v>
      </c>
      <c r="C12" s="152" t="s">
        <v>29</v>
      </c>
      <c r="D12" s="152" t="s">
        <v>30</v>
      </c>
      <c r="E12" s="152" t="s">
        <v>10</v>
      </c>
      <c r="F12" s="152" t="s">
        <v>11</v>
      </c>
      <c r="G12" s="153" t="s">
        <v>12</v>
      </c>
    </row>
    <row r="13" spans="1:7" ht="45" x14ac:dyDescent="0.25">
      <c r="A13" s="151">
        <v>44256</v>
      </c>
      <c r="B13" s="152" t="s">
        <v>33</v>
      </c>
      <c r="C13" s="152" t="s">
        <v>34</v>
      </c>
      <c r="D13" s="152" t="s">
        <v>35</v>
      </c>
      <c r="E13" s="152" t="s">
        <v>10</v>
      </c>
      <c r="F13" s="152" t="s">
        <v>11</v>
      </c>
      <c r="G13" s="153" t="s">
        <v>36</v>
      </c>
    </row>
    <row r="14" spans="1:7" ht="45" x14ac:dyDescent="0.25">
      <c r="A14" s="151">
        <v>44256</v>
      </c>
      <c r="B14" s="152" t="s">
        <v>37</v>
      </c>
      <c r="C14" s="152" t="s">
        <v>29</v>
      </c>
      <c r="D14" s="152" t="s">
        <v>30</v>
      </c>
      <c r="E14" s="152" t="s">
        <v>10</v>
      </c>
      <c r="F14" s="152" t="s">
        <v>11</v>
      </c>
      <c r="G14" s="153" t="s">
        <v>12</v>
      </c>
    </row>
    <row r="15" spans="1:7" ht="45" x14ac:dyDescent="0.25">
      <c r="A15" s="151">
        <v>44256</v>
      </c>
      <c r="B15" s="152" t="s">
        <v>33</v>
      </c>
      <c r="C15" s="152" t="s">
        <v>34</v>
      </c>
      <c r="D15" s="152" t="s">
        <v>35</v>
      </c>
      <c r="E15" s="152" t="s">
        <v>10</v>
      </c>
      <c r="F15" s="152" t="s">
        <v>11</v>
      </c>
      <c r="G15" s="153" t="s">
        <v>36</v>
      </c>
    </row>
    <row r="16" spans="1:7" x14ac:dyDescent="0.25">
      <c r="A16" s="151">
        <v>44276</v>
      </c>
      <c r="B16" s="152" t="s">
        <v>16</v>
      </c>
      <c r="C16" s="152" t="s">
        <v>38</v>
      </c>
      <c r="D16" s="152" t="s">
        <v>39</v>
      </c>
      <c r="E16" s="152" t="s">
        <v>10</v>
      </c>
      <c r="F16" s="152" t="s">
        <v>11</v>
      </c>
      <c r="G16" s="153" t="s">
        <v>40</v>
      </c>
    </row>
    <row r="17" spans="1:7" x14ac:dyDescent="0.25">
      <c r="A17" s="151">
        <v>45911</v>
      </c>
      <c r="B17" s="154" t="s">
        <v>41</v>
      </c>
      <c r="C17" s="154" t="s">
        <v>42</v>
      </c>
      <c r="D17" s="152" t="s">
        <v>43</v>
      </c>
      <c r="E17" s="152" t="s">
        <v>10</v>
      </c>
      <c r="F17" s="152" t="s">
        <v>11</v>
      </c>
      <c r="G17" s="153" t="s">
        <v>44</v>
      </c>
    </row>
    <row r="18" spans="1:7" x14ac:dyDescent="0.25">
      <c r="A18" s="151" t="s">
        <v>45</v>
      </c>
      <c r="B18" s="152" t="s">
        <v>23</v>
      </c>
      <c r="C18" s="152" t="s">
        <v>46</v>
      </c>
      <c r="D18" s="152"/>
      <c r="E18" s="152"/>
      <c r="F18" s="152"/>
      <c r="G18" s="153"/>
    </row>
    <row r="19" spans="1:7" x14ac:dyDescent="0.25">
      <c r="A19" s="151"/>
      <c r="B19" s="152"/>
      <c r="C19" s="152"/>
      <c r="D19" s="152"/>
      <c r="E19" s="152"/>
      <c r="F19" s="152"/>
      <c r="G19" s="153"/>
    </row>
    <row r="20" spans="1:7" x14ac:dyDescent="0.25">
      <c r="A20" s="151"/>
      <c r="B20" s="152"/>
      <c r="C20" s="152"/>
      <c r="D20" s="152"/>
      <c r="E20" s="152"/>
      <c r="F20" s="152"/>
      <c r="G20" s="153"/>
    </row>
    <row r="21" spans="1:7" x14ac:dyDescent="0.25">
      <c r="A21" s="151"/>
      <c r="B21" s="152"/>
      <c r="C21" s="152"/>
      <c r="D21" s="152"/>
      <c r="E21" s="152"/>
      <c r="F21" s="152"/>
      <c r="G21" s="153"/>
    </row>
    <row r="22" spans="1:7" x14ac:dyDescent="0.25">
      <c r="A22" s="151"/>
      <c r="B22" s="152"/>
      <c r="C22" s="152"/>
      <c r="D22" s="152"/>
      <c r="E22" s="152"/>
      <c r="F22" s="152"/>
      <c r="G22" s="153"/>
    </row>
    <row r="23" spans="1:7" ht="15.75" thickBot="1" x14ac:dyDescent="0.3">
      <c r="A23" s="155"/>
      <c r="B23" s="156"/>
      <c r="C23" s="156"/>
      <c r="D23" s="156"/>
      <c r="E23" s="156"/>
      <c r="F23" s="156"/>
      <c r="G23" s="1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O34"/>
  <sheetViews>
    <sheetView workbookViewId="0">
      <selection sqref="A1:D1"/>
    </sheetView>
  </sheetViews>
  <sheetFormatPr defaultRowHeight="15" x14ac:dyDescent="0.25"/>
  <cols>
    <col min="1" max="1" width="11" customWidth="1"/>
    <col min="4" max="4" width="10.42578125" customWidth="1"/>
    <col min="11" max="11" width="32.7109375" bestFit="1" customWidth="1"/>
    <col min="12" max="12" width="10.7109375" bestFit="1" customWidth="1"/>
  </cols>
  <sheetData>
    <row r="1" spans="1:15" ht="21" customHeight="1" thickBot="1" x14ac:dyDescent="0.35">
      <c r="A1" s="324" t="s">
        <v>47</v>
      </c>
      <c r="B1" s="325"/>
      <c r="C1" s="325"/>
      <c r="D1" s="326"/>
      <c r="K1" s="265" t="s">
        <v>48</v>
      </c>
      <c r="L1" s="266">
        <v>46010</v>
      </c>
      <c r="M1" s="2"/>
      <c r="N1" s="2"/>
      <c r="O1" s="1"/>
    </row>
    <row r="2" spans="1:15" ht="16.5" thickBot="1" x14ac:dyDescent="0.3">
      <c r="K2" s="265" t="s">
        <v>49</v>
      </c>
      <c r="L2">
        <v>4</v>
      </c>
    </row>
    <row r="3" spans="1:15" ht="15.75" x14ac:dyDescent="0.25">
      <c r="A3" s="330" t="s">
        <v>50</v>
      </c>
      <c r="B3" s="331"/>
      <c r="C3" s="331"/>
      <c r="D3" s="332"/>
      <c r="E3" s="1"/>
    </row>
    <row r="4" spans="1:15" ht="15.75" x14ac:dyDescent="0.25">
      <c r="A4" s="3" t="s">
        <v>51</v>
      </c>
      <c r="B4" s="333" t="s">
        <v>52</v>
      </c>
      <c r="C4" s="334"/>
      <c r="D4" s="335"/>
      <c r="E4" s="1"/>
    </row>
    <row r="5" spans="1:15" ht="15.75" x14ac:dyDescent="0.25">
      <c r="A5" s="4" t="s">
        <v>53</v>
      </c>
      <c r="B5" s="333" t="s">
        <v>54</v>
      </c>
      <c r="C5" s="334"/>
      <c r="D5" s="335"/>
      <c r="E5" s="1"/>
    </row>
    <row r="6" spans="1:15" ht="16.5" thickBot="1" x14ac:dyDescent="0.3">
      <c r="A6" s="5" t="s">
        <v>55</v>
      </c>
      <c r="B6" s="336" t="s">
        <v>56</v>
      </c>
      <c r="C6" s="337"/>
      <c r="D6" s="338"/>
      <c r="E6" s="1"/>
    </row>
    <row r="7" spans="1:15" ht="15.75" x14ac:dyDescent="0.25">
      <c r="A7" s="1"/>
      <c r="B7" s="1"/>
      <c r="C7" s="1"/>
      <c r="D7" s="1"/>
      <c r="E7" s="1"/>
    </row>
    <row r="9" spans="1:15" ht="15.75" thickBot="1" x14ac:dyDescent="0.3"/>
    <row r="10" spans="1:15" ht="16.5" thickBot="1" x14ac:dyDescent="0.3">
      <c r="D10" s="327" t="s">
        <v>57</v>
      </c>
      <c r="E10" s="328"/>
      <c r="F10" s="328"/>
      <c r="G10" s="329"/>
    </row>
    <row r="33" spans="4:7" ht="15.75" thickBot="1" x14ac:dyDescent="0.3"/>
    <row r="34" spans="4:7" ht="16.5" thickBot="1" x14ac:dyDescent="0.3">
      <c r="D34" s="327" t="s">
        <v>58</v>
      </c>
      <c r="E34" s="328"/>
      <c r="F34" s="328"/>
      <c r="G34" s="329"/>
    </row>
  </sheetData>
  <sheetProtection algorithmName="SHA-512" hashValue="ukkT/HeSdB558Vkk3jEgufnKYXK/Ydb2KMOUKHElvCdn22IbroswUhnd6tOXEW3kZ+aiwthZooNkW/6fQZ5SIQ==" saltValue="L8uLwK9KxweFX1Y0+UITnQ==" spinCount="100000" sheet="1" objects="1" scenarios="1"/>
  <mergeCells count="7">
    <mergeCell ref="A1:D1"/>
    <mergeCell ref="D34:G34"/>
    <mergeCell ref="A3:D3"/>
    <mergeCell ref="D10:G10"/>
    <mergeCell ref="B4:D4"/>
    <mergeCell ref="B5:D5"/>
    <mergeCell ref="B6:D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G35"/>
  <sheetViews>
    <sheetView workbookViewId="0">
      <selection activeCell="B7" sqref="B7"/>
    </sheetView>
  </sheetViews>
  <sheetFormatPr defaultColWidth="8.85546875" defaultRowHeight="15" x14ac:dyDescent="0.25"/>
  <cols>
    <col min="1" max="1" width="45.5703125" style="15" customWidth="1"/>
    <col min="2" max="2" width="67.5703125" style="15" bestFit="1" customWidth="1"/>
    <col min="3" max="6" width="8.85546875" style="15"/>
    <col min="7" max="7" width="10.5703125" style="15" bestFit="1" customWidth="1"/>
    <col min="8" max="16384" width="8.85546875" style="15"/>
  </cols>
  <sheetData>
    <row r="1" spans="1:7" ht="20.45" customHeight="1" thickBot="1" x14ac:dyDescent="0.3">
      <c r="A1" s="349" t="s">
        <v>59</v>
      </c>
      <c r="B1" s="350"/>
      <c r="C1" s="80"/>
      <c r="D1" s="80"/>
      <c r="E1" s="142"/>
      <c r="F1" s="142"/>
      <c r="G1" s="143"/>
    </row>
    <row r="2" spans="1:7" ht="15.75" thickBot="1" x14ac:dyDescent="0.3">
      <c r="G2" s="144"/>
    </row>
    <row r="3" spans="1:7" ht="17.45" customHeight="1" thickBot="1" x14ac:dyDescent="0.3">
      <c r="A3" s="351" t="s">
        <v>60</v>
      </c>
      <c r="B3" s="352"/>
    </row>
    <row r="4" spans="1:7" ht="27" customHeight="1" thickBot="1" x14ac:dyDescent="0.3">
      <c r="A4" s="158" t="s">
        <v>61</v>
      </c>
      <c r="B4" s="133"/>
    </row>
    <row r="5" spans="1:7" ht="27" customHeight="1" thickBot="1" x14ac:dyDescent="0.3">
      <c r="A5" s="267" t="s">
        <v>62</v>
      </c>
      <c r="B5" s="134"/>
    </row>
    <row r="6" spans="1:7" ht="27" customHeight="1" thickBot="1" x14ac:dyDescent="0.3">
      <c r="A6" s="158" t="s">
        <v>63</v>
      </c>
      <c r="B6" s="133"/>
    </row>
    <row r="7" spans="1:7" ht="27" customHeight="1" thickBot="1" x14ac:dyDescent="0.3">
      <c r="A7" s="158" t="s">
        <v>64</v>
      </c>
      <c r="B7" s="135"/>
    </row>
    <row r="8" spans="1:7" ht="27" customHeight="1" thickBot="1" x14ac:dyDescent="0.3">
      <c r="A8" s="158" t="s">
        <v>65</v>
      </c>
      <c r="B8" s="135"/>
    </row>
    <row r="9" spans="1:7" ht="27" customHeight="1" thickBot="1" x14ac:dyDescent="0.3">
      <c r="A9" s="158" t="s">
        <v>66</v>
      </c>
      <c r="B9" s="136"/>
    </row>
    <row r="10" spans="1:7" ht="15.75" thickBot="1" x14ac:dyDescent="0.3"/>
    <row r="11" spans="1:7" ht="20.100000000000001" customHeight="1" thickBot="1" x14ac:dyDescent="0.3">
      <c r="A11" s="353" t="s">
        <v>67</v>
      </c>
      <c r="B11" s="354"/>
    </row>
    <row r="12" spans="1:7" x14ac:dyDescent="0.25">
      <c r="A12" s="159" t="s">
        <v>68</v>
      </c>
      <c r="B12" s="137"/>
    </row>
    <row r="13" spans="1:7" x14ac:dyDescent="0.25">
      <c r="A13" s="160" t="s">
        <v>69</v>
      </c>
      <c r="B13" s="138"/>
    </row>
    <row r="14" spans="1:7" x14ac:dyDescent="0.25">
      <c r="A14" s="160" t="s">
        <v>70</v>
      </c>
      <c r="B14" s="139"/>
    </row>
    <row r="15" spans="1:7" ht="15.75" thickBot="1" x14ac:dyDescent="0.3">
      <c r="A15" s="161" t="s">
        <v>71</v>
      </c>
      <c r="B15" s="140"/>
    </row>
    <row r="16" spans="1:7" ht="15.75" thickBot="1" x14ac:dyDescent="0.3"/>
    <row r="17" spans="1:2" ht="16.5" thickBot="1" x14ac:dyDescent="0.3">
      <c r="A17" s="355" t="s">
        <v>72</v>
      </c>
      <c r="B17" s="356"/>
    </row>
    <row r="18" spans="1:2" ht="50.1" customHeight="1" thickBot="1" x14ac:dyDescent="0.3">
      <c r="A18" s="357" t="s">
        <v>73</v>
      </c>
      <c r="B18" s="358"/>
    </row>
    <row r="19" spans="1:2" ht="14.1" customHeight="1" x14ac:dyDescent="0.25">
      <c r="A19" s="339"/>
      <c r="B19" s="340"/>
    </row>
    <row r="20" spans="1:2" ht="30" customHeight="1" x14ac:dyDescent="0.25">
      <c r="A20" s="341"/>
      <c r="B20" s="342"/>
    </row>
    <row r="21" spans="1:2" ht="60" customHeight="1" x14ac:dyDescent="0.25">
      <c r="A21" s="341"/>
      <c r="B21" s="342"/>
    </row>
    <row r="22" spans="1:2" ht="60" customHeight="1" thickBot="1" x14ac:dyDescent="0.3">
      <c r="A22" s="343"/>
      <c r="B22" s="344"/>
    </row>
    <row r="23" spans="1:2" ht="15.75" thickBot="1" x14ac:dyDescent="0.3">
      <c r="A23" s="161" t="s">
        <v>74</v>
      </c>
      <c r="B23" s="140"/>
    </row>
    <row r="24" spans="1:2" ht="15.75" thickBot="1" x14ac:dyDescent="0.3"/>
    <row r="25" spans="1:2" ht="20.45" customHeight="1" thickBot="1" x14ac:dyDescent="0.3">
      <c r="A25" s="345" t="s">
        <v>75</v>
      </c>
      <c r="B25" s="346"/>
    </row>
    <row r="26" spans="1:2" ht="15.75" thickBot="1" x14ac:dyDescent="0.3">
      <c r="A26" s="107" t="s">
        <v>76</v>
      </c>
      <c r="B26" s="162" t="s">
        <v>77</v>
      </c>
    </row>
    <row r="27" spans="1:2" ht="40.35" customHeight="1" thickBot="1" x14ac:dyDescent="0.3">
      <c r="A27" s="163" t="s">
        <v>78</v>
      </c>
      <c r="B27" s="141"/>
    </row>
    <row r="28" spans="1:2" ht="42.6" customHeight="1" thickBot="1" x14ac:dyDescent="0.3">
      <c r="A28" s="163" t="s">
        <v>79</v>
      </c>
      <c r="B28" s="141"/>
    </row>
    <row r="29" spans="1:2" ht="79.5" customHeight="1" thickBot="1" x14ac:dyDescent="0.3">
      <c r="A29" s="164" t="s">
        <v>80</v>
      </c>
      <c r="B29" s="141"/>
    </row>
    <row r="30" spans="1:2" ht="29.45" customHeight="1" x14ac:dyDescent="0.25">
      <c r="A30" s="347" t="str">
        <f>IF(B29="Yes", "Please explain how the activity supports the primary University mission below:", "")</f>
        <v/>
      </c>
      <c r="B30" s="348"/>
    </row>
    <row r="31" spans="1:2" ht="30" customHeight="1" thickBot="1" x14ac:dyDescent="0.3">
      <c r="A31" s="343"/>
      <c r="B31" s="344"/>
    </row>
    <row r="32" spans="1:2" ht="50.25" x14ac:dyDescent="0.25">
      <c r="A32" s="163" t="s">
        <v>81</v>
      </c>
      <c r="B32" s="141"/>
    </row>
    <row r="33" spans="1:2" ht="30" x14ac:dyDescent="0.25">
      <c r="A33" s="301" t="s">
        <v>82</v>
      </c>
      <c r="B33" s="141" t="s">
        <v>83</v>
      </c>
    </row>
    <row r="34" spans="1:2" ht="18.75" x14ac:dyDescent="0.25">
      <c r="A34" s="66" t="s">
        <v>84</v>
      </c>
    </row>
    <row r="35" spans="1:2" ht="15.75" x14ac:dyDescent="0.25">
      <c r="A35" s="132" t="s">
        <v>85</v>
      </c>
    </row>
  </sheetData>
  <mergeCells count="9">
    <mergeCell ref="A19:B22"/>
    <mergeCell ref="A25:B25"/>
    <mergeCell ref="A30:B30"/>
    <mergeCell ref="A31:B31"/>
    <mergeCell ref="A1:B1"/>
    <mergeCell ref="A3:B3"/>
    <mergeCell ref="A11:B11"/>
    <mergeCell ref="A17:B17"/>
    <mergeCell ref="A18:B18"/>
  </mergeCells>
  <dataValidations count="2">
    <dataValidation type="list" allowBlank="1" showInputMessage="1" showErrorMessage="1" sqref="B27 B29" xr:uid="{00000000-0002-0000-0100-000000000000}">
      <formula1>"Yes, No"</formula1>
    </dataValidation>
    <dataValidation type="list" allowBlank="1" showInputMessage="1" showErrorMessage="1" sqref="B28" xr:uid="{00000000-0002-0000-0100-000001000000}">
      <formula1>"Daily, Weekly, Monthly, Quarterly, Annually"</formula1>
    </dataValidation>
  </dataValidations>
  <hyperlinks>
    <hyperlink ref="A29" r:id="rId1" xr:uid="{00000000-0004-0000-0100-000000000000}"/>
    <hyperlink ref="A35" r:id="rId2" display="1 Please see MAA website for Marketplace Analysis Template" xr:uid="{00000000-0004-0000-0100-000001000000}"/>
    <hyperlink ref="A33" r:id="rId3" xr:uid="{0458074E-CF3C-4637-BFC1-6EE4508AD4EE}"/>
  </hyperlinks>
  <pageMargins left="0.7" right="0.7" top="0.75" bottom="0.75" header="0.3" footer="0.3"/>
  <pageSetup orientation="portrait"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X77"/>
  <sheetViews>
    <sheetView zoomScale="80" zoomScaleNormal="80" workbookViewId="0">
      <selection activeCell="E17" sqref="E17"/>
    </sheetView>
  </sheetViews>
  <sheetFormatPr defaultColWidth="8.85546875" defaultRowHeight="15" x14ac:dyDescent="0.25"/>
  <cols>
    <col min="1" max="1" width="17.85546875" style="13" customWidth="1"/>
    <col min="2" max="2" width="18.42578125" style="13" customWidth="1"/>
    <col min="3" max="3" width="31.5703125" style="13" customWidth="1"/>
    <col min="4" max="4" width="13" style="13" customWidth="1"/>
    <col min="5" max="5" width="20.5703125" style="13" customWidth="1"/>
    <col min="6" max="9" width="14.5703125" style="13" customWidth="1"/>
    <col min="10" max="11" width="14.5703125" style="13" hidden="1" customWidth="1"/>
    <col min="12" max="12" width="13.85546875" style="13" customWidth="1"/>
    <col min="13" max="14" width="14.5703125" style="13" customWidth="1"/>
    <col min="15" max="15" width="12.42578125" style="13" customWidth="1"/>
    <col min="16" max="16" width="23.42578125" style="13" customWidth="1"/>
    <col min="17" max="17" width="21.42578125" style="13" customWidth="1"/>
    <col min="18" max="18" width="13.42578125" style="96" customWidth="1"/>
    <col min="19" max="19" width="21.5703125" style="13" customWidth="1"/>
    <col min="20" max="20" width="13.42578125" style="96" customWidth="1"/>
    <col min="21" max="21" width="17.140625" style="13" hidden="1" customWidth="1"/>
    <col min="22" max="22" width="12.42578125" style="13" hidden="1" customWidth="1"/>
    <col min="23" max="23" width="17.140625" style="13" hidden="1" customWidth="1"/>
    <col min="24" max="24" width="12.85546875" style="13" hidden="1" customWidth="1"/>
    <col min="25" max="16384" width="8.85546875" style="13"/>
  </cols>
  <sheetData>
    <row r="1" spans="1:24" s="74" customFormat="1" ht="22.35" customHeight="1" thickBot="1" x14ac:dyDescent="0.3">
      <c r="A1" s="383" t="s">
        <v>86</v>
      </c>
      <c r="B1" s="384"/>
      <c r="C1" s="385"/>
      <c r="P1" s="165"/>
      <c r="Q1" s="165"/>
      <c r="R1" s="165"/>
    </row>
    <row r="2" spans="1:24" x14ac:dyDescent="0.25">
      <c r="A2" s="67" t="s">
        <v>87</v>
      </c>
      <c r="B2" s="67"/>
      <c r="C2" s="67"/>
      <c r="P2" s="96"/>
      <c r="Q2" s="96"/>
      <c r="T2" s="13"/>
    </row>
    <row r="3" spans="1:24" ht="21.6" customHeight="1" x14ac:dyDescent="0.25">
      <c r="P3" s="96"/>
      <c r="Q3" s="96"/>
      <c r="T3" s="13"/>
    </row>
    <row r="4" spans="1:24" ht="15" customHeight="1" x14ac:dyDescent="0.25">
      <c r="G4" s="15"/>
      <c r="H4" s="15"/>
      <c r="I4" s="15"/>
      <c r="J4" s="15"/>
      <c r="K4" s="15"/>
      <c r="O4" s="15"/>
      <c r="P4" s="15"/>
      <c r="T4" s="13"/>
    </row>
    <row r="5" spans="1:24" ht="15.75" thickBot="1" x14ac:dyDescent="0.3">
      <c r="G5" s="15"/>
      <c r="H5" s="15"/>
      <c r="I5" s="15"/>
      <c r="J5" s="15"/>
      <c r="K5" s="15"/>
    </row>
    <row r="6" spans="1:24" ht="16.5" thickBot="1" x14ac:dyDescent="0.3">
      <c r="A6" s="386" t="s">
        <v>88</v>
      </c>
      <c r="B6" s="388" t="s">
        <v>89</v>
      </c>
      <c r="C6" s="388" t="s">
        <v>90</v>
      </c>
      <c r="D6" s="388" t="s">
        <v>91</v>
      </c>
      <c r="E6" s="390" t="s">
        <v>92</v>
      </c>
      <c r="F6" s="380" t="s">
        <v>93</v>
      </c>
      <c r="G6" s="381"/>
      <c r="H6" s="381"/>
      <c r="I6" s="381"/>
      <c r="J6" s="381"/>
      <c r="K6" s="382"/>
      <c r="L6" s="380" t="s">
        <v>94</v>
      </c>
      <c r="M6" s="381"/>
      <c r="N6" s="382"/>
      <c r="Q6" s="371" t="s">
        <v>95</v>
      </c>
      <c r="R6" s="372"/>
      <c r="S6" s="372"/>
      <c r="T6" s="373"/>
      <c r="U6" s="371" t="s">
        <v>96</v>
      </c>
      <c r="V6" s="372"/>
      <c r="W6" s="372"/>
      <c r="X6" s="373"/>
    </row>
    <row r="7" spans="1:24" ht="66.75" customHeight="1" thickBot="1" x14ac:dyDescent="0.3">
      <c r="A7" s="387"/>
      <c r="B7" s="389"/>
      <c r="C7" s="389"/>
      <c r="D7" s="389"/>
      <c r="E7" s="391"/>
      <c r="F7" s="110" t="s">
        <v>97</v>
      </c>
      <c r="G7" s="126" t="s">
        <v>98</v>
      </c>
      <c r="H7" s="127" t="s">
        <v>99</v>
      </c>
      <c r="I7" s="126" t="s">
        <v>100</v>
      </c>
      <c r="J7" s="127" t="s">
        <v>101</v>
      </c>
      <c r="K7" s="125" t="s">
        <v>102</v>
      </c>
      <c r="L7" s="110" t="s">
        <v>103</v>
      </c>
      <c r="M7" s="115" t="s">
        <v>104</v>
      </c>
      <c r="N7" s="114" t="s">
        <v>94</v>
      </c>
      <c r="P7" s="374" t="s">
        <v>105</v>
      </c>
      <c r="Q7" s="378" t="s">
        <v>106</v>
      </c>
      <c r="R7" s="378" t="s">
        <v>107</v>
      </c>
      <c r="S7" s="378" t="s">
        <v>108</v>
      </c>
      <c r="T7" s="378" t="s">
        <v>109</v>
      </c>
      <c r="U7" s="376" t="s">
        <v>110</v>
      </c>
      <c r="V7" s="376" t="s">
        <v>107</v>
      </c>
      <c r="W7" s="376" t="s">
        <v>111</v>
      </c>
      <c r="X7" s="376" t="s">
        <v>109</v>
      </c>
    </row>
    <row r="8" spans="1:24" ht="14.25" customHeight="1" x14ac:dyDescent="0.25">
      <c r="A8" s="68" t="s">
        <v>112</v>
      </c>
      <c r="B8" s="69" t="s">
        <v>112</v>
      </c>
      <c r="C8" s="79"/>
      <c r="D8" s="79"/>
      <c r="E8" s="79"/>
      <c r="F8" s="79"/>
      <c r="G8" s="79"/>
      <c r="H8" s="79"/>
      <c r="I8" s="79"/>
      <c r="J8" s="79"/>
      <c r="K8" s="78"/>
      <c r="L8" s="111"/>
      <c r="M8" s="112"/>
      <c r="N8" s="113"/>
      <c r="P8" s="375"/>
      <c r="Q8" s="379"/>
      <c r="R8" s="379"/>
      <c r="S8" s="379"/>
      <c r="T8" s="379"/>
      <c r="U8" s="377"/>
      <c r="V8" s="377"/>
      <c r="W8" s="377"/>
      <c r="X8" s="377"/>
    </row>
    <row r="9" spans="1:24" x14ac:dyDescent="0.25">
      <c r="A9" s="70" t="s">
        <v>113</v>
      </c>
      <c r="B9" s="71"/>
      <c r="C9" s="75"/>
      <c r="D9" s="75"/>
      <c r="E9" s="75"/>
      <c r="F9" s="75"/>
      <c r="G9" s="75"/>
      <c r="H9" s="75"/>
      <c r="I9" s="75"/>
      <c r="J9" s="75"/>
      <c r="K9" s="75"/>
      <c r="L9" s="116"/>
      <c r="M9" s="116"/>
      <c r="N9" s="117">
        <f>(F9*L9)+(G9*M9)</f>
        <v>0</v>
      </c>
      <c r="P9" s="232">
        <f t="shared" ref="P9:P33" si="0">(F9+G9)-E9</f>
        <v>0</v>
      </c>
      <c r="Q9" s="232">
        <f t="shared" ref="Q9:Q33" si="1">H9-F9</f>
        <v>0</v>
      </c>
      <c r="R9" s="233">
        <f t="shared" ref="R9:R33" si="2">IF(H9+F9&lt;&gt;0,((H9-F9)/F9),0)</f>
        <v>0</v>
      </c>
      <c r="S9" s="232">
        <f t="shared" ref="S9:S33" si="3">I9-G9</f>
        <v>0</v>
      </c>
      <c r="T9" s="233">
        <f t="shared" ref="T9:T33" si="4">IF(I9+G9&lt;&gt;0,((I9-G9)/G9),0)</f>
        <v>0</v>
      </c>
      <c r="U9" s="232">
        <f t="shared" ref="U9:U33" si="5">J9-F9</f>
        <v>0</v>
      </c>
      <c r="V9" s="233">
        <f t="shared" ref="V9:V33" si="6">IF(J9+F9&lt;&gt;0,((J9-F9)/F9),0)</f>
        <v>0</v>
      </c>
      <c r="W9" s="232">
        <f t="shared" ref="W9:W33" si="7">K9-G9</f>
        <v>0</v>
      </c>
      <c r="X9" s="233">
        <f>IF(K9+G9&lt;&gt;0,((K9-G9)/G9),0)</f>
        <v>0</v>
      </c>
    </row>
    <row r="10" spans="1:24" x14ac:dyDescent="0.25">
      <c r="A10" s="70" t="s">
        <v>114</v>
      </c>
      <c r="B10" s="71"/>
      <c r="C10" s="75"/>
      <c r="D10" s="75"/>
      <c r="E10" s="75"/>
      <c r="F10" s="75"/>
      <c r="G10" s="75"/>
      <c r="H10" s="75"/>
      <c r="I10" s="75"/>
      <c r="J10" s="75"/>
      <c r="K10" s="75"/>
      <c r="L10" s="116"/>
      <c r="M10" s="116"/>
      <c r="N10" s="117">
        <f>(F10*L10)+(G10*M10)</f>
        <v>0</v>
      </c>
      <c r="P10" s="232">
        <f t="shared" si="0"/>
        <v>0</v>
      </c>
      <c r="Q10" s="232">
        <f t="shared" si="1"/>
        <v>0</v>
      </c>
      <c r="R10" s="233">
        <f t="shared" si="2"/>
        <v>0</v>
      </c>
      <c r="S10" s="232">
        <f t="shared" si="3"/>
        <v>0</v>
      </c>
      <c r="T10" s="233">
        <f t="shared" si="4"/>
        <v>0</v>
      </c>
      <c r="U10" s="232">
        <f t="shared" si="5"/>
        <v>0</v>
      </c>
      <c r="V10" s="233">
        <f t="shared" si="6"/>
        <v>0</v>
      </c>
      <c r="W10" s="232">
        <f t="shared" si="7"/>
        <v>0</v>
      </c>
      <c r="X10" s="233">
        <f t="shared" ref="X10:X33" si="8">IF(K10+G10&lt;&gt;0,((K10-G10)/G10),0)</f>
        <v>0</v>
      </c>
    </row>
    <row r="11" spans="1:24" x14ac:dyDescent="0.25">
      <c r="A11" s="70" t="s">
        <v>115</v>
      </c>
      <c r="B11" s="71"/>
      <c r="C11" s="75"/>
      <c r="D11" s="75"/>
      <c r="E11" s="75"/>
      <c r="F11" s="75"/>
      <c r="G11" s="75"/>
      <c r="H11" s="75"/>
      <c r="I11" s="75"/>
      <c r="J11" s="75"/>
      <c r="K11" s="75"/>
      <c r="L11" s="116"/>
      <c r="M11" s="116"/>
      <c r="N11" s="117">
        <f t="shared" ref="N11:N33" si="9">(F11*L11)+(G11*M11)</f>
        <v>0</v>
      </c>
      <c r="P11" s="232">
        <f t="shared" si="0"/>
        <v>0</v>
      </c>
      <c r="Q11" s="232">
        <f t="shared" si="1"/>
        <v>0</v>
      </c>
      <c r="R11" s="233">
        <f t="shared" si="2"/>
        <v>0</v>
      </c>
      <c r="S11" s="232">
        <f t="shared" si="3"/>
        <v>0</v>
      </c>
      <c r="T11" s="233">
        <f t="shared" si="4"/>
        <v>0</v>
      </c>
      <c r="U11" s="232">
        <f t="shared" si="5"/>
        <v>0</v>
      </c>
      <c r="V11" s="233">
        <f t="shared" si="6"/>
        <v>0</v>
      </c>
      <c r="W11" s="232">
        <f t="shared" si="7"/>
        <v>0</v>
      </c>
      <c r="X11" s="233">
        <f t="shared" si="8"/>
        <v>0</v>
      </c>
    </row>
    <row r="12" spans="1:24" x14ac:dyDescent="0.25">
      <c r="A12" s="70" t="s">
        <v>116</v>
      </c>
      <c r="B12" s="71"/>
      <c r="C12" s="75"/>
      <c r="D12" s="75"/>
      <c r="E12" s="75"/>
      <c r="F12" s="75"/>
      <c r="G12" s="75"/>
      <c r="H12" s="75"/>
      <c r="I12" s="75"/>
      <c r="J12" s="75"/>
      <c r="K12" s="75"/>
      <c r="L12" s="116"/>
      <c r="M12" s="116"/>
      <c r="N12" s="117">
        <f t="shared" si="9"/>
        <v>0</v>
      </c>
      <c r="P12" s="232">
        <f t="shared" si="0"/>
        <v>0</v>
      </c>
      <c r="Q12" s="232">
        <f t="shared" si="1"/>
        <v>0</v>
      </c>
      <c r="R12" s="233">
        <f t="shared" si="2"/>
        <v>0</v>
      </c>
      <c r="S12" s="232">
        <f t="shared" si="3"/>
        <v>0</v>
      </c>
      <c r="T12" s="233">
        <f t="shared" si="4"/>
        <v>0</v>
      </c>
      <c r="U12" s="232">
        <f t="shared" si="5"/>
        <v>0</v>
      </c>
      <c r="V12" s="233">
        <f t="shared" si="6"/>
        <v>0</v>
      </c>
      <c r="W12" s="232">
        <f t="shared" si="7"/>
        <v>0</v>
      </c>
      <c r="X12" s="233">
        <f t="shared" si="8"/>
        <v>0</v>
      </c>
    </row>
    <row r="13" spans="1:24" x14ac:dyDescent="0.25">
      <c r="A13" s="70" t="s">
        <v>117</v>
      </c>
      <c r="B13" s="71"/>
      <c r="C13" s="75"/>
      <c r="D13" s="75"/>
      <c r="E13" s="75"/>
      <c r="F13" s="75"/>
      <c r="G13" s="75"/>
      <c r="H13" s="75"/>
      <c r="I13" s="75"/>
      <c r="J13" s="75"/>
      <c r="K13" s="75"/>
      <c r="L13" s="116"/>
      <c r="M13" s="116"/>
      <c r="N13" s="117">
        <f t="shared" si="9"/>
        <v>0</v>
      </c>
      <c r="P13" s="232">
        <f t="shared" si="0"/>
        <v>0</v>
      </c>
      <c r="Q13" s="232">
        <f t="shared" si="1"/>
        <v>0</v>
      </c>
      <c r="R13" s="233">
        <f t="shared" si="2"/>
        <v>0</v>
      </c>
      <c r="S13" s="232">
        <f t="shared" si="3"/>
        <v>0</v>
      </c>
      <c r="T13" s="233">
        <f t="shared" si="4"/>
        <v>0</v>
      </c>
      <c r="U13" s="232">
        <f t="shared" si="5"/>
        <v>0</v>
      </c>
      <c r="V13" s="233">
        <f t="shared" si="6"/>
        <v>0</v>
      </c>
      <c r="W13" s="232">
        <f t="shared" si="7"/>
        <v>0</v>
      </c>
      <c r="X13" s="233">
        <f t="shared" si="8"/>
        <v>0</v>
      </c>
    </row>
    <row r="14" spans="1:24" x14ac:dyDescent="0.25">
      <c r="A14" s="70" t="s">
        <v>118</v>
      </c>
      <c r="B14" s="71"/>
      <c r="C14" s="75"/>
      <c r="D14" s="75"/>
      <c r="E14" s="75"/>
      <c r="F14" s="75"/>
      <c r="G14" s="75"/>
      <c r="H14" s="75"/>
      <c r="I14" s="75"/>
      <c r="J14" s="75"/>
      <c r="K14" s="75"/>
      <c r="L14" s="116"/>
      <c r="M14" s="116"/>
      <c r="N14" s="117">
        <f t="shared" si="9"/>
        <v>0</v>
      </c>
      <c r="P14" s="232">
        <f t="shared" si="0"/>
        <v>0</v>
      </c>
      <c r="Q14" s="232">
        <f t="shared" si="1"/>
        <v>0</v>
      </c>
      <c r="R14" s="233">
        <f t="shared" si="2"/>
        <v>0</v>
      </c>
      <c r="S14" s="232">
        <f t="shared" si="3"/>
        <v>0</v>
      </c>
      <c r="T14" s="233">
        <f t="shared" si="4"/>
        <v>0</v>
      </c>
      <c r="U14" s="232">
        <f t="shared" si="5"/>
        <v>0</v>
      </c>
      <c r="V14" s="233">
        <f t="shared" si="6"/>
        <v>0</v>
      </c>
      <c r="W14" s="232">
        <f t="shared" si="7"/>
        <v>0</v>
      </c>
      <c r="X14" s="233">
        <f t="shared" si="8"/>
        <v>0</v>
      </c>
    </row>
    <row r="15" spans="1:24" x14ac:dyDescent="0.25">
      <c r="A15" s="70" t="s">
        <v>119</v>
      </c>
      <c r="B15" s="71"/>
      <c r="C15" s="75"/>
      <c r="D15" s="75"/>
      <c r="E15" s="75"/>
      <c r="F15" s="75"/>
      <c r="G15" s="75"/>
      <c r="H15" s="75"/>
      <c r="I15" s="75"/>
      <c r="J15" s="75"/>
      <c r="K15" s="75"/>
      <c r="L15" s="116"/>
      <c r="M15" s="116"/>
      <c r="N15" s="117">
        <f t="shared" si="9"/>
        <v>0</v>
      </c>
      <c r="P15" s="232">
        <f t="shared" si="0"/>
        <v>0</v>
      </c>
      <c r="Q15" s="232">
        <f t="shared" si="1"/>
        <v>0</v>
      </c>
      <c r="R15" s="233">
        <f t="shared" si="2"/>
        <v>0</v>
      </c>
      <c r="S15" s="232">
        <f t="shared" si="3"/>
        <v>0</v>
      </c>
      <c r="T15" s="233">
        <f t="shared" si="4"/>
        <v>0</v>
      </c>
      <c r="U15" s="232">
        <f t="shared" si="5"/>
        <v>0</v>
      </c>
      <c r="V15" s="233">
        <f t="shared" si="6"/>
        <v>0</v>
      </c>
      <c r="W15" s="232">
        <f t="shared" si="7"/>
        <v>0</v>
      </c>
      <c r="X15" s="233">
        <f t="shared" si="8"/>
        <v>0</v>
      </c>
    </row>
    <row r="16" spans="1:24" x14ac:dyDescent="0.25">
      <c r="A16" s="70" t="s">
        <v>120</v>
      </c>
      <c r="B16" s="71"/>
      <c r="C16" s="75"/>
      <c r="D16" s="75"/>
      <c r="E16" s="75"/>
      <c r="F16" s="75"/>
      <c r="G16" s="75"/>
      <c r="H16" s="75"/>
      <c r="I16" s="75"/>
      <c r="J16" s="75"/>
      <c r="K16" s="75"/>
      <c r="L16" s="116"/>
      <c r="M16" s="116"/>
      <c r="N16" s="117">
        <f t="shared" si="9"/>
        <v>0</v>
      </c>
      <c r="P16" s="232">
        <f t="shared" si="0"/>
        <v>0</v>
      </c>
      <c r="Q16" s="232">
        <f t="shared" si="1"/>
        <v>0</v>
      </c>
      <c r="R16" s="233">
        <f t="shared" si="2"/>
        <v>0</v>
      </c>
      <c r="S16" s="232">
        <f t="shared" si="3"/>
        <v>0</v>
      </c>
      <c r="T16" s="233">
        <f t="shared" si="4"/>
        <v>0</v>
      </c>
      <c r="U16" s="232">
        <f t="shared" si="5"/>
        <v>0</v>
      </c>
      <c r="V16" s="233">
        <f t="shared" si="6"/>
        <v>0</v>
      </c>
      <c r="W16" s="232">
        <f t="shared" si="7"/>
        <v>0</v>
      </c>
      <c r="X16" s="233">
        <f t="shared" si="8"/>
        <v>0</v>
      </c>
    </row>
    <row r="17" spans="1:24" x14ac:dyDescent="0.25">
      <c r="A17" s="70" t="s">
        <v>121</v>
      </c>
      <c r="B17" s="71"/>
      <c r="C17" s="75"/>
      <c r="D17" s="75"/>
      <c r="E17" s="75"/>
      <c r="F17" s="75"/>
      <c r="G17" s="75"/>
      <c r="H17" s="75"/>
      <c r="I17" s="75"/>
      <c r="J17" s="75"/>
      <c r="K17" s="75"/>
      <c r="L17" s="116"/>
      <c r="M17" s="116"/>
      <c r="N17" s="117">
        <f t="shared" si="9"/>
        <v>0</v>
      </c>
      <c r="P17" s="232">
        <f t="shared" si="0"/>
        <v>0</v>
      </c>
      <c r="Q17" s="232">
        <f t="shared" si="1"/>
        <v>0</v>
      </c>
      <c r="R17" s="233">
        <f t="shared" si="2"/>
        <v>0</v>
      </c>
      <c r="S17" s="232">
        <f t="shared" si="3"/>
        <v>0</v>
      </c>
      <c r="T17" s="233">
        <f t="shared" si="4"/>
        <v>0</v>
      </c>
      <c r="U17" s="232">
        <f t="shared" si="5"/>
        <v>0</v>
      </c>
      <c r="V17" s="233">
        <f t="shared" si="6"/>
        <v>0</v>
      </c>
      <c r="W17" s="232">
        <f t="shared" si="7"/>
        <v>0</v>
      </c>
      <c r="X17" s="233">
        <f t="shared" si="8"/>
        <v>0</v>
      </c>
    </row>
    <row r="18" spans="1:24" x14ac:dyDescent="0.25">
      <c r="A18" s="70" t="s">
        <v>122</v>
      </c>
      <c r="B18" s="71"/>
      <c r="C18" s="75"/>
      <c r="D18" s="75"/>
      <c r="E18" s="75"/>
      <c r="F18" s="75"/>
      <c r="G18" s="75"/>
      <c r="H18" s="75"/>
      <c r="I18" s="75"/>
      <c r="J18" s="75"/>
      <c r="K18" s="75"/>
      <c r="L18" s="116"/>
      <c r="M18" s="116"/>
      <c r="N18" s="117">
        <f t="shared" si="9"/>
        <v>0</v>
      </c>
      <c r="P18" s="232">
        <f t="shared" si="0"/>
        <v>0</v>
      </c>
      <c r="Q18" s="232">
        <f t="shared" si="1"/>
        <v>0</v>
      </c>
      <c r="R18" s="233">
        <f t="shared" si="2"/>
        <v>0</v>
      </c>
      <c r="S18" s="232">
        <f t="shared" si="3"/>
        <v>0</v>
      </c>
      <c r="T18" s="233">
        <f t="shared" si="4"/>
        <v>0</v>
      </c>
      <c r="U18" s="232">
        <f t="shared" si="5"/>
        <v>0</v>
      </c>
      <c r="V18" s="233">
        <f t="shared" si="6"/>
        <v>0</v>
      </c>
      <c r="W18" s="232">
        <f t="shared" si="7"/>
        <v>0</v>
      </c>
      <c r="X18" s="233">
        <f t="shared" si="8"/>
        <v>0</v>
      </c>
    </row>
    <row r="19" spans="1:24" x14ac:dyDescent="0.25">
      <c r="A19" s="70" t="s">
        <v>123</v>
      </c>
      <c r="B19" s="71"/>
      <c r="C19" s="75"/>
      <c r="D19" s="75"/>
      <c r="E19" s="75"/>
      <c r="F19" s="75"/>
      <c r="G19" s="75"/>
      <c r="H19" s="75"/>
      <c r="I19" s="75"/>
      <c r="J19" s="75"/>
      <c r="K19" s="75"/>
      <c r="L19" s="116"/>
      <c r="M19" s="116"/>
      <c r="N19" s="117">
        <f t="shared" si="9"/>
        <v>0</v>
      </c>
      <c r="P19" s="232">
        <f t="shared" si="0"/>
        <v>0</v>
      </c>
      <c r="Q19" s="232">
        <f t="shared" si="1"/>
        <v>0</v>
      </c>
      <c r="R19" s="233">
        <f t="shared" si="2"/>
        <v>0</v>
      </c>
      <c r="S19" s="232">
        <f t="shared" si="3"/>
        <v>0</v>
      </c>
      <c r="T19" s="233">
        <f t="shared" si="4"/>
        <v>0</v>
      </c>
      <c r="U19" s="232">
        <f t="shared" si="5"/>
        <v>0</v>
      </c>
      <c r="V19" s="233">
        <f t="shared" si="6"/>
        <v>0</v>
      </c>
      <c r="W19" s="232">
        <f t="shared" si="7"/>
        <v>0</v>
      </c>
      <c r="X19" s="233">
        <f t="shared" si="8"/>
        <v>0</v>
      </c>
    </row>
    <row r="20" spans="1:24" x14ac:dyDescent="0.25">
      <c r="A20" s="70" t="s">
        <v>124</v>
      </c>
      <c r="B20" s="71"/>
      <c r="C20" s="75"/>
      <c r="D20" s="75"/>
      <c r="E20" s="75"/>
      <c r="F20" s="75"/>
      <c r="G20" s="75"/>
      <c r="H20" s="75"/>
      <c r="I20" s="75"/>
      <c r="J20" s="75"/>
      <c r="K20" s="75"/>
      <c r="L20" s="116"/>
      <c r="M20" s="116"/>
      <c r="N20" s="117">
        <f t="shared" si="9"/>
        <v>0</v>
      </c>
      <c r="P20" s="232">
        <f t="shared" si="0"/>
        <v>0</v>
      </c>
      <c r="Q20" s="232">
        <f t="shared" si="1"/>
        <v>0</v>
      </c>
      <c r="R20" s="233">
        <f t="shared" si="2"/>
        <v>0</v>
      </c>
      <c r="S20" s="232">
        <f t="shared" si="3"/>
        <v>0</v>
      </c>
      <c r="T20" s="233">
        <f t="shared" si="4"/>
        <v>0</v>
      </c>
      <c r="U20" s="232">
        <f t="shared" si="5"/>
        <v>0</v>
      </c>
      <c r="V20" s="233">
        <f t="shared" si="6"/>
        <v>0</v>
      </c>
      <c r="W20" s="232">
        <f t="shared" si="7"/>
        <v>0</v>
      </c>
      <c r="X20" s="233">
        <f t="shared" si="8"/>
        <v>0</v>
      </c>
    </row>
    <row r="21" spans="1:24" x14ac:dyDescent="0.25">
      <c r="A21" s="70" t="s">
        <v>125</v>
      </c>
      <c r="B21" s="71"/>
      <c r="C21" s="75"/>
      <c r="D21" s="75"/>
      <c r="E21" s="75"/>
      <c r="F21" s="75"/>
      <c r="G21" s="75"/>
      <c r="H21" s="75"/>
      <c r="I21" s="75"/>
      <c r="J21" s="75"/>
      <c r="K21" s="75"/>
      <c r="L21" s="116"/>
      <c r="M21" s="116"/>
      <c r="N21" s="117">
        <f t="shared" si="9"/>
        <v>0</v>
      </c>
      <c r="P21" s="232">
        <f t="shared" si="0"/>
        <v>0</v>
      </c>
      <c r="Q21" s="232">
        <f t="shared" si="1"/>
        <v>0</v>
      </c>
      <c r="R21" s="233">
        <f t="shared" si="2"/>
        <v>0</v>
      </c>
      <c r="S21" s="232">
        <f t="shared" si="3"/>
        <v>0</v>
      </c>
      <c r="T21" s="233">
        <f t="shared" si="4"/>
        <v>0</v>
      </c>
      <c r="U21" s="232">
        <f t="shared" si="5"/>
        <v>0</v>
      </c>
      <c r="V21" s="233">
        <f t="shared" si="6"/>
        <v>0</v>
      </c>
      <c r="W21" s="232">
        <f t="shared" si="7"/>
        <v>0</v>
      </c>
      <c r="X21" s="233">
        <f t="shared" si="8"/>
        <v>0</v>
      </c>
    </row>
    <row r="22" spans="1:24" x14ac:dyDescent="0.25">
      <c r="A22" s="70" t="s">
        <v>126</v>
      </c>
      <c r="B22" s="71"/>
      <c r="C22" s="75"/>
      <c r="D22" s="75"/>
      <c r="E22" s="75"/>
      <c r="F22" s="75"/>
      <c r="G22" s="75"/>
      <c r="H22" s="75"/>
      <c r="I22" s="75"/>
      <c r="J22" s="75"/>
      <c r="K22" s="75"/>
      <c r="L22" s="116"/>
      <c r="M22" s="116"/>
      <c r="N22" s="117">
        <f t="shared" si="9"/>
        <v>0</v>
      </c>
      <c r="P22" s="232">
        <f t="shared" si="0"/>
        <v>0</v>
      </c>
      <c r="Q22" s="232">
        <f t="shared" si="1"/>
        <v>0</v>
      </c>
      <c r="R22" s="233">
        <f t="shared" si="2"/>
        <v>0</v>
      </c>
      <c r="S22" s="232">
        <f t="shared" si="3"/>
        <v>0</v>
      </c>
      <c r="T22" s="233">
        <f t="shared" si="4"/>
        <v>0</v>
      </c>
      <c r="U22" s="232">
        <f t="shared" si="5"/>
        <v>0</v>
      </c>
      <c r="V22" s="233">
        <f t="shared" si="6"/>
        <v>0</v>
      </c>
      <c r="W22" s="232">
        <f t="shared" si="7"/>
        <v>0</v>
      </c>
      <c r="X22" s="233">
        <f t="shared" si="8"/>
        <v>0</v>
      </c>
    </row>
    <row r="23" spans="1:24" x14ac:dyDescent="0.25">
      <c r="A23" s="70" t="s">
        <v>127</v>
      </c>
      <c r="B23" s="71"/>
      <c r="C23" s="75"/>
      <c r="D23" s="75"/>
      <c r="E23" s="75"/>
      <c r="F23" s="75"/>
      <c r="G23" s="75"/>
      <c r="H23" s="75"/>
      <c r="I23" s="75"/>
      <c r="J23" s="75"/>
      <c r="K23" s="75"/>
      <c r="L23" s="116"/>
      <c r="M23" s="116"/>
      <c r="N23" s="117">
        <f t="shared" si="9"/>
        <v>0</v>
      </c>
      <c r="P23" s="232">
        <f t="shared" si="0"/>
        <v>0</v>
      </c>
      <c r="Q23" s="232">
        <f t="shared" si="1"/>
        <v>0</v>
      </c>
      <c r="R23" s="233">
        <f t="shared" si="2"/>
        <v>0</v>
      </c>
      <c r="S23" s="232">
        <f t="shared" si="3"/>
        <v>0</v>
      </c>
      <c r="T23" s="233">
        <f t="shared" si="4"/>
        <v>0</v>
      </c>
      <c r="U23" s="232">
        <f t="shared" si="5"/>
        <v>0</v>
      </c>
      <c r="V23" s="233">
        <f t="shared" si="6"/>
        <v>0</v>
      </c>
      <c r="W23" s="232">
        <f t="shared" si="7"/>
        <v>0</v>
      </c>
      <c r="X23" s="233">
        <f t="shared" si="8"/>
        <v>0</v>
      </c>
    </row>
    <row r="24" spans="1:24" x14ac:dyDescent="0.25">
      <c r="A24" s="70" t="s">
        <v>128</v>
      </c>
      <c r="B24" s="71"/>
      <c r="C24" s="75"/>
      <c r="D24" s="75"/>
      <c r="E24" s="75"/>
      <c r="F24" s="75"/>
      <c r="G24" s="75"/>
      <c r="H24" s="75"/>
      <c r="I24" s="75"/>
      <c r="J24" s="75"/>
      <c r="K24" s="75"/>
      <c r="L24" s="116"/>
      <c r="M24" s="116"/>
      <c r="N24" s="117">
        <f t="shared" si="9"/>
        <v>0</v>
      </c>
      <c r="P24" s="232">
        <f t="shared" si="0"/>
        <v>0</v>
      </c>
      <c r="Q24" s="232">
        <f t="shared" si="1"/>
        <v>0</v>
      </c>
      <c r="R24" s="233">
        <f t="shared" si="2"/>
        <v>0</v>
      </c>
      <c r="S24" s="232">
        <f t="shared" si="3"/>
        <v>0</v>
      </c>
      <c r="T24" s="233">
        <f t="shared" si="4"/>
        <v>0</v>
      </c>
      <c r="U24" s="232">
        <f t="shared" si="5"/>
        <v>0</v>
      </c>
      <c r="V24" s="233">
        <f t="shared" si="6"/>
        <v>0</v>
      </c>
      <c r="W24" s="232">
        <f t="shared" si="7"/>
        <v>0</v>
      </c>
      <c r="X24" s="233">
        <f t="shared" si="8"/>
        <v>0</v>
      </c>
    </row>
    <row r="25" spans="1:24" x14ac:dyDescent="0.25">
      <c r="A25" s="70" t="s">
        <v>129</v>
      </c>
      <c r="B25" s="71"/>
      <c r="C25" s="75"/>
      <c r="D25" s="75"/>
      <c r="E25" s="75"/>
      <c r="F25" s="75"/>
      <c r="G25" s="75"/>
      <c r="H25" s="75"/>
      <c r="I25" s="75"/>
      <c r="J25" s="75"/>
      <c r="K25" s="75"/>
      <c r="L25" s="116"/>
      <c r="M25" s="116"/>
      <c r="N25" s="117">
        <f t="shared" si="9"/>
        <v>0</v>
      </c>
      <c r="P25" s="232">
        <f t="shared" si="0"/>
        <v>0</v>
      </c>
      <c r="Q25" s="232">
        <f t="shared" si="1"/>
        <v>0</v>
      </c>
      <c r="R25" s="233">
        <f t="shared" si="2"/>
        <v>0</v>
      </c>
      <c r="S25" s="232">
        <f t="shared" si="3"/>
        <v>0</v>
      </c>
      <c r="T25" s="233">
        <f t="shared" si="4"/>
        <v>0</v>
      </c>
      <c r="U25" s="232">
        <f t="shared" si="5"/>
        <v>0</v>
      </c>
      <c r="V25" s="233">
        <f t="shared" si="6"/>
        <v>0</v>
      </c>
      <c r="W25" s="232">
        <f t="shared" si="7"/>
        <v>0</v>
      </c>
      <c r="X25" s="233">
        <f t="shared" si="8"/>
        <v>0</v>
      </c>
    </row>
    <row r="26" spans="1:24" x14ac:dyDescent="0.25">
      <c r="A26" s="70" t="s">
        <v>130</v>
      </c>
      <c r="B26" s="71"/>
      <c r="C26" s="75"/>
      <c r="D26" s="75"/>
      <c r="E26" s="75"/>
      <c r="F26" s="75"/>
      <c r="G26" s="75"/>
      <c r="H26" s="75"/>
      <c r="I26" s="75"/>
      <c r="J26" s="75"/>
      <c r="K26" s="75"/>
      <c r="L26" s="116"/>
      <c r="M26" s="116"/>
      <c r="N26" s="117">
        <f t="shared" si="9"/>
        <v>0</v>
      </c>
      <c r="P26" s="232">
        <f t="shared" si="0"/>
        <v>0</v>
      </c>
      <c r="Q26" s="232">
        <f t="shared" si="1"/>
        <v>0</v>
      </c>
      <c r="R26" s="233">
        <f t="shared" si="2"/>
        <v>0</v>
      </c>
      <c r="S26" s="232">
        <f t="shared" si="3"/>
        <v>0</v>
      </c>
      <c r="T26" s="233">
        <f t="shared" si="4"/>
        <v>0</v>
      </c>
      <c r="U26" s="232">
        <f t="shared" si="5"/>
        <v>0</v>
      </c>
      <c r="V26" s="233">
        <f t="shared" si="6"/>
        <v>0</v>
      </c>
      <c r="W26" s="232">
        <f t="shared" si="7"/>
        <v>0</v>
      </c>
      <c r="X26" s="233">
        <f t="shared" si="8"/>
        <v>0</v>
      </c>
    </row>
    <row r="27" spans="1:24" x14ac:dyDescent="0.25">
      <c r="A27" s="70" t="s">
        <v>131</v>
      </c>
      <c r="B27" s="71"/>
      <c r="C27" s="75"/>
      <c r="D27" s="75"/>
      <c r="E27" s="75"/>
      <c r="F27" s="75"/>
      <c r="G27" s="75"/>
      <c r="H27" s="75"/>
      <c r="I27" s="75"/>
      <c r="J27" s="75"/>
      <c r="K27" s="75"/>
      <c r="L27" s="116"/>
      <c r="M27" s="116"/>
      <c r="N27" s="117">
        <f t="shared" si="9"/>
        <v>0</v>
      </c>
      <c r="P27" s="232">
        <f t="shared" si="0"/>
        <v>0</v>
      </c>
      <c r="Q27" s="232">
        <f t="shared" si="1"/>
        <v>0</v>
      </c>
      <c r="R27" s="233">
        <f t="shared" si="2"/>
        <v>0</v>
      </c>
      <c r="S27" s="232">
        <f t="shared" si="3"/>
        <v>0</v>
      </c>
      <c r="T27" s="233">
        <f t="shared" si="4"/>
        <v>0</v>
      </c>
      <c r="U27" s="232">
        <f t="shared" si="5"/>
        <v>0</v>
      </c>
      <c r="V27" s="233">
        <f t="shared" si="6"/>
        <v>0</v>
      </c>
      <c r="W27" s="232">
        <f t="shared" si="7"/>
        <v>0</v>
      </c>
      <c r="X27" s="233">
        <f t="shared" si="8"/>
        <v>0</v>
      </c>
    </row>
    <row r="28" spans="1:24" x14ac:dyDescent="0.25">
      <c r="A28" s="70" t="s">
        <v>132</v>
      </c>
      <c r="B28" s="71"/>
      <c r="C28" s="75"/>
      <c r="D28" s="75"/>
      <c r="E28" s="75"/>
      <c r="F28" s="75"/>
      <c r="G28" s="75"/>
      <c r="H28" s="75"/>
      <c r="I28" s="75"/>
      <c r="J28" s="75"/>
      <c r="K28" s="75"/>
      <c r="L28" s="116"/>
      <c r="M28" s="116"/>
      <c r="N28" s="117">
        <f t="shared" si="9"/>
        <v>0</v>
      </c>
      <c r="P28" s="232">
        <f t="shared" si="0"/>
        <v>0</v>
      </c>
      <c r="Q28" s="232">
        <f t="shared" si="1"/>
        <v>0</v>
      </c>
      <c r="R28" s="233">
        <f t="shared" si="2"/>
        <v>0</v>
      </c>
      <c r="S28" s="232">
        <f t="shared" si="3"/>
        <v>0</v>
      </c>
      <c r="T28" s="233">
        <f t="shared" si="4"/>
        <v>0</v>
      </c>
      <c r="U28" s="232">
        <f t="shared" si="5"/>
        <v>0</v>
      </c>
      <c r="V28" s="233">
        <f t="shared" si="6"/>
        <v>0</v>
      </c>
      <c r="W28" s="232">
        <f t="shared" si="7"/>
        <v>0</v>
      </c>
      <c r="X28" s="233">
        <f t="shared" si="8"/>
        <v>0</v>
      </c>
    </row>
    <row r="29" spans="1:24" x14ac:dyDescent="0.25">
      <c r="A29" s="70" t="s">
        <v>133</v>
      </c>
      <c r="B29" s="71"/>
      <c r="C29" s="75"/>
      <c r="D29" s="75"/>
      <c r="E29" s="75"/>
      <c r="F29" s="75"/>
      <c r="G29" s="75"/>
      <c r="H29" s="75"/>
      <c r="I29" s="75"/>
      <c r="J29" s="75"/>
      <c r="K29" s="75"/>
      <c r="L29" s="116"/>
      <c r="M29" s="116"/>
      <c r="N29" s="117">
        <f t="shared" si="9"/>
        <v>0</v>
      </c>
      <c r="P29" s="232">
        <f t="shared" si="0"/>
        <v>0</v>
      </c>
      <c r="Q29" s="232">
        <f t="shared" si="1"/>
        <v>0</v>
      </c>
      <c r="R29" s="233">
        <f t="shared" si="2"/>
        <v>0</v>
      </c>
      <c r="S29" s="232">
        <f t="shared" si="3"/>
        <v>0</v>
      </c>
      <c r="T29" s="233">
        <f t="shared" si="4"/>
        <v>0</v>
      </c>
      <c r="U29" s="232">
        <f t="shared" si="5"/>
        <v>0</v>
      </c>
      <c r="V29" s="233">
        <f t="shared" si="6"/>
        <v>0</v>
      </c>
      <c r="W29" s="232">
        <f t="shared" si="7"/>
        <v>0</v>
      </c>
      <c r="X29" s="233">
        <f t="shared" si="8"/>
        <v>0</v>
      </c>
    </row>
    <row r="30" spans="1:24" x14ac:dyDescent="0.25">
      <c r="A30" s="70" t="s">
        <v>134</v>
      </c>
      <c r="B30" s="71"/>
      <c r="C30" s="75"/>
      <c r="D30" s="75"/>
      <c r="E30" s="75"/>
      <c r="F30" s="75"/>
      <c r="G30" s="75"/>
      <c r="H30" s="75"/>
      <c r="I30" s="75"/>
      <c r="J30" s="75"/>
      <c r="K30" s="75"/>
      <c r="L30" s="116"/>
      <c r="M30" s="116"/>
      <c r="N30" s="117">
        <f t="shared" si="9"/>
        <v>0</v>
      </c>
      <c r="P30" s="232">
        <f t="shared" si="0"/>
        <v>0</v>
      </c>
      <c r="Q30" s="232">
        <f t="shared" si="1"/>
        <v>0</v>
      </c>
      <c r="R30" s="233">
        <f t="shared" si="2"/>
        <v>0</v>
      </c>
      <c r="S30" s="232">
        <f t="shared" si="3"/>
        <v>0</v>
      </c>
      <c r="T30" s="233">
        <f t="shared" si="4"/>
        <v>0</v>
      </c>
      <c r="U30" s="232">
        <f t="shared" si="5"/>
        <v>0</v>
      </c>
      <c r="V30" s="233">
        <f t="shared" si="6"/>
        <v>0</v>
      </c>
      <c r="W30" s="232">
        <f t="shared" si="7"/>
        <v>0</v>
      </c>
      <c r="X30" s="233">
        <f t="shared" si="8"/>
        <v>0</v>
      </c>
    </row>
    <row r="31" spans="1:24" x14ac:dyDescent="0.25">
      <c r="A31" s="70" t="s">
        <v>135</v>
      </c>
      <c r="B31" s="71"/>
      <c r="C31" s="75"/>
      <c r="D31" s="75"/>
      <c r="E31" s="75"/>
      <c r="F31" s="75"/>
      <c r="G31" s="75"/>
      <c r="H31" s="75"/>
      <c r="I31" s="75"/>
      <c r="J31" s="75"/>
      <c r="K31" s="75"/>
      <c r="L31" s="116"/>
      <c r="M31" s="116"/>
      <c r="N31" s="117">
        <f t="shared" si="9"/>
        <v>0</v>
      </c>
      <c r="P31" s="232">
        <f t="shared" si="0"/>
        <v>0</v>
      </c>
      <c r="Q31" s="232">
        <f t="shared" si="1"/>
        <v>0</v>
      </c>
      <c r="R31" s="233">
        <f t="shared" si="2"/>
        <v>0</v>
      </c>
      <c r="S31" s="232">
        <f t="shared" si="3"/>
        <v>0</v>
      </c>
      <c r="T31" s="233">
        <f t="shared" si="4"/>
        <v>0</v>
      </c>
      <c r="U31" s="232">
        <f t="shared" si="5"/>
        <v>0</v>
      </c>
      <c r="V31" s="233">
        <f t="shared" si="6"/>
        <v>0</v>
      </c>
      <c r="W31" s="232">
        <f t="shared" si="7"/>
        <v>0</v>
      </c>
      <c r="X31" s="233">
        <f t="shared" si="8"/>
        <v>0</v>
      </c>
    </row>
    <row r="32" spans="1:24" x14ac:dyDescent="0.25">
      <c r="A32" s="70" t="s">
        <v>136</v>
      </c>
      <c r="B32" s="71"/>
      <c r="C32" s="75"/>
      <c r="D32" s="75"/>
      <c r="E32" s="75"/>
      <c r="F32" s="75"/>
      <c r="G32" s="75"/>
      <c r="H32" s="75"/>
      <c r="I32" s="75"/>
      <c r="J32" s="75"/>
      <c r="K32" s="75"/>
      <c r="L32" s="116"/>
      <c r="M32" s="116"/>
      <c r="N32" s="117">
        <f t="shared" si="9"/>
        <v>0</v>
      </c>
      <c r="P32" s="232">
        <f t="shared" si="0"/>
        <v>0</v>
      </c>
      <c r="Q32" s="232">
        <f t="shared" si="1"/>
        <v>0</v>
      </c>
      <c r="R32" s="233">
        <f t="shared" si="2"/>
        <v>0</v>
      </c>
      <c r="S32" s="232">
        <f t="shared" si="3"/>
        <v>0</v>
      </c>
      <c r="T32" s="233">
        <f t="shared" si="4"/>
        <v>0</v>
      </c>
      <c r="U32" s="232">
        <f t="shared" si="5"/>
        <v>0</v>
      </c>
      <c r="V32" s="233">
        <f t="shared" si="6"/>
        <v>0</v>
      </c>
      <c r="W32" s="232">
        <f t="shared" si="7"/>
        <v>0</v>
      </c>
      <c r="X32" s="233">
        <f t="shared" si="8"/>
        <v>0</v>
      </c>
    </row>
    <row r="33" spans="1:24" x14ac:dyDescent="0.25">
      <c r="A33" s="70" t="s">
        <v>137</v>
      </c>
      <c r="B33" s="71"/>
      <c r="C33" s="75"/>
      <c r="D33" s="75"/>
      <c r="E33" s="75"/>
      <c r="F33" s="75"/>
      <c r="G33" s="75"/>
      <c r="H33" s="75"/>
      <c r="I33" s="75"/>
      <c r="J33" s="75"/>
      <c r="K33" s="75"/>
      <c r="L33" s="116"/>
      <c r="M33" s="116"/>
      <c r="N33" s="117">
        <f t="shared" si="9"/>
        <v>0</v>
      </c>
      <c r="P33" s="232">
        <f t="shared" si="0"/>
        <v>0</v>
      </c>
      <c r="Q33" s="232">
        <f t="shared" si="1"/>
        <v>0</v>
      </c>
      <c r="R33" s="233">
        <f t="shared" si="2"/>
        <v>0</v>
      </c>
      <c r="S33" s="232">
        <f t="shared" si="3"/>
        <v>0</v>
      </c>
      <c r="T33" s="233">
        <f t="shared" si="4"/>
        <v>0</v>
      </c>
      <c r="U33" s="232">
        <f t="shared" si="5"/>
        <v>0</v>
      </c>
      <c r="V33" s="233">
        <f t="shared" si="6"/>
        <v>0</v>
      </c>
      <c r="W33" s="232">
        <f t="shared" si="7"/>
        <v>0</v>
      </c>
      <c r="X33" s="233">
        <f t="shared" si="8"/>
        <v>0</v>
      </c>
    </row>
    <row r="34" spans="1:24" x14ac:dyDescent="0.25">
      <c r="A34" s="70" t="s">
        <v>138</v>
      </c>
      <c r="B34" s="71"/>
      <c r="C34" s="75"/>
      <c r="D34" s="75"/>
      <c r="E34" s="75"/>
      <c r="F34" s="75"/>
      <c r="G34" s="75"/>
      <c r="H34" s="75"/>
      <c r="I34" s="75"/>
      <c r="J34" s="75"/>
      <c r="K34" s="75"/>
      <c r="L34" s="116"/>
      <c r="M34" s="116"/>
      <c r="N34" s="117">
        <f t="shared" ref="N34:N44" si="10">(F34*L34)+(G34*M34)</f>
        <v>0</v>
      </c>
      <c r="P34" s="232">
        <f t="shared" ref="P34:P44" si="11">(F34+G34)-E34</f>
        <v>0</v>
      </c>
      <c r="Q34" s="232">
        <f t="shared" ref="Q34:Q44" si="12">H34-F34</f>
        <v>0</v>
      </c>
      <c r="R34" s="233">
        <f t="shared" ref="R34:R44" si="13">IF(H34+F34&lt;&gt;0,((H34-F34)/F34),0)</f>
        <v>0</v>
      </c>
      <c r="S34" s="232">
        <f t="shared" ref="S34:S44" si="14">I34-G34</f>
        <v>0</v>
      </c>
      <c r="T34" s="233">
        <f t="shared" ref="T34:T44" si="15">IF(I34+G34&lt;&gt;0,((I34-G34)/G34),0)</f>
        <v>0</v>
      </c>
      <c r="U34" s="294"/>
      <c r="V34" s="295"/>
      <c r="W34" s="294"/>
      <c r="X34" s="295"/>
    </row>
    <row r="35" spans="1:24" x14ac:dyDescent="0.25">
      <c r="A35" s="70" t="s">
        <v>139</v>
      </c>
      <c r="B35" s="71"/>
      <c r="C35" s="75"/>
      <c r="D35" s="75"/>
      <c r="E35" s="75"/>
      <c r="F35" s="75"/>
      <c r="G35" s="75"/>
      <c r="H35" s="75"/>
      <c r="I35" s="75"/>
      <c r="J35" s="75"/>
      <c r="K35" s="75"/>
      <c r="L35" s="116"/>
      <c r="M35" s="116"/>
      <c r="N35" s="117">
        <f t="shared" si="10"/>
        <v>0</v>
      </c>
      <c r="P35" s="232">
        <f t="shared" si="11"/>
        <v>0</v>
      </c>
      <c r="Q35" s="232">
        <f t="shared" si="12"/>
        <v>0</v>
      </c>
      <c r="R35" s="233">
        <f t="shared" si="13"/>
        <v>0</v>
      </c>
      <c r="S35" s="232">
        <f t="shared" si="14"/>
        <v>0</v>
      </c>
      <c r="T35" s="233">
        <f t="shared" si="15"/>
        <v>0</v>
      </c>
      <c r="U35" s="294"/>
      <c r="V35" s="295"/>
      <c r="W35" s="294"/>
      <c r="X35" s="295"/>
    </row>
    <row r="36" spans="1:24" x14ac:dyDescent="0.25">
      <c r="A36" s="70" t="s">
        <v>140</v>
      </c>
      <c r="B36" s="71"/>
      <c r="C36" s="75"/>
      <c r="D36" s="75"/>
      <c r="E36" s="75"/>
      <c r="F36" s="75"/>
      <c r="G36" s="75"/>
      <c r="H36" s="75"/>
      <c r="I36" s="75"/>
      <c r="J36" s="75"/>
      <c r="K36" s="75"/>
      <c r="L36" s="116"/>
      <c r="M36" s="116"/>
      <c r="N36" s="117">
        <f t="shared" si="10"/>
        <v>0</v>
      </c>
      <c r="P36" s="232">
        <f t="shared" si="11"/>
        <v>0</v>
      </c>
      <c r="Q36" s="232">
        <f t="shared" si="12"/>
        <v>0</v>
      </c>
      <c r="R36" s="233">
        <f t="shared" si="13"/>
        <v>0</v>
      </c>
      <c r="S36" s="232">
        <f t="shared" si="14"/>
        <v>0</v>
      </c>
      <c r="T36" s="233">
        <f t="shared" si="15"/>
        <v>0</v>
      </c>
      <c r="U36" s="294"/>
      <c r="V36" s="295"/>
      <c r="W36" s="294"/>
      <c r="X36" s="295"/>
    </row>
    <row r="37" spans="1:24" x14ac:dyDescent="0.25">
      <c r="A37" s="70" t="s">
        <v>141</v>
      </c>
      <c r="B37" s="71"/>
      <c r="C37" s="75"/>
      <c r="D37" s="75"/>
      <c r="E37" s="75"/>
      <c r="F37" s="75"/>
      <c r="G37" s="75"/>
      <c r="H37" s="75"/>
      <c r="I37" s="75"/>
      <c r="J37" s="75"/>
      <c r="K37" s="75"/>
      <c r="L37" s="116"/>
      <c r="M37" s="116"/>
      <c r="N37" s="117">
        <f t="shared" si="10"/>
        <v>0</v>
      </c>
      <c r="P37" s="232">
        <f t="shared" si="11"/>
        <v>0</v>
      </c>
      <c r="Q37" s="232">
        <f t="shared" si="12"/>
        <v>0</v>
      </c>
      <c r="R37" s="233">
        <f t="shared" si="13"/>
        <v>0</v>
      </c>
      <c r="S37" s="232">
        <f t="shared" si="14"/>
        <v>0</v>
      </c>
      <c r="T37" s="233">
        <f t="shared" si="15"/>
        <v>0</v>
      </c>
      <c r="U37" s="294"/>
      <c r="V37" s="295"/>
      <c r="W37" s="294"/>
      <c r="X37" s="295"/>
    </row>
    <row r="38" spans="1:24" x14ac:dyDescent="0.25">
      <c r="A38" s="70" t="s">
        <v>142</v>
      </c>
      <c r="B38" s="71"/>
      <c r="C38" s="75"/>
      <c r="D38" s="75"/>
      <c r="E38" s="75"/>
      <c r="F38" s="75"/>
      <c r="G38" s="75"/>
      <c r="H38" s="75"/>
      <c r="I38" s="75"/>
      <c r="J38" s="75"/>
      <c r="K38" s="75"/>
      <c r="L38" s="116"/>
      <c r="M38" s="116"/>
      <c r="N38" s="117">
        <f t="shared" si="10"/>
        <v>0</v>
      </c>
      <c r="P38" s="232">
        <f t="shared" si="11"/>
        <v>0</v>
      </c>
      <c r="Q38" s="232">
        <f t="shared" si="12"/>
        <v>0</v>
      </c>
      <c r="R38" s="233">
        <f t="shared" si="13"/>
        <v>0</v>
      </c>
      <c r="S38" s="232">
        <f t="shared" si="14"/>
        <v>0</v>
      </c>
      <c r="T38" s="233">
        <f t="shared" si="15"/>
        <v>0</v>
      </c>
      <c r="U38" s="294"/>
      <c r="V38" s="295"/>
      <c r="W38" s="294"/>
      <c r="X38" s="295"/>
    </row>
    <row r="39" spans="1:24" x14ac:dyDescent="0.25">
      <c r="A39" s="70" t="s">
        <v>143</v>
      </c>
      <c r="B39" s="71"/>
      <c r="C39" s="75"/>
      <c r="D39" s="75"/>
      <c r="E39" s="75"/>
      <c r="F39" s="75"/>
      <c r="G39" s="75"/>
      <c r="H39" s="75"/>
      <c r="I39" s="75"/>
      <c r="J39" s="75"/>
      <c r="K39" s="75"/>
      <c r="L39" s="116"/>
      <c r="M39" s="116"/>
      <c r="N39" s="117">
        <f t="shared" si="10"/>
        <v>0</v>
      </c>
      <c r="P39" s="232">
        <f t="shared" si="11"/>
        <v>0</v>
      </c>
      <c r="Q39" s="232">
        <f t="shared" si="12"/>
        <v>0</v>
      </c>
      <c r="R39" s="233">
        <f t="shared" si="13"/>
        <v>0</v>
      </c>
      <c r="S39" s="232">
        <f t="shared" si="14"/>
        <v>0</v>
      </c>
      <c r="T39" s="233">
        <f t="shared" si="15"/>
        <v>0</v>
      </c>
      <c r="U39" s="294"/>
      <c r="V39" s="295"/>
      <c r="W39" s="294"/>
      <c r="X39" s="295"/>
    </row>
    <row r="40" spans="1:24" x14ac:dyDescent="0.25">
      <c r="A40" s="70" t="s">
        <v>144</v>
      </c>
      <c r="B40" s="71"/>
      <c r="C40" s="75"/>
      <c r="D40" s="75"/>
      <c r="E40" s="75"/>
      <c r="F40" s="75"/>
      <c r="G40" s="75"/>
      <c r="H40" s="75"/>
      <c r="I40" s="75"/>
      <c r="J40" s="75"/>
      <c r="K40" s="75"/>
      <c r="L40" s="116"/>
      <c r="M40" s="116"/>
      <c r="N40" s="117">
        <f t="shared" si="10"/>
        <v>0</v>
      </c>
      <c r="P40" s="232">
        <f t="shared" si="11"/>
        <v>0</v>
      </c>
      <c r="Q40" s="232">
        <f t="shared" si="12"/>
        <v>0</v>
      </c>
      <c r="R40" s="233">
        <f t="shared" si="13"/>
        <v>0</v>
      </c>
      <c r="S40" s="232">
        <f t="shared" si="14"/>
        <v>0</v>
      </c>
      <c r="T40" s="233">
        <f t="shared" si="15"/>
        <v>0</v>
      </c>
      <c r="U40" s="294"/>
      <c r="V40" s="295"/>
      <c r="W40" s="294"/>
      <c r="X40" s="295"/>
    </row>
    <row r="41" spans="1:24" x14ac:dyDescent="0.25">
      <c r="A41" s="70" t="s">
        <v>145</v>
      </c>
      <c r="B41" s="71"/>
      <c r="C41" s="75"/>
      <c r="D41" s="75"/>
      <c r="E41" s="75"/>
      <c r="F41" s="75"/>
      <c r="G41" s="75"/>
      <c r="H41" s="75"/>
      <c r="I41" s="75"/>
      <c r="J41" s="75"/>
      <c r="K41" s="75"/>
      <c r="L41" s="116"/>
      <c r="M41" s="116"/>
      <c r="N41" s="117">
        <f t="shared" si="10"/>
        <v>0</v>
      </c>
      <c r="P41" s="232">
        <f t="shared" si="11"/>
        <v>0</v>
      </c>
      <c r="Q41" s="232">
        <f t="shared" si="12"/>
        <v>0</v>
      </c>
      <c r="R41" s="233">
        <f t="shared" si="13"/>
        <v>0</v>
      </c>
      <c r="S41" s="232">
        <f t="shared" si="14"/>
        <v>0</v>
      </c>
      <c r="T41" s="233">
        <f t="shared" si="15"/>
        <v>0</v>
      </c>
      <c r="U41" s="294"/>
      <c r="V41" s="295"/>
      <c r="W41" s="294"/>
      <c r="X41" s="295"/>
    </row>
    <row r="42" spans="1:24" x14ac:dyDescent="0.25">
      <c r="A42" s="70" t="s">
        <v>146</v>
      </c>
      <c r="B42" s="71"/>
      <c r="C42" s="75"/>
      <c r="D42" s="75"/>
      <c r="E42" s="75"/>
      <c r="F42" s="75"/>
      <c r="G42" s="75"/>
      <c r="H42" s="75"/>
      <c r="I42" s="75"/>
      <c r="J42" s="75"/>
      <c r="K42" s="75"/>
      <c r="L42" s="116"/>
      <c r="M42" s="116"/>
      <c r="N42" s="117">
        <f t="shared" si="10"/>
        <v>0</v>
      </c>
      <c r="P42" s="232">
        <f t="shared" si="11"/>
        <v>0</v>
      </c>
      <c r="Q42" s="232">
        <f t="shared" si="12"/>
        <v>0</v>
      </c>
      <c r="R42" s="233">
        <f t="shared" si="13"/>
        <v>0</v>
      </c>
      <c r="S42" s="232">
        <f t="shared" si="14"/>
        <v>0</v>
      </c>
      <c r="T42" s="233">
        <f t="shared" si="15"/>
        <v>0</v>
      </c>
      <c r="U42" s="294"/>
      <c r="V42" s="295"/>
      <c r="W42" s="294"/>
      <c r="X42" s="295"/>
    </row>
    <row r="43" spans="1:24" x14ac:dyDescent="0.25">
      <c r="A43" s="70" t="s">
        <v>147</v>
      </c>
      <c r="B43" s="71"/>
      <c r="C43" s="75"/>
      <c r="D43" s="75"/>
      <c r="E43" s="75"/>
      <c r="F43" s="75"/>
      <c r="G43" s="75"/>
      <c r="H43" s="75"/>
      <c r="I43" s="75"/>
      <c r="J43" s="75"/>
      <c r="K43" s="75"/>
      <c r="L43" s="116"/>
      <c r="M43" s="116"/>
      <c r="N43" s="117">
        <f t="shared" si="10"/>
        <v>0</v>
      </c>
      <c r="P43" s="232">
        <f t="shared" si="11"/>
        <v>0</v>
      </c>
      <c r="Q43" s="232">
        <f t="shared" si="12"/>
        <v>0</v>
      </c>
      <c r="R43" s="233">
        <f t="shared" si="13"/>
        <v>0</v>
      </c>
      <c r="S43" s="232">
        <f t="shared" si="14"/>
        <v>0</v>
      </c>
      <c r="T43" s="233">
        <f t="shared" si="15"/>
        <v>0</v>
      </c>
      <c r="U43" s="294"/>
      <c r="V43" s="295"/>
      <c r="W43" s="294"/>
      <c r="X43" s="295"/>
    </row>
    <row r="44" spans="1:24" x14ac:dyDescent="0.25">
      <c r="A44" s="70" t="s">
        <v>148</v>
      </c>
      <c r="B44" s="71"/>
      <c r="C44" s="75"/>
      <c r="D44" s="75"/>
      <c r="E44" s="75"/>
      <c r="F44" s="75"/>
      <c r="G44" s="75"/>
      <c r="H44" s="75"/>
      <c r="I44" s="75"/>
      <c r="J44" s="75"/>
      <c r="K44" s="75"/>
      <c r="L44" s="116"/>
      <c r="M44" s="116"/>
      <c r="N44" s="117">
        <f t="shared" si="10"/>
        <v>0</v>
      </c>
      <c r="P44" s="232">
        <f t="shared" si="11"/>
        <v>0</v>
      </c>
      <c r="Q44" s="232">
        <f t="shared" si="12"/>
        <v>0</v>
      </c>
      <c r="R44" s="233">
        <f t="shared" si="13"/>
        <v>0</v>
      </c>
      <c r="S44" s="232">
        <f t="shared" si="14"/>
        <v>0</v>
      </c>
      <c r="T44" s="233">
        <f t="shared" si="15"/>
        <v>0</v>
      </c>
      <c r="U44" s="294"/>
      <c r="V44" s="295"/>
      <c r="W44" s="294"/>
      <c r="X44" s="295"/>
    </row>
    <row r="45" spans="1:24" x14ac:dyDescent="0.25">
      <c r="A45" s="70" t="s">
        <v>149</v>
      </c>
      <c r="B45" s="71"/>
      <c r="C45" s="75"/>
      <c r="D45" s="75"/>
      <c r="E45" s="75"/>
      <c r="F45" s="75"/>
      <c r="G45" s="75"/>
      <c r="H45" s="75"/>
      <c r="I45" s="75"/>
      <c r="J45" s="75"/>
      <c r="K45" s="75"/>
      <c r="L45" s="116"/>
      <c r="M45" s="116"/>
      <c r="N45" s="117">
        <f t="shared" ref="N45:N58" si="16">(F45*L45)+(G45*M45)</f>
        <v>0</v>
      </c>
      <c r="P45" s="232">
        <f t="shared" ref="P45:P58" si="17">(F45+G45)-E45</f>
        <v>0</v>
      </c>
      <c r="Q45" s="232">
        <f t="shared" ref="Q45:Q58" si="18">H45-F45</f>
        <v>0</v>
      </c>
      <c r="R45" s="233">
        <f t="shared" ref="R45:R58" si="19">IF(H45+F45&lt;&gt;0,((H45-F45)/F45),0)</f>
        <v>0</v>
      </c>
      <c r="S45" s="232">
        <f t="shared" ref="S45:S58" si="20">I45-G45</f>
        <v>0</v>
      </c>
      <c r="T45" s="233">
        <f t="shared" ref="T45:T58" si="21">IF(I45+G45&lt;&gt;0,((I45-G45)/G45),0)</f>
        <v>0</v>
      </c>
      <c r="U45" s="294"/>
      <c r="V45" s="295"/>
      <c r="W45" s="294"/>
      <c r="X45" s="295"/>
    </row>
    <row r="46" spans="1:24" x14ac:dyDescent="0.25">
      <c r="A46" s="70" t="s">
        <v>150</v>
      </c>
      <c r="B46" s="71"/>
      <c r="C46" s="75"/>
      <c r="D46" s="75"/>
      <c r="E46" s="75"/>
      <c r="F46" s="75"/>
      <c r="G46" s="75"/>
      <c r="H46" s="75"/>
      <c r="I46" s="75"/>
      <c r="J46" s="75"/>
      <c r="K46" s="75"/>
      <c r="L46" s="116"/>
      <c r="M46" s="116"/>
      <c r="N46" s="117">
        <f t="shared" si="16"/>
        <v>0</v>
      </c>
      <c r="P46" s="232">
        <f t="shared" si="17"/>
        <v>0</v>
      </c>
      <c r="Q46" s="232">
        <f t="shared" si="18"/>
        <v>0</v>
      </c>
      <c r="R46" s="233">
        <f t="shared" si="19"/>
        <v>0</v>
      </c>
      <c r="S46" s="232">
        <f t="shared" si="20"/>
        <v>0</v>
      </c>
      <c r="T46" s="233">
        <f t="shared" si="21"/>
        <v>0</v>
      </c>
      <c r="U46" s="294"/>
      <c r="V46" s="295"/>
      <c r="W46" s="294"/>
      <c r="X46" s="295"/>
    </row>
    <row r="47" spans="1:24" x14ac:dyDescent="0.25">
      <c r="A47" s="70" t="s">
        <v>151</v>
      </c>
      <c r="B47" s="71"/>
      <c r="C47" s="75"/>
      <c r="D47" s="75"/>
      <c r="E47" s="75"/>
      <c r="F47" s="75"/>
      <c r="G47" s="75"/>
      <c r="H47" s="75"/>
      <c r="I47" s="75"/>
      <c r="J47" s="75"/>
      <c r="K47" s="75"/>
      <c r="L47" s="116"/>
      <c r="M47" s="116"/>
      <c r="N47" s="117">
        <f t="shared" si="16"/>
        <v>0</v>
      </c>
      <c r="P47" s="232">
        <f t="shared" si="17"/>
        <v>0</v>
      </c>
      <c r="Q47" s="232">
        <f t="shared" si="18"/>
        <v>0</v>
      </c>
      <c r="R47" s="233">
        <f t="shared" si="19"/>
        <v>0</v>
      </c>
      <c r="S47" s="232">
        <f t="shared" si="20"/>
        <v>0</v>
      </c>
      <c r="T47" s="233">
        <f t="shared" si="21"/>
        <v>0</v>
      </c>
      <c r="U47" s="294"/>
      <c r="V47" s="295"/>
      <c r="W47" s="294"/>
      <c r="X47" s="295"/>
    </row>
    <row r="48" spans="1:24" x14ac:dyDescent="0.25">
      <c r="A48" s="70" t="s">
        <v>152</v>
      </c>
      <c r="B48" s="71"/>
      <c r="C48" s="75"/>
      <c r="D48" s="75"/>
      <c r="E48" s="75"/>
      <c r="F48" s="75"/>
      <c r="G48" s="75"/>
      <c r="H48" s="75"/>
      <c r="I48" s="75"/>
      <c r="J48" s="75"/>
      <c r="K48" s="75"/>
      <c r="L48" s="116"/>
      <c r="M48" s="116"/>
      <c r="N48" s="117">
        <f t="shared" si="16"/>
        <v>0</v>
      </c>
      <c r="P48" s="232">
        <f t="shared" si="17"/>
        <v>0</v>
      </c>
      <c r="Q48" s="232">
        <f t="shared" si="18"/>
        <v>0</v>
      </c>
      <c r="R48" s="233">
        <f t="shared" si="19"/>
        <v>0</v>
      </c>
      <c r="S48" s="232">
        <f t="shared" si="20"/>
        <v>0</v>
      </c>
      <c r="T48" s="233">
        <f t="shared" si="21"/>
        <v>0</v>
      </c>
      <c r="U48" s="294"/>
      <c r="V48" s="295"/>
      <c r="W48" s="294"/>
      <c r="X48" s="295"/>
    </row>
    <row r="49" spans="1:24" x14ac:dyDescent="0.25">
      <c r="A49" s="70" t="s">
        <v>153</v>
      </c>
      <c r="B49" s="71"/>
      <c r="C49" s="75"/>
      <c r="D49" s="75"/>
      <c r="E49" s="75"/>
      <c r="F49" s="75"/>
      <c r="G49" s="75"/>
      <c r="H49" s="75"/>
      <c r="I49" s="75"/>
      <c r="J49" s="75"/>
      <c r="K49" s="75"/>
      <c r="L49" s="116"/>
      <c r="M49" s="116"/>
      <c r="N49" s="117">
        <f t="shared" si="16"/>
        <v>0</v>
      </c>
      <c r="P49" s="232">
        <f t="shared" si="17"/>
        <v>0</v>
      </c>
      <c r="Q49" s="232">
        <f t="shared" si="18"/>
        <v>0</v>
      </c>
      <c r="R49" s="233">
        <f t="shared" si="19"/>
        <v>0</v>
      </c>
      <c r="S49" s="232">
        <f t="shared" si="20"/>
        <v>0</v>
      </c>
      <c r="T49" s="233">
        <f t="shared" si="21"/>
        <v>0</v>
      </c>
      <c r="U49" s="294"/>
      <c r="V49" s="295"/>
      <c r="W49" s="294"/>
      <c r="X49" s="295"/>
    </row>
    <row r="50" spans="1:24" x14ac:dyDescent="0.25">
      <c r="A50" s="70" t="s">
        <v>154</v>
      </c>
      <c r="B50" s="71"/>
      <c r="C50" s="75"/>
      <c r="D50" s="75"/>
      <c r="E50" s="75"/>
      <c r="F50" s="75"/>
      <c r="G50" s="75"/>
      <c r="H50" s="75"/>
      <c r="I50" s="75"/>
      <c r="J50" s="75"/>
      <c r="K50" s="75"/>
      <c r="L50" s="116"/>
      <c r="M50" s="116"/>
      <c r="N50" s="117">
        <f t="shared" si="16"/>
        <v>0</v>
      </c>
      <c r="P50" s="232">
        <f t="shared" si="17"/>
        <v>0</v>
      </c>
      <c r="Q50" s="232">
        <f t="shared" si="18"/>
        <v>0</v>
      </c>
      <c r="R50" s="233">
        <f t="shared" si="19"/>
        <v>0</v>
      </c>
      <c r="S50" s="232">
        <f t="shared" si="20"/>
        <v>0</v>
      </c>
      <c r="T50" s="233">
        <f t="shared" si="21"/>
        <v>0</v>
      </c>
      <c r="U50" s="294"/>
      <c r="V50" s="295"/>
      <c r="W50" s="294"/>
      <c r="X50" s="295"/>
    </row>
    <row r="51" spans="1:24" x14ac:dyDescent="0.25">
      <c r="A51" s="70" t="s">
        <v>155</v>
      </c>
      <c r="B51" s="71"/>
      <c r="C51" s="75"/>
      <c r="D51" s="75"/>
      <c r="E51" s="75"/>
      <c r="F51" s="75"/>
      <c r="G51" s="75"/>
      <c r="H51" s="75"/>
      <c r="I51" s="75"/>
      <c r="J51" s="75"/>
      <c r="K51" s="75"/>
      <c r="L51" s="116"/>
      <c r="M51" s="116"/>
      <c r="N51" s="117">
        <f t="shared" si="16"/>
        <v>0</v>
      </c>
      <c r="P51" s="232">
        <f t="shared" si="17"/>
        <v>0</v>
      </c>
      <c r="Q51" s="232">
        <f t="shared" si="18"/>
        <v>0</v>
      </c>
      <c r="R51" s="233">
        <f t="shared" si="19"/>
        <v>0</v>
      </c>
      <c r="S51" s="232">
        <f t="shared" si="20"/>
        <v>0</v>
      </c>
      <c r="T51" s="233">
        <f t="shared" si="21"/>
        <v>0</v>
      </c>
      <c r="U51" s="294"/>
      <c r="V51" s="295"/>
      <c r="W51" s="294"/>
      <c r="X51" s="295"/>
    </row>
    <row r="52" spans="1:24" x14ac:dyDescent="0.25">
      <c r="A52" s="70" t="s">
        <v>156</v>
      </c>
      <c r="B52" s="71"/>
      <c r="C52" s="75"/>
      <c r="D52" s="75"/>
      <c r="E52" s="75"/>
      <c r="F52" s="75"/>
      <c r="G52" s="75"/>
      <c r="H52" s="75"/>
      <c r="I52" s="75"/>
      <c r="J52" s="75"/>
      <c r="K52" s="75"/>
      <c r="L52" s="116"/>
      <c r="M52" s="116"/>
      <c r="N52" s="117">
        <f t="shared" si="16"/>
        <v>0</v>
      </c>
      <c r="P52" s="232">
        <f t="shared" si="17"/>
        <v>0</v>
      </c>
      <c r="Q52" s="232">
        <f t="shared" si="18"/>
        <v>0</v>
      </c>
      <c r="R52" s="233">
        <f t="shared" si="19"/>
        <v>0</v>
      </c>
      <c r="S52" s="232">
        <f t="shared" si="20"/>
        <v>0</v>
      </c>
      <c r="T52" s="233">
        <f t="shared" si="21"/>
        <v>0</v>
      </c>
      <c r="U52" s="294"/>
      <c r="V52" s="295"/>
      <c r="W52" s="294"/>
      <c r="X52" s="295"/>
    </row>
    <row r="53" spans="1:24" x14ac:dyDescent="0.25">
      <c r="A53" s="70" t="s">
        <v>157</v>
      </c>
      <c r="B53" s="71"/>
      <c r="C53" s="75"/>
      <c r="D53" s="75"/>
      <c r="E53" s="75"/>
      <c r="F53" s="75"/>
      <c r="G53" s="75"/>
      <c r="H53" s="75"/>
      <c r="I53" s="75"/>
      <c r="J53" s="75"/>
      <c r="K53" s="75"/>
      <c r="L53" s="116"/>
      <c r="M53" s="116"/>
      <c r="N53" s="117">
        <f t="shared" si="16"/>
        <v>0</v>
      </c>
      <c r="P53" s="232">
        <f t="shared" si="17"/>
        <v>0</v>
      </c>
      <c r="Q53" s="232">
        <f t="shared" si="18"/>
        <v>0</v>
      </c>
      <c r="R53" s="233">
        <f t="shared" si="19"/>
        <v>0</v>
      </c>
      <c r="S53" s="232">
        <f t="shared" si="20"/>
        <v>0</v>
      </c>
      <c r="T53" s="233">
        <f t="shared" si="21"/>
        <v>0</v>
      </c>
      <c r="U53" s="294"/>
      <c r="V53" s="295"/>
      <c r="W53" s="294"/>
      <c r="X53" s="295"/>
    </row>
    <row r="54" spans="1:24" x14ac:dyDescent="0.25">
      <c r="A54" s="70" t="s">
        <v>158</v>
      </c>
      <c r="B54" s="71"/>
      <c r="C54" s="75"/>
      <c r="D54" s="75"/>
      <c r="E54" s="75"/>
      <c r="F54" s="75"/>
      <c r="G54" s="75"/>
      <c r="H54" s="75"/>
      <c r="I54" s="75"/>
      <c r="J54" s="75"/>
      <c r="K54" s="75"/>
      <c r="L54" s="116"/>
      <c r="M54" s="116"/>
      <c r="N54" s="117">
        <f t="shared" si="16"/>
        <v>0</v>
      </c>
      <c r="P54" s="232">
        <f t="shared" si="17"/>
        <v>0</v>
      </c>
      <c r="Q54" s="232">
        <f t="shared" si="18"/>
        <v>0</v>
      </c>
      <c r="R54" s="233">
        <f t="shared" si="19"/>
        <v>0</v>
      </c>
      <c r="S54" s="232">
        <f t="shared" si="20"/>
        <v>0</v>
      </c>
      <c r="T54" s="233">
        <f t="shared" si="21"/>
        <v>0</v>
      </c>
      <c r="U54" s="294"/>
      <c r="V54" s="295"/>
      <c r="W54" s="294"/>
      <c r="X54" s="295"/>
    </row>
    <row r="55" spans="1:24" x14ac:dyDescent="0.25">
      <c r="A55" s="70" t="s">
        <v>159</v>
      </c>
      <c r="B55" s="71"/>
      <c r="C55" s="75"/>
      <c r="D55" s="75"/>
      <c r="E55" s="75"/>
      <c r="F55" s="75"/>
      <c r="G55" s="75"/>
      <c r="H55" s="75"/>
      <c r="I55" s="75"/>
      <c r="J55" s="75"/>
      <c r="K55" s="75"/>
      <c r="L55" s="116"/>
      <c r="M55" s="116"/>
      <c r="N55" s="117">
        <f t="shared" si="16"/>
        <v>0</v>
      </c>
      <c r="P55" s="232">
        <f t="shared" si="17"/>
        <v>0</v>
      </c>
      <c r="Q55" s="232">
        <f t="shared" si="18"/>
        <v>0</v>
      </c>
      <c r="R55" s="233">
        <f t="shared" si="19"/>
        <v>0</v>
      </c>
      <c r="S55" s="232">
        <f t="shared" si="20"/>
        <v>0</v>
      </c>
      <c r="T55" s="233">
        <f t="shared" si="21"/>
        <v>0</v>
      </c>
      <c r="U55" s="294"/>
      <c r="V55" s="295"/>
      <c r="W55" s="294"/>
      <c r="X55" s="295"/>
    </row>
    <row r="56" spans="1:24" x14ac:dyDescent="0.25">
      <c r="A56" s="70" t="s">
        <v>160</v>
      </c>
      <c r="B56" s="71"/>
      <c r="C56" s="75"/>
      <c r="D56" s="75"/>
      <c r="E56" s="75"/>
      <c r="F56" s="75"/>
      <c r="G56" s="75"/>
      <c r="H56" s="75"/>
      <c r="I56" s="75"/>
      <c r="J56" s="75"/>
      <c r="K56" s="75"/>
      <c r="L56" s="116"/>
      <c r="M56" s="116"/>
      <c r="N56" s="117">
        <f t="shared" si="16"/>
        <v>0</v>
      </c>
      <c r="P56" s="232">
        <f t="shared" si="17"/>
        <v>0</v>
      </c>
      <c r="Q56" s="232">
        <f t="shared" si="18"/>
        <v>0</v>
      </c>
      <c r="R56" s="233">
        <f t="shared" si="19"/>
        <v>0</v>
      </c>
      <c r="S56" s="232">
        <f t="shared" si="20"/>
        <v>0</v>
      </c>
      <c r="T56" s="233">
        <f t="shared" si="21"/>
        <v>0</v>
      </c>
      <c r="U56" s="294"/>
      <c r="V56" s="295"/>
      <c r="W56" s="294"/>
      <c r="X56" s="295"/>
    </row>
    <row r="57" spans="1:24" x14ac:dyDescent="0.25">
      <c r="A57" s="70" t="s">
        <v>161</v>
      </c>
      <c r="B57" s="71"/>
      <c r="C57" s="75"/>
      <c r="D57" s="75"/>
      <c r="E57" s="75"/>
      <c r="F57" s="75"/>
      <c r="G57" s="75"/>
      <c r="H57" s="75"/>
      <c r="I57" s="75"/>
      <c r="J57" s="75"/>
      <c r="K57" s="75"/>
      <c r="L57" s="116"/>
      <c r="M57" s="116"/>
      <c r="N57" s="117">
        <f t="shared" si="16"/>
        <v>0</v>
      </c>
      <c r="P57" s="232">
        <f t="shared" si="17"/>
        <v>0</v>
      </c>
      <c r="Q57" s="232">
        <f t="shared" si="18"/>
        <v>0</v>
      </c>
      <c r="R57" s="233">
        <f t="shared" si="19"/>
        <v>0</v>
      </c>
      <c r="S57" s="232">
        <f t="shared" si="20"/>
        <v>0</v>
      </c>
      <c r="T57" s="233">
        <f t="shared" si="21"/>
        <v>0</v>
      </c>
      <c r="U57" s="294"/>
      <c r="V57" s="295"/>
      <c r="W57" s="294"/>
      <c r="X57" s="295"/>
    </row>
    <row r="58" spans="1:24" x14ac:dyDescent="0.25">
      <c r="A58" s="70" t="s">
        <v>162</v>
      </c>
      <c r="B58" s="71"/>
      <c r="C58" s="75"/>
      <c r="D58" s="75"/>
      <c r="E58" s="75"/>
      <c r="F58" s="75"/>
      <c r="G58" s="75"/>
      <c r="H58" s="75"/>
      <c r="I58" s="75"/>
      <c r="J58" s="75"/>
      <c r="K58" s="75"/>
      <c r="L58" s="116"/>
      <c r="M58" s="116"/>
      <c r="N58" s="117">
        <f t="shared" si="16"/>
        <v>0</v>
      </c>
      <c r="P58" s="232">
        <f t="shared" si="17"/>
        <v>0</v>
      </c>
      <c r="Q58" s="232">
        <f t="shared" si="18"/>
        <v>0</v>
      </c>
      <c r="R58" s="233">
        <f t="shared" si="19"/>
        <v>0</v>
      </c>
      <c r="S58" s="232">
        <f t="shared" si="20"/>
        <v>0</v>
      </c>
      <c r="T58" s="233">
        <f t="shared" si="21"/>
        <v>0</v>
      </c>
      <c r="U58" s="294"/>
      <c r="V58" s="295"/>
      <c r="W58" s="294"/>
      <c r="X58" s="295"/>
    </row>
    <row r="59" spans="1:24" ht="15.75" thickBot="1" x14ac:dyDescent="0.3"/>
    <row r="60" spans="1:24" ht="45.75" thickBot="1" x14ac:dyDescent="0.3">
      <c r="B60" s="361" t="s">
        <v>163</v>
      </c>
      <c r="C60" s="361"/>
      <c r="D60" s="361"/>
      <c r="E60" s="361"/>
      <c r="F60" s="361"/>
      <c r="G60" s="361"/>
      <c r="M60" s="227" t="s">
        <v>164</v>
      </c>
      <c r="N60" s="231">
        <f>SUM(N9:N33)</f>
        <v>0</v>
      </c>
    </row>
    <row r="61" spans="1:24" x14ac:dyDescent="0.25">
      <c r="B61" s="361" t="s">
        <v>165</v>
      </c>
      <c r="C61" s="361"/>
      <c r="D61" s="361"/>
      <c r="E61" s="361"/>
      <c r="F61" s="361"/>
      <c r="G61" s="361"/>
      <c r="H61" s="361"/>
    </row>
    <row r="62" spans="1:24" ht="15.75" thickBot="1" x14ac:dyDescent="0.3"/>
    <row r="63" spans="1:24" ht="15.75" thickBot="1" x14ac:dyDescent="0.3">
      <c r="B63" s="362" t="s">
        <v>166</v>
      </c>
      <c r="C63" s="363"/>
      <c r="D63" s="364"/>
      <c r="E63" s="166"/>
    </row>
    <row r="64" spans="1:24" x14ac:dyDescent="0.25">
      <c r="B64" s="365" t="s">
        <v>167</v>
      </c>
      <c r="C64" s="366"/>
      <c r="D64" s="167">
        <v>2080</v>
      </c>
      <c r="E64" s="168" t="s">
        <v>168</v>
      </c>
    </row>
    <row r="65" spans="1:5" x14ac:dyDescent="0.25">
      <c r="B65" s="367" t="s">
        <v>169</v>
      </c>
      <c r="C65" s="368"/>
      <c r="D65" s="169">
        <v>88</v>
      </c>
      <c r="E65" s="168" t="s">
        <v>170</v>
      </c>
    </row>
    <row r="66" spans="1:5" x14ac:dyDescent="0.25">
      <c r="B66" s="367" t="s">
        <v>171</v>
      </c>
      <c r="C66" s="368"/>
      <c r="D66" s="170">
        <v>80</v>
      </c>
      <c r="E66" s="168" t="s">
        <v>172</v>
      </c>
    </row>
    <row r="67" spans="1:5" x14ac:dyDescent="0.25">
      <c r="B67" s="367" t="s">
        <v>173</v>
      </c>
      <c r="C67" s="368"/>
      <c r="D67" s="170">
        <v>40</v>
      </c>
      <c r="E67" s="168" t="s">
        <v>174</v>
      </c>
    </row>
    <row r="68" spans="1:5" ht="15.75" thickBot="1" x14ac:dyDescent="0.3">
      <c r="B68" s="369" t="s">
        <v>175</v>
      </c>
      <c r="C68" s="370"/>
      <c r="D68" s="171">
        <v>300</v>
      </c>
      <c r="E68" s="168" t="s">
        <v>176</v>
      </c>
    </row>
    <row r="69" spans="1:5" ht="15.75" thickBot="1" x14ac:dyDescent="0.3">
      <c r="B69" s="359" t="s">
        <v>177</v>
      </c>
      <c r="C69" s="360"/>
      <c r="D69" s="234">
        <f>D64-SUM(D65:D68)</f>
        <v>1572</v>
      </c>
      <c r="E69" s="168"/>
    </row>
    <row r="70" spans="1:5" ht="15.75" thickBot="1" x14ac:dyDescent="0.3"/>
    <row r="71" spans="1:5" x14ac:dyDescent="0.25">
      <c r="C71" s="228" t="s">
        <v>178</v>
      </c>
      <c r="D71" s="235">
        <f>Salaries!H54+SUM(Salaries!H60:H75)</f>
        <v>0</v>
      </c>
    </row>
    <row r="72" spans="1:5" x14ac:dyDescent="0.25">
      <c r="C72" s="229" t="s">
        <v>179</v>
      </c>
      <c r="D72" s="236">
        <f>D71*D69</f>
        <v>0</v>
      </c>
    </row>
    <row r="73" spans="1:5" x14ac:dyDescent="0.25">
      <c r="C73" s="229" t="s">
        <v>180</v>
      </c>
      <c r="D73" s="237" t="e">
        <f>Salaries!#REF!+SUM(Salaries!#REF!)</f>
        <v>#REF!</v>
      </c>
    </row>
    <row r="74" spans="1:5" ht="15.75" thickBot="1" x14ac:dyDescent="0.3">
      <c r="C74" s="230" t="s">
        <v>181</v>
      </c>
      <c r="D74" s="238" t="e">
        <f>D73*D69</f>
        <v>#REF!</v>
      </c>
    </row>
    <row r="77" spans="1:5" x14ac:dyDescent="0.25">
      <c r="A77" s="72" t="s">
        <v>182</v>
      </c>
    </row>
  </sheetData>
  <sheetProtection formatCells="0" formatColumns="0" formatRows="0" insertColumns="0" insertRows="0"/>
  <mergeCells count="28">
    <mergeCell ref="F6:K6"/>
    <mergeCell ref="A1:C1"/>
    <mergeCell ref="Q7:Q8"/>
    <mergeCell ref="R7:R8"/>
    <mergeCell ref="A6:A7"/>
    <mergeCell ref="B6:B7"/>
    <mergeCell ref="C6:C7"/>
    <mergeCell ref="D6:D7"/>
    <mergeCell ref="E6:E7"/>
    <mergeCell ref="L6:N6"/>
    <mergeCell ref="Q6:T6"/>
    <mergeCell ref="U6:X6"/>
    <mergeCell ref="P7:P8"/>
    <mergeCell ref="U7:U8"/>
    <mergeCell ref="V7:V8"/>
    <mergeCell ref="W7:W8"/>
    <mergeCell ref="X7:X8"/>
    <mergeCell ref="S7:S8"/>
    <mergeCell ref="T7:T8"/>
    <mergeCell ref="B69:C69"/>
    <mergeCell ref="B60:G60"/>
    <mergeCell ref="B61:H61"/>
    <mergeCell ref="B63:D63"/>
    <mergeCell ref="B64:C64"/>
    <mergeCell ref="B65:C65"/>
    <mergeCell ref="B66:C66"/>
    <mergeCell ref="B67:C67"/>
    <mergeCell ref="B68:C68"/>
  </mergeCells>
  <phoneticPr fontId="35" type="noConversion"/>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sheetPr>
  <dimension ref="A1:HN88"/>
  <sheetViews>
    <sheetView topLeftCell="FH1" zoomScale="80" zoomScaleNormal="80" workbookViewId="0">
      <selection activeCell="HI24" sqref="HI24"/>
    </sheetView>
  </sheetViews>
  <sheetFormatPr defaultColWidth="8.85546875" defaultRowHeight="15" x14ac:dyDescent="0.25"/>
  <cols>
    <col min="1" max="1" width="46.140625" style="13" customWidth="1"/>
    <col min="2" max="2" width="35" style="13" customWidth="1"/>
    <col min="3" max="3" width="21.42578125" style="13" customWidth="1"/>
    <col min="4" max="4" width="69.85546875" style="13" customWidth="1"/>
    <col min="5" max="5" width="50.28515625" style="13" customWidth="1"/>
    <col min="6" max="6" width="32.42578125" style="13" customWidth="1"/>
    <col min="7" max="7" width="34" style="13" customWidth="1"/>
    <col min="8" max="8" width="27.5703125" style="13" customWidth="1"/>
    <col min="9" max="9" width="17.42578125" style="13" customWidth="1"/>
    <col min="10" max="10" width="25.85546875" style="13" customWidth="1"/>
    <col min="11" max="11" width="17.42578125" style="13" customWidth="1"/>
    <col min="12" max="12" width="19.5703125" style="13" customWidth="1"/>
    <col min="13" max="13" width="11.85546875" style="13" hidden="1" customWidth="1"/>
    <col min="14" max="14" width="10.5703125" style="13" hidden="1" customWidth="1"/>
    <col min="15" max="15" width="9.42578125" style="13" hidden="1" customWidth="1"/>
    <col min="16" max="16" width="19.5703125" style="13" customWidth="1"/>
    <col min="17" max="17" width="11.85546875" style="13" hidden="1" customWidth="1"/>
    <col min="18" max="19" width="9.42578125" style="13" hidden="1" customWidth="1"/>
    <col min="20" max="20" width="19.5703125" style="13" customWidth="1"/>
    <col min="21" max="21" width="11.85546875" style="13" hidden="1" customWidth="1"/>
    <col min="22" max="23" width="9.42578125" style="13" hidden="1" customWidth="1"/>
    <col min="24" max="24" width="19.42578125" style="13" customWidth="1"/>
    <col min="25" max="25" width="11.85546875" style="13" hidden="1" customWidth="1"/>
    <col min="26" max="27" width="9.42578125" style="13" hidden="1" customWidth="1"/>
    <col min="28" max="28" width="19.42578125" style="13" customWidth="1"/>
    <col min="29" max="29" width="11.85546875" style="13" hidden="1" customWidth="1"/>
    <col min="30" max="30" width="8.85546875" style="13" hidden="1" customWidth="1"/>
    <col min="31" max="31" width="9.42578125" style="13" hidden="1" customWidth="1"/>
    <col min="32" max="32" width="19.5703125" style="13" customWidth="1"/>
    <col min="33" max="33" width="11.85546875" style="13" hidden="1" customWidth="1"/>
    <col min="34" max="35" width="9.42578125" style="13" hidden="1" customWidth="1"/>
    <col min="36" max="36" width="19.5703125" style="13" customWidth="1"/>
    <col min="37" max="37" width="11" style="13" hidden="1" customWidth="1"/>
    <col min="38" max="39" width="9.42578125" style="13" hidden="1" customWidth="1"/>
    <col min="40" max="40" width="19.5703125" style="13" customWidth="1"/>
    <col min="41" max="41" width="11.85546875" style="13" hidden="1" customWidth="1"/>
    <col min="42" max="43" width="9.42578125" style="13" hidden="1" customWidth="1"/>
    <col min="44" max="44" width="19.5703125" style="13" customWidth="1"/>
    <col min="45" max="45" width="11.85546875" style="13" hidden="1" customWidth="1"/>
    <col min="46" max="47" width="9.42578125" style="13" hidden="1" customWidth="1"/>
    <col min="48" max="48" width="19.5703125" style="13" customWidth="1"/>
    <col min="49" max="49" width="11.85546875" style="13" hidden="1" customWidth="1"/>
    <col min="50" max="51" width="9.42578125" style="13" hidden="1" customWidth="1"/>
    <col min="52" max="52" width="19.5703125" style="13" customWidth="1"/>
    <col min="53" max="53" width="11.85546875" style="13" hidden="1" customWidth="1"/>
    <col min="54" max="55" width="9.42578125" style="13" hidden="1" customWidth="1"/>
    <col min="56" max="56" width="19.5703125" style="13" customWidth="1"/>
    <col min="57" max="57" width="11.85546875" style="13" hidden="1" customWidth="1"/>
    <col min="58" max="59" width="9.42578125" style="13" hidden="1" customWidth="1"/>
    <col min="60" max="60" width="19.5703125" style="13" customWidth="1"/>
    <col min="61" max="61" width="11.85546875" style="13" hidden="1" customWidth="1"/>
    <col min="62" max="63" width="9.42578125" style="13" hidden="1" customWidth="1"/>
    <col min="64" max="64" width="19.5703125" style="13" customWidth="1"/>
    <col min="65" max="65" width="11.85546875" style="13" hidden="1" customWidth="1"/>
    <col min="66" max="67" width="9.42578125" style="13" hidden="1" customWidth="1"/>
    <col min="68" max="68" width="19.5703125" style="13" customWidth="1"/>
    <col min="69" max="69" width="11.85546875" style="13" hidden="1" customWidth="1"/>
    <col min="70" max="71" width="9.42578125" style="13" hidden="1" customWidth="1"/>
    <col min="72" max="72" width="19.5703125" style="13" customWidth="1"/>
    <col min="73" max="73" width="11.85546875" style="13" hidden="1" customWidth="1"/>
    <col min="74" max="75" width="9.42578125" style="13" hidden="1" customWidth="1"/>
    <col min="76" max="76" width="19.5703125" style="13" customWidth="1"/>
    <col min="77" max="77" width="11.5703125" style="13" hidden="1" customWidth="1"/>
    <col min="78" max="79" width="9.42578125" style="13" hidden="1" customWidth="1"/>
    <col min="80" max="80" width="19" style="13" customWidth="1"/>
    <col min="81" max="81" width="11.85546875" style="13" hidden="1" customWidth="1"/>
    <col min="82" max="83" width="9.42578125" style="13" hidden="1" customWidth="1"/>
    <col min="84" max="84" width="19.5703125" style="13" customWidth="1"/>
    <col min="85" max="85" width="11.85546875" style="13" hidden="1" customWidth="1"/>
    <col min="86" max="86" width="9.42578125" style="13" hidden="1" customWidth="1"/>
    <col min="87" max="87" width="8.5703125" style="13" hidden="1" customWidth="1"/>
    <col min="88" max="88" width="19.5703125" style="13" customWidth="1"/>
    <col min="89" max="89" width="11.85546875" style="13" hidden="1" customWidth="1"/>
    <col min="90" max="90" width="9.42578125" style="13" hidden="1" customWidth="1"/>
    <col min="91" max="91" width="8.5703125" style="13" hidden="1" customWidth="1"/>
    <col min="92" max="92" width="19.5703125" style="13" customWidth="1"/>
    <col min="93" max="93" width="11.85546875" style="13" hidden="1" customWidth="1"/>
    <col min="94" max="94" width="9.42578125" style="13" hidden="1" customWidth="1"/>
    <col min="95" max="95" width="8.5703125" style="13" hidden="1" customWidth="1"/>
    <col min="96" max="96" width="19.5703125" style="13" customWidth="1"/>
    <col min="97" max="97" width="11.85546875" style="13" hidden="1" customWidth="1"/>
    <col min="98" max="98" width="9.42578125" style="13" hidden="1" customWidth="1"/>
    <col min="99" max="99" width="8.5703125" style="13" hidden="1" customWidth="1"/>
    <col min="100" max="100" width="19.5703125" style="13" customWidth="1"/>
    <col min="101" max="101" width="11.85546875" style="13" hidden="1" customWidth="1"/>
    <col min="102" max="102" width="9.42578125" style="13" hidden="1" customWidth="1"/>
    <col min="103" max="103" width="8.5703125" style="13" hidden="1" customWidth="1"/>
    <col min="104" max="104" width="19.5703125" style="13" customWidth="1"/>
    <col min="105" max="105" width="11.85546875" style="13" hidden="1" customWidth="1"/>
    <col min="106" max="106" width="9.42578125" style="13" hidden="1" customWidth="1"/>
    <col min="107" max="107" width="8.5703125" style="13" hidden="1" customWidth="1"/>
    <col min="108" max="108" width="19.5703125" style="13" customWidth="1"/>
    <col min="109" max="109" width="11.85546875" style="13" hidden="1" customWidth="1"/>
    <col min="110" max="110" width="9.42578125" style="13" hidden="1" customWidth="1"/>
    <col min="111" max="111" width="8.5703125" style="13" hidden="1" customWidth="1"/>
    <col min="112" max="112" width="19.5703125" style="13" customWidth="1"/>
    <col min="113" max="113" width="11.85546875" style="13" hidden="1" customWidth="1"/>
    <col min="114" max="114" width="9.42578125" style="13" hidden="1" customWidth="1"/>
    <col min="115" max="115" width="8.5703125" style="13" hidden="1" customWidth="1"/>
    <col min="116" max="116" width="19.5703125" style="13" customWidth="1"/>
    <col min="117" max="117" width="11.85546875" style="13" hidden="1" customWidth="1"/>
    <col min="118" max="118" width="9.42578125" style="13" hidden="1" customWidth="1"/>
    <col min="119" max="119" width="8.5703125" style="13" hidden="1" customWidth="1"/>
    <col min="120" max="120" width="19.5703125" style="13" customWidth="1"/>
    <col min="121" max="121" width="11.85546875" style="13" hidden="1" customWidth="1"/>
    <col min="122" max="122" width="9.42578125" style="13" hidden="1" customWidth="1"/>
    <col min="123" max="123" width="8.5703125" style="13" hidden="1" customWidth="1"/>
    <col min="124" max="124" width="19.5703125" style="13" customWidth="1"/>
    <col min="125" max="125" width="11.85546875" style="13" hidden="1" customWidth="1"/>
    <col min="126" max="126" width="9.42578125" style="13" hidden="1" customWidth="1"/>
    <col min="127" max="127" width="8.5703125" style="13" hidden="1" customWidth="1"/>
    <col min="128" max="128" width="19.5703125" style="13" customWidth="1"/>
    <col min="129" max="129" width="11.85546875" style="13" hidden="1" customWidth="1"/>
    <col min="130" max="130" width="9.42578125" style="13" hidden="1" customWidth="1"/>
    <col min="131" max="131" width="8.5703125" style="13" hidden="1" customWidth="1"/>
    <col min="132" max="132" width="19.5703125" style="13" customWidth="1"/>
    <col min="133" max="133" width="11.85546875" style="13" hidden="1" customWidth="1"/>
    <col min="134" max="134" width="9.42578125" style="13" hidden="1" customWidth="1"/>
    <col min="135" max="135" width="8.5703125" style="13" hidden="1" customWidth="1"/>
    <col min="136" max="136" width="19.5703125" style="13" customWidth="1"/>
    <col min="137" max="137" width="11.85546875" style="13" hidden="1" customWidth="1"/>
    <col min="138" max="138" width="9.42578125" style="13" hidden="1" customWidth="1"/>
    <col min="139" max="139" width="8.5703125" style="13" hidden="1" customWidth="1"/>
    <col min="140" max="140" width="19.5703125" style="13" customWidth="1"/>
    <col min="141" max="141" width="11.85546875" style="13" hidden="1" customWidth="1"/>
    <col min="142" max="142" width="9.42578125" style="13" hidden="1" customWidth="1"/>
    <col min="143" max="143" width="8.5703125" style="13" hidden="1" customWidth="1"/>
    <col min="144" max="144" width="19.5703125" style="13" customWidth="1"/>
    <col min="145" max="145" width="11.85546875" style="13" hidden="1" customWidth="1"/>
    <col min="146" max="146" width="9.42578125" style="13" hidden="1" customWidth="1"/>
    <col min="147" max="147" width="8.5703125" style="13" hidden="1" customWidth="1"/>
    <col min="148" max="148" width="19.5703125" style="13" customWidth="1"/>
    <col min="149" max="149" width="11.85546875" style="13" hidden="1" customWidth="1"/>
    <col min="150" max="150" width="9.42578125" style="13" hidden="1" customWidth="1"/>
    <col min="151" max="151" width="8.5703125" style="13" hidden="1" customWidth="1"/>
    <col min="152" max="152" width="19.5703125" style="13" customWidth="1"/>
    <col min="153" max="153" width="11.85546875" style="13" hidden="1" customWidth="1"/>
    <col min="154" max="154" width="9.42578125" style="13" hidden="1" customWidth="1"/>
    <col min="155" max="155" width="8.5703125" style="13" hidden="1" customWidth="1"/>
    <col min="156" max="156" width="19.5703125" style="13" customWidth="1"/>
    <col min="157" max="157" width="11.85546875" style="13" hidden="1" customWidth="1"/>
    <col min="158" max="158" width="9.42578125" style="13" hidden="1" customWidth="1"/>
    <col min="159" max="159" width="8.5703125" style="13" hidden="1" customWidth="1"/>
    <col min="160" max="160" width="19.5703125" style="13" customWidth="1"/>
    <col min="161" max="161" width="11.85546875" style="13" hidden="1" customWidth="1"/>
    <col min="162" max="162" width="9.42578125" style="13" hidden="1" customWidth="1"/>
    <col min="163" max="163" width="8.5703125" style="13" hidden="1" customWidth="1"/>
    <col min="164" max="164" width="19.5703125" style="13" customWidth="1"/>
    <col min="165" max="165" width="11.85546875" style="13" hidden="1" customWidth="1"/>
    <col min="166" max="166" width="9.42578125" style="13" hidden="1" customWidth="1"/>
    <col min="167" max="167" width="8.5703125" style="13" hidden="1" customWidth="1"/>
    <col min="168" max="168" width="19.5703125" style="13" customWidth="1"/>
    <col min="169" max="169" width="11.85546875" style="13" hidden="1" customWidth="1"/>
    <col min="170" max="170" width="9.42578125" style="13" hidden="1" customWidth="1"/>
    <col min="171" max="171" width="8.5703125" style="13" hidden="1" customWidth="1"/>
    <col min="172" max="172" width="19.5703125" style="13" customWidth="1"/>
    <col min="173" max="173" width="11.85546875" style="13" hidden="1" customWidth="1"/>
    <col min="174" max="174" width="9.42578125" style="13" hidden="1" customWidth="1"/>
    <col min="175" max="175" width="8.5703125" style="13" hidden="1" customWidth="1"/>
    <col min="176" max="176" width="19.5703125" style="13" customWidth="1"/>
    <col min="177" max="177" width="11.85546875" style="13" hidden="1" customWidth="1"/>
    <col min="178" max="178" width="9.42578125" style="13" hidden="1" customWidth="1"/>
    <col min="179" max="179" width="8.5703125" style="13" hidden="1" customWidth="1"/>
    <col min="180" max="180" width="19.5703125" style="13" customWidth="1"/>
    <col min="181" max="181" width="11.85546875" style="13" hidden="1" customWidth="1"/>
    <col min="182" max="182" width="9.42578125" style="13" hidden="1" customWidth="1"/>
    <col min="183" max="183" width="8.5703125" style="13" hidden="1" customWidth="1"/>
    <col min="184" max="184" width="19.5703125" style="13" customWidth="1"/>
    <col min="185" max="185" width="11.85546875" style="13" hidden="1" customWidth="1"/>
    <col min="186" max="186" width="9.42578125" style="13" hidden="1" customWidth="1"/>
    <col min="187" max="187" width="8.5703125" style="13" hidden="1" customWidth="1"/>
    <col min="188" max="188" width="19.5703125" style="13" customWidth="1"/>
    <col min="189" max="189" width="11.85546875" style="13" hidden="1" customWidth="1"/>
    <col min="190" max="190" width="9.42578125" style="13" hidden="1" customWidth="1"/>
    <col min="191" max="191" width="8.5703125" style="13" hidden="1" customWidth="1"/>
    <col min="192" max="192" width="19.5703125" style="13" customWidth="1"/>
    <col min="193" max="193" width="11.85546875" style="13" hidden="1" customWidth="1"/>
    <col min="194" max="194" width="9.42578125" style="13" hidden="1" customWidth="1"/>
    <col min="195" max="195" width="8.5703125" style="13" hidden="1" customWidth="1"/>
    <col min="196" max="196" width="19.5703125" style="13" customWidth="1"/>
    <col min="197" max="197" width="11.85546875" style="13" hidden="1" customWidth="1"/>
    <col min="198" max="198" width="9.42578125" style="13" hidden="1" customWidth="1"/>
    <col min="199" max="199" width="8.5703125" style="13" hidden="1" customWidth="1"/>
    <col min="200" max="200" width="19.5703125" style="13" customWidth="1"/>
    <col min="201" max="201" width="11.85546875" style="13" hidden="1" customWidth="1"/>
    <col min="202" max="202" width="9.42578125" style="13" hidden="1" customWidth="1"/>
    <col min="203" max="203" width="8.5703125" style="13" hidden="1" customWidth="1"/>
    <col min="204" max="204" width="19.5703125" style="13" customWidth="1"/>
    <col min="205" max="205" width="11.85546875" style="13" hidden="1" customWidth="1"/>
    <col min="206" max="206" width="9.42578125" style="13" hidden="1" customWidth="1"/>
    <col min="207" max="207" width="8.5703125" style="13" hidden="1" customWidth="1"/>
    <col min="208" max="208" width="19.5703125" style="13" customWidth="1"/>
    <col min="209" max="209" width="11.85546875" style="13" hidden="1" customWidth="1"/>
    <col min="210" max="210" width="9.42578125" style="13" hidden="1" customWidth="1"/>
    <col min="211" max="211" width="8.5703125" style="13" hidden="1" customWidth="1"/>
    <col min="212" max="212" width="19.5703125" style="13" customWidth="1"/>
    <col min="213" max="213" width="11.85546875" style="13" hidden="1" customWidth="1"/>
    <col min="214" max="214" width="9.42578125" style="13" hidden="1" customWidth="1"/>
    <col min="215" max="215" width="8.5703125" style="13" hidden="1" customWidth="1"/>
    <col min="216" max="216" width="8.5703125" style="13" customWidth="1"/>
    <col min="217" max="217" width="24.5703125" style="13" customWidth="1"/>
    <col min="218" max="218" width="11.5703125" style="81" customWidth="1"/>
    <col min="219" max="219" width="30.42578125" style="81" customWidth="1"/>
    <col min="220" max="221" width="8.85546875" style="13"/>
    <col min="222" max="222" width="0" style="13" hidden="1" customWidth="1"/>
    <col min="223" max="16384" width="8.85546875" style="13"/>
  </cols>
  <sheetData>
    <row r="1" spans="1:222" ht="56.25" customHeight="1" thickBot="1" x14ac:dyDescent="0.3">
      <c r="A1" s="417" t="s">
        <v>183</v>
      </c>
      <c r="B1" s="418"/>
      <c r="C1" s="419"/>
      <c r="K1" s="287"/>
      <c r="L1" s="287"/>
      <c r="M1" s="287"/>
      <c r="N1" s="287"/>
    </row>
    <row r="2" spans="1:222" ht="62.1" customHeight="1" thickBot="1" x14ac:dyDescent="0.3">
      <c r="A2" s="74" t="s">
        <v>184</v>
      </c>
      <c r="B2" s="74"/>
      <c r="C2" s="74"/>
      <c r="E2" s="406" t="s">
        <v>185</v>
      </c>
      <c r="F2" s="407"/>
      <c r="G2" s="408"/>
      <c r="H2" s="270"/>
      <c r="I2" s="282"/>
      <c r="J2" s="282"/>
      <c r="K2" s="283"/>
      <c r="L2" s="283"/>
      <c r="M2" s="284"/>
      <c r="N2" s="284"/>
    </row>
    <row r="3" spans="1:222" ht="27.75" customHeight="1" x14ac:dyDescent="0.25">
      <c r="A3" s="90" t="s">
        <v>186</v>
      </c>
      <c r="B3" s="90"/>
      <c r="E3" s="268" t="s">
        <v>187</v>
      </c>
      <c r="F3" s="268" t="s">
        <v>188</v>
      </c>
      <c r="G3" s="288" t="s">
        <v>189</v>
      </c>
      <c r="H3" s="271"/>
      <c r="I3" s="285"/>
      <c r="J3" s="285"/>
      <c r="K3" s="272"/>
      <c r="L3" s="273"/>
      <c r="M3" s="274"/>
      <c r="N3" s="271"/>
    </row>
    <row r="4" spans="1:222" s="74" customFormat="1" ht="18.600000000000001" customHeight="1" x14ac:dyDescent="0.25">
      <c r="A4" s="90" t="s">
        <v>190</v>
      </c>
      <c r="B4" s="90"/>
      <c r="E4" s="58" t="s">
        <v>191</v>
      </c>
      <c r="F4" s="269" t="s">
        <v>192</v>
      </c>
      <c r="G4" s="289">
        <v>0.22600000000000001</v>
      </c>
      <c r="H4" s="275"/>
      <c r="I4" s="286"/>
      <c r="J4" s="286"/>
      <c r="K4" s="276"/>
      <c r="L4" s="277"/>
      <c r="M4" s="278"/>
      <c r="N4" s="279"/>
      <c r="HJ4" s="172"/>
      <c r="HK4" s="172"/>
      <c r="HN4" s="173" t="s">
        <v>193</v>
      </c>
    </row>
    <row r="5" spans="1:222" s="74" customFormat="1" ht="18.600000000000001" customHeight="1" x14ac:dyDescent="0.25">
      <c r="A5" s="90"/>
      <c r="B5" s="90"/>
      <c r="E5" s="58" t="s">
        <v>194</v>
      </c>
      <c r="F5" s="269" t="s">
        <v>195</v>
      </c>
      <c r="G5" s="290">
        <v>0.28499999999999998</v>
      </c>
      <c r="H5" s="275"/>
      <c r="I5" s="286"/>
      <c r="J5" s="286"/>
      <c r="K5" s="276"/>
      <c r="L5" s="277"/>
      <c r="M5" s="278"/>
      <c r="N5" s="279"/>
      <c r="HJ5" s="172"/>
      <c r="HK5" s="172"/>
      <c r="HN5" s="173"/>
    </row>
    <row r="6" spans="1:222" s="74" customFormat="1" ht="18.600000000000001" customHeight="1" x14ac:dyDescent="0.25">
      <c r="A6" s="90"/>
      <c r="B6" s="90"/>
      <c r="E6" s="58" t="s">
        <v>196</v>
      </c>
      <c r="F6" s="269" t="s">
        <v>197</v>
      </c>
      <c r="G6" s="290">
        <v>0.28499999999999998</v>
      </c>
      <c r="H6" s="275"/>
      <c r="I6" s="286"/>
      <c r="J6" s="286"/>
      <c r="K6" s="276"/>
      <c r="L6" s="277"/>
      <c r="M6" s="278"/>
      <c r="N6" s="279"/>
      <c r="HJ6" s="172"/>
      <c r="HK6" s="172"/>
      <c r="HN6" s="173"/>
    </row>
    <row r="7" spans="1:222" s="74" customFormat="1" ht="18.600000000000001" customHeight="1" x14ac:dyDescent="0.25">
      <c r="A7" s="90"/>
      <c r="B7" s="90"/>
      <c r="E7" s="58" t="s">
        <v>198</v>
      </c>
      <c r="F7" s="269" t="s">
        <v>199</v>
      </c>
      <c r="G7" s="290">
        <v>0.182</v>
      </c>
      <c r="H7" s="275"/>
      <c r="I7" s="286"/>
      <c r="J7" s="286"/>
      <c r="K7" s="276"/>
      <c r="L7" s="277"/>
      <c r="M7" s="278"/>
      <c r="N7" s="279"/>
      <c r="HJ7" s="172"/>
      <c r="HK7" s="172"/>
      <c r="HN7" s="173"/>
    </row>
    <row r="8" spans="1:222" s="74" customFormat="1" ht="18.600000000000001" customHeight="1" x14ac:dyDescent="0.25">
      <c r="A8" s="90"/>
      <c r="B8" s="90"/>
      <c r="E8" s="58" t="s">
        <v>200</v>
      </c>
      <c r="F8" s="269" t="s">
        <v>201</v>
      </c>
      <c r="G8" s="290">
        <v>0.16300000000000001</v>
      </c>
      <c r="H8" s="275"/>
      <c r="I8" s="286"/>
      <c r="J8" s="286"/>
      <c r="K8" s="276"/>
      <c r="L8" s="277"/>
      <c r="M8" s="278"/>
      <c r="N8" s="279"/>
      <c r="HJ8" s="172"/>
      <c r="HK8" s="172"/>
      <c r="HN8" s="173"/>
    </row>
    <row r="9" spans="1:222" s="74" customFormat="1" ht="18.600000000000001" customHeight="1" x14ac:dyDescent="0.25">
      <c r="A9" s="90"/>
      <c r="B9" s="90"/>
      <c r="E9" s="58" t="s">
        <v>202</v>
      </c>
      <c r="F9" s="269" t="s">
        <v>203</v>
      </c>
      <c r="G9" s="290">
        <v>0.38100000000000001</v>
      </c>
      <c r="H9" s="275"/>
      <c r="I9" s="286"/>
      <c r="J9" s="286"/>
      <c r="K9" s="276"/>
      <c r="L9" s="277"/>
      <c r="M9" s="278"/>
      <c r="N9" s="279"/>
      <c r="HJ9" s="172"/>
      <c r="HK9" s="172"/>
      <c r="HN9" s="173"/>
    </row>
    <row r="10" spans="1:222" s="74" customFormat="1" ht="18.600000000000001" customHeight="1" x14ac:dyDescent="0.25">
      <c r="A10" s="90"/>
      <c r="B10" s="90"/>
      <c r="E10" s="58" t="s">
        <v>204</v>
      </c>
      <c r="F10" s="269" t="s">
        <v>205</v>
      </c>
      <c r="G10" s="290">
        <v>0.3</v>
      </c>
      <c r="H10" s="275"/>
      <c r="I10" s="286"/>
      <c r="J10" s="286"/>
      <c r="K10" s="276"/>
      <c r="L10" s="277"/>
      <c r="M10" s="278"/>
      <c r="N10" s="279"/>
      <c r="HJ10" s="172"/>
      <c r="HK10" s="172"/>
      <c r="HN10" s="173"/>
    </row>
    <row r="11" spans="1:222" s="74" customFormat="1" ht="18.600000000000001" customHeight="1" x14ac:dyDescent="0.25">
      <c r="A11" s="90"/>
      <c r="B11" s="90"/>
      <c r="E11" s="58" t="s">
        <v>206</v>
      </c>
      <c r="F11" s="269" t="s">
        <v>207</v>
      </c>
      <c r="G11" s="290">
        <v>0.3</v>
      </c>
      <c r="H11" s="275"/>
      <c r="I11" s="286"/>
      <c r="J11" s="286"/>
      <c r="K11" s="276"/>
      <c r="L11" s="277"/>
      <c r="M11" s="278"/>
      <c r="N11" s="279"/>
      <c r="HJ11" s="172"/>
      <c r="HK11" s="172"/>
      <c r="HN11" s="173"/>
    </row>
    <row r="12" spans="1:222" s="74" customFormat="1" ht="18.600000000000001" customHeight="1" x14ac:dyDescent="0.25">
      <c r="A12" s="90"/>
      <c r="B12" s="90"/>
      <c r="E12" s="58" t="s">
        <v>208</v>
      </c>
      <c r="F12" s="269" t="s">
        <v>209</v>
      </c>
      <c r="G12" s="290">
        <v>0.21199999999999999</v>
      </c>
      <c r="H12" s="275"/>
      <c r="I12" s="286"/>
      <c r="J12" s="286"/>
      <c r="K12" s="276"/>
      <c r="L12" s="277"/>
      <c r="M12" s="278"/>
      <c r="N12" s="279"/>
      <c r="HJ12" s="172"/>
      <c r="HK12" s="172"/>
      <c r="HN12" s="173"/>
    </row>
    <row r="13" spans="1:222" s="74" customFormat="1" ht="18.600000000000001" customHeight="1" thickBot="1" x14ac:dyDescent="0.25">
      <c r="A13" s="91" t="s">
        <v>210</v>
      </c>
      <c r="B13" s="91"/>
      <c r="E13" s="59" t="s">
        <v>211</v>
      </c>
      <c r="F13" s="59" t="s">
        <v>212</v>
      </c>
      <c r="G13" s="291">
        <v>0.252</v>
      </c>
      <c r="H13" s="275"/>
      <c r="I13" s="286"/>
      <c r="J13" s="286"/>
      <c r="K13" s="276"/>
      <c r="L13" s="277"/>
      <c r="M13" s="280"/>
      <c r="N13" s="281"/>
      <c r="HJ13" s="172"/>
      <c r="HK13" s="172"/>
      <c r="HN13" s="173" t="s">
        <v>213</v>
      </c>
    </row>
    <row r="14" spans="1:222" s="74" customFormat="1" ht="18.600000000000001" customHeight="1" x14ac:dyDescent="0.25">
      <c r="A14" s="30"/>
      <c r="B14" s="30"/>
      <c r="E14" s="128"/>
      <c r="F14" s="129"/>
      <c r="G14" s="129"/>
      <c r="H14" s="129"/>
      <c r="I14" s="129"/>
      <c r="J14" s="129"/>
      <c r="HJ14" s="174"/>
      <c r="HK14" s="174"/>
      <c r="HN14" s="173"/>
    </row>
    <row r="15" spans="1:222" ht="15.75" thickBot="1" x14ac:dyDescent="0.3"/>
    <row r="16" spans="1:222" ht="15.75" thickBot="1" x14ac:dyDescent="0.3">
      <c r="A16" s="423" t="str">
        <f>IF('General Information'!B7=0, "Please Enter Start Date On General Information Sheet", "Year 1: "&amp;TEXT('General Information'!B7,"mm/dd/yy")&amp;" to "&amp;TEXT('General Information'!B8-365, "mm/dd/yy"))</f>
        <v>Please Enter Start Date On General Information Sheet</v>
      </c>
      <c r="B16" s="424"/>
      <c r="C16" s="425"/>
    </row>
    <row r="17" spans="1:219" ht="35.450000000000003" customHeight="1" x14ac:dyDescent="0.25">
      <c r="A17" s="420" t="s">
        <v>214</v>
      </c>
      <c r="B17" s="420" t="s">
        <v>215</v>
      </c>
      <c r="C17" s="420" t="s">
        <v>188</v>
      </c>
      <c r="D17" s="420" t="s">
        <v>216</v>
      </c>
      <c r="E17" s="420" t="s">
        <v>217</v>
      </c>
      <c r="F17" s="413" t="s">
        <v>218</v>
      </c>
      <c r="G17" s="409" t="s">
        <v>219</v>
      </c>
      <c r="H17" s="411" t="s">
        <v>220</v>
      </c>
      <c r="I17" s="413" t="s">
        <v>221</v>
      </c>
      <c r="J17" s="413" t="s">
        <v>222</v>
      </c>
      <c r="K17" s="415" t="s">
        <v>223</v>
      </c>
      <c r="L17" s="392" t="s">
        <v>224</v>
      </c>
      <c r="M17" s="393"/>
      <c r="N17" s="393"/>
      <c r="O17" s="394"/>
      <c r="P17" s="392" t="s">
        <v>225</v>
      </c>
      <c r="Q17" s="393"/>
      <c r="R17" s="393"/>
      <c r="S17" s="394"/>
      <c r="T17" s="392" t="s">
        <v>226</v>
      </c>
      <c r="U17" s="393"/>
      <c r="V17" s="393"/>
      <c r="W17" s="394"/>
      <c r="X17" s="392" t="s">
        <v>227</v>
      </c>
      <c r="Y17" s="393"/>
      <c r="Z17" s="393"/>
      <c r="AA17" s="394"/>
      <c r="AB17" s="392" t="s">
        <v>228</v>
      </c>
      <c r="AC17" s="393"/>
      <c r="AD17" s="393"/>
      <c r="AE17" s="394"/>
      <c r="AF17" s="392" t="s">
        <v>229</v>
      </c>
      <c r="AG17" s="393"/>
      <c r="AH17" s="393"/>
      <c r="AI17" s="394"/>
      <c r="AJ17" s="392" t="s">
        <v>230</v>
      </c>
      <c r="AK17" s="393"/>
      <c r="AL17" s="393"/>
      <c r="AM17" s="394"/>
      <c r="AN17" s="392" t="s">
        <v>231</v>
      </c>
      <c r="AO17" s="393"/>
      <c r="AP17" s="393"/>
      <c r="AQ17" s="394"/>
      <c r="AR17" s="392" t="s">
        <v>232</v>
      </c>
      <c r="AS17" s="393"/>
      <c r="AT17" s="393"/>
      <c r="AU17" s="394"/>
      <c r="AV17" s="392" t="s">
        <v>233</v>
      </c>
      <c r="AW17" s="393"/>
      <c r="AX17" s="393"/>
      <c r="AY17" s="394"/>
      <c r="AZ17" s="392" t="s">
        <v>234</v>
      </c>
      <c r="BA17" s="393"/>
      <c r="BB17" s="393"/>
      <c r="BC17" s="394"/>
      <c r="BD17" s="392" t="s">
        <v>235</v>
      </c>
      <c r="BE17" s="393"/>
      <c r="BF17" s="393"/>
      <c r="BG17" s="394"/>
      <c r="BH17" s="392" t="s">
        <v>236</v>
      </c>
      <c r="BI17" s="393"/>
      <c r="BJ17" s="393"/>
      <c r="BK17" s="394"/>
      <c r="BL17" s="392" t="s">
        <v>237</v>
      </c>
      <c r="BM17" s="393"/>
      <c r="BN17" s="393"/>
      <c r="BO17" s="394"/>
      <c r="BP17" s="392" t="s">
        <v>238</v>
      </c>
      <c r="BQ17" s="393"/>
      <c r="BR17" s="393"/>
      <c r="BS17" s="394"/>
      <c r="BT17" s="392" t="s">
        <v>239</v>
      </c>
      <c r="BU17" s="393"/>
      <c r="BV17" s="393"/>
      <c r="BW17" s="394"/>
      <c r="BX17" s="392" t="s">
        <v>240</v>
      </c>
      <c r="BY17" s="393"/>
      <c r="BZ17" s="393"/>
      <c r="CA17" s="394"/>
      <c r="CB17" s="392" t="s">
        <v>241</v>
      </c>
      <c r="CC17" s="393"/>
      <c r="CD17" s="393"/>
      <c r="CE17" s="394"/>
      <c r="CF17" s="392" t="s">
        <v>242</v>
      </c>
      <c r="CG17" s="393"/>
      <c r="CH17" s="393"/>
      <c r="CI17" s="394"/>
      <c r="CJ17" s="392" t="s">
        <v>243</v>
      </c>
      <c r="CK17" s="393"/>
      <c r="CL17" s="393"/>
      <c r="CM17" s="394"/>
      <c r="CN17" s="392" t="s">
        <v>244</v>
      </c>
      <c r="CO17" s="393"/>
      <c r="CP17" s="393"/>
      <c r="CQ17" s="394"/>
      <c r="CR17" s="392" t="s">
        <v>245</v>
      </c>
      <c r="CS17" s="393"/>
      <c r="CT17" s="393"/>
      <c r="CU17" s="394"/>
      <c r="CV17" s="392" t="s">
        <v>246</v>
      </c>
      <c r="CW17" s="393"/>
      <c r="CX17" s="393"/>
      <c r="CY17" s="394"/>
      <c r="CZ17" s="392" t="s">
        <v>247</v>
      </c>
      <c r="DA17" s="393"/>
      <c r="DB17" s="393"/>
      <c r="DC17" s="394"/>
      <c r="DD17" s="392" t="s">
        <v>248</v>
      </c>
      <c r="DE17" s="393"/>
      <c r="DF17" s="393"/>
      <c r="DG17" s="394"/>
      <c r="DH17" s="392" t="s">
        <v>249</v>
      </c>
      <c r="DI17" s="393"/>
      <c r="DJ17" s="393"/>
      <c r="DK17" s="394"/>
      <c r="DL17" s="392" t="s">
        <v>250</v>
      </c>
      <c r="DM17" s="393"/>
      <c r="DN17" s="393"/>
      <c r="DO17" s="394"/>
      <c r="DP17" s="392" t="s">
        <v>251</v>
      </c>
      <c r="DQ17" s="393"/>
      <c r="DR17" s="393"/>
      <c r="DS17" s="394"/>
      <c r="DT17" s="392" t="s">
        <v>252</v>
      </c>
      <c r="DU17" s="393"/>
      <c r="DV17" s="393"/>
      <c r="DW17" s="394"/>
      <c r="DX17" s="392" t="s">
        <v>253</v>
      </c>
      <c r="DY17" s="393"/>
      <c r="DZ17" s="393"/>
      <c r="EA17" s="394"/>
      <c r="EB17" s="392" t="s">
        <v>254</v>
      </c>
      <c r="EC17" s="393"/>
      <c r="ED17" s="393"/>
      <c r="EE17" s="394"/>
      <c r="EF17" s="392" t="s">
        <v>255</v>
      </c>
      <c r="EG17" s="393"/>
      <c r="EH17" s="393"/>
      <c r="EI17" s="394"/>
      <c r="EJ17" s="392" t="s">
        <v>256</v>
      </c>
      <c r="EK17" s="393"/>
      <c r="EL17" s="393"/>
      <c r="EM17" s="394"/>
      <c r="EN17" s="392" t="s">
        <v>257</v>
      </c>
      <c r="EO17" s="393"/>
      <c r="EP17" s="393"/>
      <c r="EQ17" s="394"/>
      <c r="ER17" s="392" t="s">
        <v>258</v>
      </c>
      <c r="ES17" s="393"/>
      <c r="ET17" s="393"/>
      <c r="EU17" s="394"/>
      <c r="EV17" s="392" t="s">
        <v>259</v>
      </c>
      <c r="EW17" s="393"/>
      <c r="EX17" s="393"/>
      <c r="EY17" s="394"/>
      <c r="EZ17" s="392" t="s">
        <v>260</v>
      </c>
      <c r="FA17" s="393"/>
      <c r="FB17" s="393"/>
      <c r="FC17" s="394"/>
      <c r="FD17" s="392" t="s">
        <v>261</v>
      </c>
      <c r="FE17" s="393"/>
      <c r="FF17" s="393"/>
      <c r="FG17" s="394"/>
      <c r="FH17" s="392" t="s">
        <v>262</v>
      </c>
      <c r="FI17" s="393"/>
      <c r="FJ17" s="393"/>
      <c r="FK17" s="394"/>
      <c r="FL17" s="392" t="s">
        <v>263</v>
      </c>
      <c r="FM17" s="393"/>
      <c r="FN17" s="393"/>
      <c r="FO17" s="394"/>
      <c r="FP17" s="392" t="s">
        <v>264</v>
      </c>
      <c r="FQ17" s="393"/>
      <c r="FR17" s="393"/>
      <c r="FS17" s="394"/>
      <c r="FT17" s="392" t="s">
        <v>265</v>
      </c>
      <c r="FU17" s="393"/>
      <c r="FV17" s="393"/>
      <c r="FW17" s="394"/>
      <c r="FX17" s="392" t="s">
        <v>266</v>
      </c>
      <c r="FY17" s="393"/>
      <c r="FZ17" s="393"/>
      <c r="GA17" s="394"/>
      <c r="GB17" s="392" t="s">
        <v>267</v>
      </c>
      <c r="GC17" s="393"/>
      <c r="GD17" s="393"/>
      <c r="GE17" s="394"/>
      <c r="GF17" s="392" t="s">
        <v>268</v>
      </c>
      <c r="GG17" s="393"/>
      <c r="GH17" s="393"/>
      <c r="GI17" s="394"/>
      <c r="GJ17" s="392" t="s">
        <v>269</v>
      </c>
      <c r="GK17" s="393"/>
      <c r="GL17" s="393"/>
      <c r="GM17" s="394"/>
      <c r="GN17" s="392" t="s">
        <v>270</v>
      </c>
      <c r="GO17" s="393"/>
      <c r="GP17" s="393"/>
      <c r="GQ17" s="394"/>
      <c r="GR17" s="392" t="s">
        <v>271</v>
      </c>
      <c r="GS17" s="393"/>
      <c r="GT17" s="393"/>
      <c r="GU17" s="394"/>
      <c r="GV17" s="392" t="s">
        <v>272</v>
      </c>
      <c r="GW17" s="393"/>
      <c r="GX17" s="393"/>
      <c r="GY17" s="394"/>
      <c r="GZ17" s="392" t="s">
        <v>273</v>
      </c>
      <c r="HA17" s="393"/>
      <c r="HB17" s="393"/>
      <c r="HC17" s="394"/>
      <c r="HD17" s="392" t="s">
        <v>274</v>
      </c>
      <c r="HE17" s="393"/>
      <c r="HF17" s="393"/>
      <c r="HG17" s="394"/>
      <c r="HI17" s="175" t="s">
        <v>275</v>
      </c>
      <c r="HJ17" s="428" t="s">
        <v>276</v>
      </c>
      <c r="HK17" s="428" t="s">
        <v>277</v>
      </c>
    </row>
    <row r="18" spans="1:219" ht="33.6" customHeight="1" thickBot="1" x14ac:dyDescent="0.3">
      <c r="A18" s="421"/>
      <c r="B18" s="421"/>
      <c r="C18" s="421"/>
      <c r="D18" s="421"/>
      <c r="E18" s="421"/>
      <c r="F18" s="414"/>
      <c r="G18" s="410"/>
      <c r="H18" s="412"/>
      <c r="I18" s="414"/>
      <c r="J18" s="414"/>
      <c r="K18" s="416"/>
      <c r="L18" s="395" t="str">
        <f>IF(Usage!$B$8=0, "", Usage!$B$8)</f>
        <v>Center Overhead</v>
      </c>
      <c r="M18" s="396"/>
      <c r="N18" s="396"/>
      <c r="O18" s="397"/>
      <c r="P18" s="395" t="str">
        <f>IF(Usage!$B$9=0, "", Usage!$B$9)</f>
        <v/>
      </c>
      <c r="Q18" s="396"/>
      <c r="R18" s="396"/>
      <c r="S18" s="397"/>
      <c r="T18" s="395" t="str">
        <f>IF(Usage!$B$10=0, "", Usage!$B$10)</f>
        <v/>
      </c>
      <c r="U18" s="396"/>
      <c r="V18" s="396"/>
      <c r="W18" s="397"/>
      <c r="X18" s="395" t="str">
        <f>IF(Usage!$B$11=0, "", Usage!$B$11)</f>
        <v/>
      </c>
      <c r="Y18" s="396"/>
      <c r="Z18" s="396"/>
      <c r="AA18" s="397"/>
      <c r="AB18" s="395" t="str">
        <f>IF(Usage!$B$12=0, "", Usage!$B$12)</f>
        <v/>
      </c>
      <c r="AC18" s="396"/>
      <c r="AD18" s="396"/>
      <c r="AE18" s="397"/>
      <c r="AF18" s="395" t="str">
        <f>IF(Usage!$B$13=0, "", Usage!$B$13)</f>
        <v/>
      </c>
      <c r="AG18" s="396"/>
      <c r="AH18" s="396"/>
      <c r="AI18" s="397"/>
      <c r="AJ18" s="395" t="str">
        <f>IF(Usage!$B$14=0, "", Usage!$B$14)</f>
        <v/>
      </c>
      <c r="AK18" s="396"/>
      <c r="AL18" s="396"/>
      <c r="AM18" s="397"/>
      <c r="AN18" s="395" t="str">
        <f>IF(Usage!$B$15=0, "", Usage!$B$15)</f>
        <v/>
      </c>
      <c r="AO18" s="396"/>
      <c r="AP18" s="396"/>
      <c r="AQ18" s="397"/>
      <c r="AR18" s="395" t="str">
        <f>IF(Usage!$B$16=0, "", Usage!$B$16)</f>
        <v/>
      </c>
      <c r="AS18" s="396"/>
      <c r="AT18" s="396"/>
      <c r="AU18" s="397"/>
      <c r="AV18" s="395" t="str">
        <f>IF(Usage!$B$17=0, "", Usage!$B$17)</f>
        <v/>
      </c>
      <c r="AW18" s="396"/>
      <c r="AX18" s="396"/>
      <c r="AY18" s="397"/>
      <c r="AZ18" s="395" t="str">
        <f>IF(Usage!$B$18=0, "", Usage!$B$18)</f>
        <v/>
      </c>
      <c r="BA18" s="396"/>
      <c r="BB18" s="396"/>
      <c r="BC18" s="397"/>
      <c r="BD18" s="395" t="str">
        <f>IF(Usage!$B$19=0, "", Usage!$B$19)</f>
        <v/>
      </c>
      <c r="BE18" s="396"/>
      <c r="BF18" s="396"/>
      <c r="BG18" s="397"/>
      <c r="BH18" s="395" t="str">
        <f>IF(Usage!$B$20=0, "", Usage!$B$20)</f>
        <v/>
      </c>
      <c r="BI18" s="396"/>
      <c r="BJ18" s="396"/>
      <c r="BK18" s="397"/>
      <c r="BL18" s="395" t="str">
        <f>IF(Usage!$B$21=0, "", Usage!$B$21)</f>
        <v/>
      </c>
      <c r="BM18" s="396"/>
      <c r="BN18" s="396"/>
      <c r="BO18" s="397"/>
      <c r="BP18" s="395" t="str">
        <f>IF(Usage!$B$22=0, "", Usage!$B$22)</f>
        <v/>
      </c>
      <c r="BQ18" s="396"/>
      <c r="BR18" s="396"/>
      <c r="BS18" s="397"/>
      <c r="BT18" s="395" t="str">
        <f>IF(Usage!$B$23=0, "", Usage!$B$23)</f>
        <v/>
      </c>
      <c r="BU18" s="396"/>
      <c r="BV18" s="396"/>
      <c r="BW18" s="397"/>
      <c r="BX18" s="395" t="str">
        <f>IF(Usage!$B$24=0, "", Usage!$B$24)</f>
        <v/>
      </c>
      <c r="BY18" s="396"/>
      <c r="BZ18" s="396"/>
      <c r="CA18" s="397"/>
      <c r="CB18" s="395" t="str">
        <f>IF(Usage!$B$25=0, "", Usage!$B$25)</f>
        <v/>
      </c>
      <c r="CC18" s="396"/>
      <c r="CD18" s="396"/>
      <c r="CE18" s="397"/>
      <c r="CF18" s="395" t="str">
        <f>IF(Usage!$B$26=0, "", Usage!$B$26)</f>
        <v/>
      </c>
      <c r="CG18" s="396"/>
      <c r="CH18" s="396"/>
      <c r="CI18" s="397"/>
      <c r="CJ18" s="395" t="str">
        <f>IF(Usage!$B$27=0, "", Usage!$B$27)</f>
        <v/>
      </c>
      <c r="CK18" s="396"/>
      <c r="CL18" s="396"/>
      <c r="CM18" s="397"/>
      <c r="CN18" s="395" t="str">
        <f>IF(Usage!$B$28=0, "", Usage!$B$28)</f>
        <v/>
      </c>
      <c r="CO18" s="396"/>
      <c r="CP18" s="396"/>
      <c r="CQ18" s="397"/>
      <c r="CR18" s="395" t="str">
        <f>IF(Usage!$B$29=0, "", Usage!$B$29)</f>
        <v/>
      </c>
      <c r="CS18" s="396"/>
      <c r="CT18" s="396"/>
      <c r="CU18" s="397"/>
      <c r="CV18" s="395" t="str">
        <f>IF(Usage!$B$30=0, "", Usage!$B$30)</f>
        <v/>
      </c>
      <c r="CW18" s="396"/>
      <c r="CX18" s="396"/>
      <c r="CY18" s="397"/>
      <c r="CZ18" s="395" t="str">
        <f>IF(Usage!$B$31=0, "", Usage!$B$31)</f>
        <v/>
      </c>
      <c r="DA18" s="396"/>
      <c r="DB18" s="396"/>
      <c r="DC18" s="397"/>
      <c r="DD18" s="395" t="str">
        <f>IF(Usage!$B$32=0, "", Usage!$B$32)</f>
        <v/>
      </c>
      <c r="DE18" s="396"/>
      <c r="DF18" s="396"/>
      <c r="DG18" s="397"/>
      <c r="DH18" s="395" t="str">
        <f>IF(Usage!$B$33=0, "", Usage!$B$33)</f>
        <v/>
      </c>
      <c r="DI18" s="396"/>
      <c r="DJ18" s="396"/>
      <c r="DK18" s="397"/>
      <c r="DL18" s="395" t="str">
        <f>IF(Usage!$B$34=0, "", Usage!$B$34)</f>
        <v/>
      </c>
      <c r="DM18" s="396"/>
      <c r="DN18" s="396"/>
      <c r="DO18" s="397"/>
      <c r="DP18" s="395" t="str">
        <f>IF(Usage!$B$35=0, "", Usage!$B$35)</f>
        <v/>
      </c>
      <c r="DQ18" s="396"/>
      <c r="DR18" s="396"/>
      <c r="DS18" s="397"/>
      <c r="DT18" s="395" t="str">
        <f>IF(Usage!$B$36=0, "", Usage!$B$36)</f>
        <v/>
      </c>
      <c r="DU18" s="396"/>
      <c r="DV18" s="396"/>
      <c r="DW18" s="397"/>
      <c r="DX18" s="395" t="str">
        <f>IF(Usage!$B$37=0, "", Usage!$B$37)</f>
        <v/>
      </c>
      <c r="DY18" s="396"/>
      <c r="DZ18" s="396"/>
      <c r="EA18" s="397"/>
      <c r="EB18" s="395" t="str">
        <f>IF(Usage!$B$38=0, "", Usage!$B$38)</f>
        <v/>
      </c>
      <c r="EC18" s="396"/>
      <c r="ED18" s="396"/>
      <c r="EE18" s="397"/>
      <c r="EF18" s="395" t="str">
        <f>IF(Usage!$B$39=0, "", Usage!$B$39)</f>
        <v/>
      </c>
      <c r="EG18" s="396"/>
      <c r="EH18" s="396"/>
      <c r="EI18" s="397"/>
      <c r="EJ18" s="395" t="str">
        <f>IF(Usage!$B$40=0, "", Usage!$B$40)</f>
        <v/>
      </c>
      <c r="EK18" s="396"/>
      <c r="EL18" s="396"/>
      <c r="EM18" s="397"/>
      <c r="EN18" s="395" t="str">
        <f>IF(Usage!$B$41=0, "", Usage!$B$41)</f>
        <v/>
      </c>
      <c r="EO18" s="396"/>
      <c r="EP18" s="396"/>
      <c r="EQ18" s="397"/>
      <c r="ER18" s="395" t="str">
        <f>IF(Usage!$B$42=0, "", Usage!$B$42)</f>
        <v/>
      </c>
      <c r="ES18" s="396"/>
      <c r="ET18" s="396"/>
      <c r="EU18" s="397"/>
      <c r="EV18" s="395" t="str">
        <f>IF(Usage!$B$43=0, "", Usage!$B$43)</f>
        <v/>
      </c>
      <c r="EW18" s="396"/>
      <c r="EX18" s="396"/>
      <c r="EY18" s="397"/>
      <c r="EZ18" s="395" t="str">
        <f>IF(Usage!$B$44=0, "", Usage!$B$44)</f>
        <v/>
      </c>
      <c r="FA18" s="396"/>
      <c r="FB18" s="396"/>
      <c r="FC18" s="397"/>
      <c r="FD18" s="395" t="str">
        <f>IF(Usage!$B$45=0, "", Usage!$B$45)</f>
        <v/>
      </c>
      <c r="FE18" s="396"/>
      <c r="FF18" s="396"/>
      <c r="FG18" s="397"/>
      <c r="FH18" s="395" t="str">
        <f>IF(Usage!$B$46=0, "", Usage!$B$46)</f>
        <v/>
      </c>
      <c r="FI18" s="396"/>
      <c r="FJ18" s="396"/>
      <c r="FK18" s="397"/>
      <c r="FL18" s="395" t="str">
        <f>IF(Usage!$B$47=0, "", Usage!$B$47)</f>
        <v/>
      </c>
      <c r="FM18" s="396"/>
      <c r="FN18" s="396"/>
      <c r="FO18" s="397"/>
      <c r="FP18" s="395" t="str">
        <f>IF(Usage!$B$48=0, "", Usage!$B$48)</f>
        <v/>
      </c>
      <c r="FQ18" s="396"/>
      <c r="FR18" s="396"/>
      <c r="FS18" s="397"/>
      <c r="FT18" s="395" t="str">
        <f>IF(Usage!$B$49=0, "", Usage!$B$49)</f>
        <v/>
      </c>
      <c r="FU18" s="396"/>
      <c r="FV18" s="396"/>
      <c r="FW18" s="397"/>
      <c r="FX18" s="395" t="str">
        <f>IF(Usage!$B$50=0, "", Usage!$B$50)</f>
        <v/>
      </c>
      <c r="FY18" s="396"/>
      <c r="FZ18" s="396"/>
      <c r="GA18" s="397"/>
      <c r="GB18" s="395" t="str">
        <f>IF(Usage!$B$51=0, "", Usage!$B$51)</f>
        <v/>
      </c>
      <c r="GC18" s="396"/>
      <c r="GD18" s="396"/>
      <c r="GE18" s="397"/>
      <c r="GF18" s="395" t="str">
        <f>IF(Usage!$B$52=0, "", Usage!$B$52)</f>
        <v/>
      </c>
      <c r="GG18" s="396"/>
      <c r="GH18" s="396"/>
      <c r="GI18" s="397"/>
      <c r="GJ18" s="395" t="str">
        <f>IF(Usage!$B$53=0, "", Usage!$B$53)</f>
        <v/>
      </c>
      <c r="GK18" s="396"/>
      <c r="GL18" s="396"/>
      <c r="GM18" s="397"/>
      <c r="GN18" s="395" t="str">
        <f>IF(Usage!$B$54=0, "", Usage!$B$54)</f>
        <v/>
      </c>
      <c r="GO18" s="396"/>
      <c r="GP18" s="396"/>
      <c r="GQ18" s="397"/>
      <c r="GR18" s="395" t="str">
        <f>IF(Usage!$B$55=0, "", Usage!$B$55)</f>
        <v/>
      </c>
      <c r="GS18" s="396"/>
      <c r="GT18" s="396"/>
      <c r="GU18" s="397"/>
      <c r="GV18" s="395" t="str">
        <f>IF(Usage!$B$56=0, "", Usage!$B$56)</f>
        <v/>
      </c>
      <c r="GW18" s="396"/>
      <c r="GX18" s="396"/>
      <c r="GY18" s="397"/>
      <c r="GZ18" s="395" t="str">
        <f>IF(Usage!$B$57=0, "", Usage!$B$57)</f>
        <v/>
      </c>
      <c r="HA18" s="396"/>
      <c r="HB18" s="396"/>
      <c r="HC18" s="397"/>
      <c r="HD18" s="395" t="str">
        <f>IF(Usage!$B$58=0, "", Usage!$B$58)</f>
        <v/>
      </c>
      <c r="HE18" s="396"/>
      <c r="HF18" s="396"/>
      <c r="HG18" s="397"/>
      <c r="HH18" s="80"/>
      <c r="HI18" s="426" t="s">
        <v>278</v>
      </c>
      <c r="HJ18" s="429"/>
      <c r="HK18" s="429"/>
    </row>
    <row r="19" spans="1:219" ht="18" customHeight="1" x14ac:dyDescent="0.25">
      <c r="A19" s="422" t="s">
        <v>279</v>
      </c>
      <c r="B19" s="422"/>
      <c r="C19" s="422"/>
      <c r="D19" s="422"/>
      <c r="E19" s="422"/>
      <c r="F19" s="422"/>
      <c r="G19" s="422"/>
      <c r="H19" s="422"/>
      <c r="I19" s="422"/>
      <c r="J19" s="422"/>
      <c r="L19" s="60" t="s">
        <v>280</v>
      </c>
      <c r="M19" s="61" t="s">
        <v>281</v>
      </c>
      <c r="N19" s="61" t="s">
        <v>282</v>
      </c>
      <c r="O19" s="61" t="s">
        <v>283</v>
      </c>
      <c r="P19" s="62" t="s">
        <v>280</v>
      </c>
      <c r="Q19" s="61" t="s">
        <v>281</v>
      </c>
      <c r="R19" s="61" t="s">
        <v>282</v>
      </c>
      <c r="S19" s="61" t="s">
        <v>283</v>
      </c>
      <c r="T19" s="62" t="s">
        <v>280</v>
      </c>
      <c r="U19" s="61" t="s">
        <v>281</v>
      </c>
      <c r="V19" s="61" t="s">
        <v>282</v>
      </c>
      <c r="W19" s="61" t="s">
        <v>283</v>
      </c>
      <c r="X19" s="62" t="s">
        <v>280</v>
      </c>
      <c r="Y19" s="61" t="s">
        <v>281</v>
      </c>
      <c r="Z19" s="61" t="s">
        <v>282</v>
      </c>
      <c r="AA19" s="61" t="s">
        <v>283</v>
      </c>
      <c r="AB19" s="62" t="s">
        <v>280</v>
      </c>
      <c r="AC19" s="61" t="s">
        <v>281</v>
      </c>
      <c r="AD19" s="61" t="s">
        <v>282</v>
      </c>
      <c r="AE19" s="61" t="s">
        <v>283</v>
      </c>
      <c r="AF19" s="62" t="s">
        <v>280</v>
      </c>
      <c r="AG19" s="61" t="s">
        <v>281</v>
      </c>
      <c r="AH19" s="61" t="s">
        <v>282</v>
      </c>
      <c r="AI19" s="63" t="s">
        <v>283</v>
      </c>
      <c r="AJ19" s="62" t="s">
        <v>280</v>
      </c>
      <c r="AK19" s="61" t="s">
        <v>281</v>
      </c>
      <c r="AL19" s="61" t="s">
        <v>282</v>
      </c>
      <c r="AM19" s="63" t="s">
        <v>283</v>
      </c>
      <c r="AN19" s="62" t="s">
        <v>280</v>
      </c>
      <c r="AO19" s="61" t="s">
        <v>281</v>
      </c>
      <c r="AP19" s="61" t="s">
        <v>282</v>
      </c>
      <c r="AQ19" s="63" t="s">
        <v>283</v>
      </c>
      <c r="AR19" s="62" t="s">
        <v>280</v>
      </c>
      <c r="AS19" s="61" t="s">
        <v>281</v>
      </c>
      <c r="AT19" s="61" t="s">
        <v>282</v>
      </c>
      <c r="AU19" s="63" t="s">
        <v>283</v>
      </c>
      <c r="AV19" s="62" t="s">
        <v>280</v>
      </c>
      <c r="AW19" s="61" t="s">
        <v>281</v>
      </c>
      <c r="AX19" s="61" t="s">
        <v>282</v>
      </c>
      <c r="AY19" s="63" t="s">
        <v>283</v>
      </c>
      <c r="AZ19" s="62" t="s">
        <v>280</v>
      </c>
      <c r="BA19" s="61" t="s">
        <v>281</v>
      </c>
      <c r="BB19" s="61" t="s">
        <v>282</v>
      </c>
      <c r="BC19" s="63" t="s">
        <v>283</v>
      </c>
      <c r="BD19" s="62" t="s">
        <v>280</v>
      </c>
      <c r="BE19" s="61" t="s">
        <v>281</v>
      </c>
      <c r="BF19" s="61" t="s">
        <v>282</v>
      </c>
      <c r="BG19" s="63" t="s">
        <v>283</v>
      </c>
      <c r="BH19" s="62" t="s">
        <v>280</v>
      </c>
      <c r="BI19" s="61" t="s">
        <v>281</v>
      </c>
      <c r="BJ19" s="61" t="s">
        <v>282</v>
      </c>
      <c r="BK19" s="63" t="s">
        <v>283</v>
      </c>
      <c r="BL19" s="62" t="s">
        <v>280</v>
      </c>
      <c r="BM19" s="61" t="s">
        <v>281</v>
      </c>
      <c r="BN19" s="61" t="s">
        <v>282</v>
      </c>
      <c r="BO19" s="63" t="s">
        <v>283</v>
      </c>
      <c r="BP19" s="62" t="s">
        <v>280</v>
      </c>
      <c r="BQ19" s="61" t="s">
        <v>281</v>
      </c>
      <c r="BR19" s="61" t="s">
        <v>282</v>
      </c>
      <c r="BS19" s="63" t="s">
        <v>283</v>
      </c>
      <c r="BT19" s="62" t="s">
        <v>280</v>
      </c>
      <c r="BU19" s="61" t="s">
        <v>281</v>
      </c>
      <c r="BV19" s="61" t="s">
        <v>282</v>
      </c>
      <c r="BW19" s="63" t="s">
        <v>283</v>
      </c>
      <c r="BX19" s="62" t="s">
        <v>280</v>
      </c>
      <c r="BY19" s="61" t="s">
        <v>281</v>
      </c>
      <c r="BZ19" s="61" t="s">
        <v>282</v>
      </c>
      <c r="CA19" s="63" t="s">
        <v>283</v>
      </c>
      <c r="CB19" s="62" t="s">
        <v>280</v>
      </c>
      <c r="CC19" s="61" t="s">
        <v>281</v>
      </c>
      <c r="CD19" s="61" t="s">
        <v>282</v>
      </c>
      <c r="CE19" s="63" t="s">
        <v>283</v>
      </c>
      <c r="CF19" s="62" t="s">
        <v>280</v>
      </c>
      <c r="CG19" s="61" t="s">
        <v>281</v>
      </c>
      <c r="CH19" s="61" t="s">
        <v>282</v>
      </c>
      <c r="CI19" s="63" t="s">
        <v>283</v>
      </c>
      <c r="CJ19" s="62" t="s">
        <v>280</v>
      </c>
      <c r="CK19" s="61" t="s">
        <v>281</v>
      </c>
      <c r="CL19" s="61" t="s">
        <v>282</v>
      </c>
      <c r="CM19" s="63" t="s">
        <v>283</v>
      </c>
      <c r="CN19" s="62" t="s">
        <v>280</v>
      </c>
      <c r="CO19" s="61" t="s">
        <v>281</v>
      </c>
      <c r="CP19" s="61" t="s">
        <v>282</v>
      </c>
      <c r="CQ19" s="63" t="s">
        <v>283</v>
      </c>
      <c r="CR19" s="62" t="s">
        <v>280</v>
      </c>
      <c r="CS19" s="61" t="s">
        <v>281</v>
      </c>
      <c r="CT19" s="61" t="s">
        <v>282</v>
      </c>
      <c r="CU19" s="63" t="s">
        <v>283</v>
      </c>
      <c r="CV19" s="62" t="s">
        <v>280</v>
      </c>
      <c r="CW19" s="61" t="s">
        <v>281</v>
      </c>
      <c r="CX19" s="61" t="s">
        <v>282</v>
      </c>
      <c r="CY19" s="63" t="s">
        <v>283</v>
      </c>
      <c r="CZ19" s="62" t="s">
        <v>280</v>
      </c>
      <c r="DA19" s="61" t="s">
        <v>281</v>
      </c>
      <c r="DB19" s="61" t="s">
        <v>282</v>
      </c>
      <c r="DC19" s="63" t="s">
        <v>283</v>
      </c>
      <c r="DD19" s="62" t="s">
        <v>280</v>
      </c>
      <c r="DE19" s="61" t="s">
        <v>281</v>
      </c>
      <c r="DF19" s="61" t="s">
        <v>282</v>
      </c>
      <c r="DG19" s="63" t="s">
        <v>283</v>
      </c>
      <c r="DH19" s="62" t="s">
        <v>280</v>
      </c>
      <c r="DI19" s="61" t="s">
        <v>281</v>
      </c>
      <c r="DJ19" s="61" t="s">
        <v>282</v>
      </c>
      <c r="DK19" s="63" t="s">
        <v>283</v>
      </c>
      <c r="DL19" s="62" t="s">
        <v>280</v>
      </c>
      <c r="DM19" s="61" t="s">
        <v>281</v>
      </c>
      <c r="DN19" s="61" t="s">
        <v>282</v>
      </c>
      <c r="DO19" s="63" t="s">
        <v>283</v>
      </c>
      <c r="DP19" s="62" t="s">
        <v>280</v>
      </c>
      <c r="DQ19" s="61" t="s">
        <v>281</v>
      </c>
      <c r="DR19" s="61" t="s">
        <v>282</v>
      </c>
      <c r="DS19" s="63" t="s">
        <v>283</v>
      </c>
      <c r="DT19" s="62" t="s">
        <v>280</v>
      </c>
      <c r="DU19" s="61" t="s">
        <v>281</v>
      </c>
      <c r="DV19" s="61" t="s">
        <v>282</v>
      </c>
      <c r="DW19" s="63" t="s">
        <v>283</v>
      </c>
      <c r="DX19" s="62" t="s">
        <v>280</v>
      </c>
      <c r="DY19" s="61" t="s">
        <v>281</v>
      </c>
      <c r="DZ19" s="61" t="s">
        <v>282</v>
      </c>
      <c r="EA19" s="63" t="s">
        <v>283</v>
      </c>
      <c r="EB19" s="62" t="s">
        <v>280</v>
      </c>
      <c r="EC19" s="61" t="s">
        <v>281</v>
      </c>
      <c r="ED19" s="61" t="s">
        <v>282</v>
      </c>
      <c r="EE19" s="63" t="s">
        <v>283</v>
      </c>
      <c r="EF19" s="62" t="s">
        <v>280</v>
      </c>
      <c r="EG19" s="61" t="s">
        <v>281</v>
      </c>
      <c r="EH19" s="61" t="s">
        <v>282</v>
      </c>
      <c r="EI19" s="63" t="s">
        <v>283</v>
      </c>
      <c r="EJ19" s="62" t="s">
        <v>280</v>
      </c>
      <c r="EK19" s="61" t="s">
        <v>281</v>
      </c>
      <c r="EL19" s="61" t="s">
        <v>282</v>
      </c>
      <c r="EM19" s="63" t="s">
        <v>283</v>
      </c>
      <c r="EN19" s="62" t="s">
        <v>280</v>
      </c>
      <c r="EO19" s="61" t="s">
        <v>281</v>
      </c>
      <c r="EP19" s="61" t="s">
        <v>282</v>
      </c>
      <c r="EQ19" s="63" t="s">
        <v>283</v>
      </c>
      <c r="ER19" s="62" t="s">
        <v>280</v>
      </c>
      <c r="ES19" s="61" t="s">
        <v>281</v>
      </c>
      <c r="ET19" s="61" t="s">
        <v>282</v>
      </c>
      <c r="EU19" s="63" t="s">
        <v>283</v>
      </c>
      <c r="EV19" s="62" t="s">
        <v>280</v>
      </c>
      <c r="EW19" s="61" t="s">
        <v>281</v>
      </c>
      <c r="EX19" s="61" t="s">
        <v>282</v>
      </c>
      <c r="EY19" s="63" t="s">
        <v>283</v>
      </c>
      <c r="EZ19" s="62" t="s">
        <v>280</v>
      </c>
      <c r="FA19" s="61" t="s">
        <v>281</v>
      </c>
      <c r="FB19" s="61" t="s">
        <v>282</v>
      </c>
      <c r="FC19" s="63" t="s">
        <v>283</v>
      </c>
      <c r="FD19" s="62" t="s">
        <v>280</v>
      </c>
      <c r="FE19" s="61" t="s">
        <v>281</v>
      </c>
      <c r="FF19" s="61" t="s">
        <v>282</v>
      </c>
      <c r="FG19" s="63" t="s">
        <v>283</v>
      </c>
      <c r="FH19" s="62" t="s">
        <v>280</v>
      </c>
      <c r="FI19" s="61" t="s">
        <v>281</v>
      </c>
      <c r="FJ19" s="61" t="s">
        <v>282</v>
      </c>
      <c r="FK19" s="63" t="s">
        <v>283</v>
      </c>
      <c r="FL19" s="62" t="s">
        <v>280</v>
      </c>
      <c r="FM19" s="61" t="s">
        <v>281</v>
      </c>
      <c r="FN19" s="61" t="s">
        <v>282</v>
      </c>
      <c r="FO19" s="63" t="s">
        <v>283</v>
      </c>
      <c r="FP19" s="62" t="s">
        <v>280</v>
      </c>
      <c r="FQ19" s="61" t="s">
        <v>281</v>
      </c>
      <c r="FR19" s="61" t="s">
        <v>282</v>
      </c>
      <c r="FS19" s="63" t="s">
        <v>283</v>
      </c>
      <c r="FT19" s="62" t="s">
        <v>280</v>
      </c>
      <c r="FU19" s="61" t="s">
        <v>281</v>
      </c>
      <c r="FV19" s="61" t="s">
        <v>282</v>
      </c>
      <c r="FW19" s="63" t="s">
        <v>283</v>
      </c>
      <c r="FX19" s="62" t="s">
        <v>280</v>
      </c>
      <c r="FY19" s="61" t="s">
        <v>281</v>
      </c>
      <c r="FZ19" s="61" t="s">
        <v>282</v>
      </c>
      <c r="GA19" s="63" t="s">
        <v>283</v>
      </c>
      <c r="GB19" s="62" t="s">
        <v>280</v>
      </c>
      <c r="GC19" s="61" t="s">
        <v>281</v>
      </c>
      <c r="GD19" s="61" t="s">
        <v>282</v>
      </c>
      <c r="GE19" s="63" t="s">
        <v>283</v>
      </c>
      <c r="GF19" s="62" t="s">
        <v>280</v>
      </c>
      <c r="GG19" s="61" t="s">
        <v>281</v>
      </c>
      <c r="GH19" s="61" t="s">
        <v>282</v>
      </c>
      <c r="GI19" s="63" t="s">
        <v>283</v>
      </c>
      <c r="GJ19" s="62" t="s">
        <v>280</v>
      </c>
      <c r="GK19" s="61" t="s">
        <v>281</v>
      </c>
      <c r="GL19" s="61" t="s">
        <v>282</v>
      </c>
      <c r="GM19" s="63" t="s">
        <v>283</v>
      </c>
      <c r="GN19" s="62" t="s">
        <v>280</v>
      </c>
      <c r="GO19" s="61" t="s">
        <v>281</v>
      </c>
      <c r="GP19" s="61" t="s">
        <v>282</v>
      </c>
      <c r="GQ19" s="63" t="s">
        <v>283</v>
      </c>
      <c r="GR19" s="62" t="s">
        <v>280</v>
      </c>
      <c r="GS19" s="61" t="s">
        <v>281</v>
      </c>
      <c r="GT19" s="61" t="s">
        <v>282</v>
      </c>
      <c r="GU19" s="63" t="s">
        <v>283</v>
      </c>
      <c r="GV19" s="62" t="s">
        <v>280</v>
      </c>
      <c r="GW19" s="61" t="s">
        <v>281</v>
      </c>
      <c r="GX19" s="61" t="s">
        <v>282</v>
      </c>
      <c r="GY19" s="63" t="s">
        <v>283</v>
      </c>
      <c r="GZ19" s="62" t="s">
        <v>280</v>
      </c>
      <c r="HA19" s="61" t="s">
        <v>281</v>
      </c>
      <c r="HB19" s="61" t="s">
        <v>282</v>
      </c>
      <c r="HC19" s="63" t="s">
        <v>283</v>
      </c>
      <c r="HD19" s="62" t="s">
        <v>280</v>
      </c>
      <c r="HE19" s="61" t="s">
        <v>281</v>
      </c>
      <c r="HF19" s="61" t="s">
        <v>282</v>
      </c>
      <c r="HG19" s="63" t="s">
        <v>283</v>
      </c>
      <c r="HI19" s="427"/>
      <c r="HJ19" s="430"/>
      <c r="HK19" s="430"/>
    </row>
    <row r="20" spans="1:219" ht="14.45" customHeight="1" x14ac:dyDescent="0.25">
      <c r="A20" s="75"/>
      <c r="B20" s="76"/>
      <c r="C20" s="76"/>
      <c r="D20" s="75"/>
      <c r="E20" s="75"/>
      <c r="F20" s="131">
        <f>E20*12</f>
        <v>0</v>
      </c>
      <c r="G20" s="118">
        <f>IF(C20="",0,IF(C20="50000",$G$4,IF(C20="50010",$G$5,IF(C20="50020",$G$6,IF(C20="50030",$G$7,IF(C20="50040",$G$8,IF(C20="50050",$G$9,IF(C20="50060",$G$10,IF(C20="50090",$G$11,IF(C20="50100",$G$12,IF(C20="50110",$G$13)))))))))))</f>
        <v>0</v>
      </c>
      <c r="H20" s="97">
        <v>0</v>
      </c>
      <c r="I20" s="99">
        <f>F20*H20</f>
        <v>0</v>
      </c>
      <c r="J20" s="99">
        <f>F20*G20*H20</f>
        <v>0</v>
      </c>
      <c r="K20" s="119">
        <f>F20*(1+G20)*H20</f>
        <v>0</v>
      </c>
      <c r="L20" s="98">
        <v>0</v>
      </c>
      <c r="M20" s="99">
        <f>$K20*L20</f>
        <v>0</v>
      </c>
      <c r="N20" s="99">
        <f>$I20*L20</f>
        <v>0</v>
      </c>
      <c r="O20" s="99">
        <f>$J20*L20</f>
        <v>0</v>
      </c>
      <c r="P20" s="100">
        <v>0</v>
      </c>
      <c r="Q20" s="99">
        <f>$K20*P20</f>
        <v>0</v>
      </c>
      <c r="R20" s="99">
        <f>$I20*P20</f>
        <v>0</v>
      </c>
      <c r="S20" s="99">
        <f>$J20*P20</f>
        <v>0</v>
      </c>
      <c r="T20" s="100">
        <v>0</v>
      </c>
      <c r="U20" s="99">
        <f>$K20*T20</f>
        <v>0</v>
      </c>
      <c r="V20" s="99">
        <f>$I20*T20</f>
        <v>0</v>
      </c>
      <c r="W20" s="99">
        <f>$J20*T20</f>
        <v>0</v>
      </c>
      <c r="X20" s="100">
        <v>0</v>
      </c>
      <c r="Y20" s="99">
        <f>$K20*X20</f>
        <v>0</v>
      </c>
      <c r="Z20" s="99">
        <f>$I20*X20</f>
        <v>0</v>
      </c>
      <c r="AA20" s="99">
        <f>$J20*X20</f>
        <v>0</v>
      </c>
      <c r="AB20" s="100">
        <v>0</v>
      </c>
      <c r="AC20" s="99">
        <f>$K20*AB20</f>
        <v>0</v>
      </c>
      <c r="AD20" s="99">
        <f>$I20*AB20</f>
        <v>0</v>
      </c>
      <c r="AE20" s="99">
        <f>$J20*AB20</f>
        <v>0</v>
      </c>
      <c r="AF20" s="100">
        <v>0</v>
      </c>
      <c r="AG20" s="99">
        <f>$K20*AF20</f>
        <v>0</v>
      </c>
      <c r="AH20" s="99">
        <f>$I20*AF20</f>
        <v>0</v>
      </c>
      <c r="AI20" s="101">
        <f>$J20*AF20</f>
        <v>0</v>
      </c>
      <c r="AJ20" s="100">
        <v>0</v>
      </c>
      <c r="AK20" s="99">
        <f>$K20*AJ20</f>
        <v>0</v>
      </c>
      <c r="AL20" s="99">
        <f>$I20*AJ20</f>
        <v>0</v>
      </c>
      <c r="AM20" s="101">
        <f>$J20*AJ20</f>
        <v>0</v>
      </c>
      <c r="AN20" s="100">
        <v>0</v>
      </c>
      <c r="AO20" s="99">
        <f>$K20*AN20</f>
        <v>0</v>
      </c>
      <c r="AP20" s="99">
        <f>$I20*AN20</f>
        <v>0</v>
      </c>
      <c r="AQ20" s="101">
        <f>$J20*AN20</f>
        <v>0</v>
      </c>
      <c r="AR20" s="100">
        <v>0</v>
      </c>
      <c r="AS20" s="99">
        <f>$K20*AR20</f>
        <v>0</v>
      </c>
      <c r="AT20" s="99">
        <f>$I20*AR20</f>
        <v>0</v>
      </c>
      <c r="AU20" s="101">
        <f>$J20*AR20</f>
        <v>0</v>
      </c>
      <c r="AV20" s="100">
        <v>0</v>
      </c>
      <c r="AW20" s="99">
        <f>$K20*AV20</f>
        <v>0</v>
      </c>
      <c r="AX20" s="99">
        <f>$I20*AV20</f>
        <v>0</v>
      </c>
      <c r="AY20" s="101">
        <f>$J20*AV20</f>
        <v>0</v>
      </c>
      <c r="AZ20" s="100">
        <v>0</v>
      </c>
      <c r="BA20" s="99">
        <f>$K20*AZ20</f>
        <v>0</v>
      </c>
      <c r="BB20" s="99">
        <f>$I20*AZ20</f>
        <v>0</v>
      </c>
      <c r="BC20" s="101">
        <f>$J20*AZ20</f>
        <v>0</v>
      </c>
      <c r="BD20" s="100">
        <v>0</v>
      </c>
      <c r="BE20" s="99">
        <f>$K20*BD20</f>
        <v>0</v>
      </c>
      <c r="BF20" s="99">
        <f>$I20*BD20</f>
        <v>0</v>
      </c>
      <c r="BG20" s="101">
        <f>$J20*BD20</f>
        <v>0</v>
      </c>
      <c r="BH20" s="100">
        <v>0</v>
      </c>
      <c r="BI20" s="99">
        <f>$K20*BH20</f>
        <v>0</v>
      </c>
      <c r="BJ20" s="99">
        <f>$I20*BH20</f>
        <v>0</v>
      </c>
      <c r="BK20" s="101">
        <f>$J20*BH20</f>
        <v>0</v>
      </c>
      <c r="BL20" s="100">
        <v>0</v>
      </c>
      <c r="BM20" s="99">
        <f>$K20*BL20</f>
        <v>0</v>
      </c>
      <c r="BN20" s="99">
        <f>$I20*BL20</f>
        <v>0</v>
      </c>
      <c r="BO20" s="101">
        <f>$J20*BL20</f>
        <v>0</v>
      </c>
      <c r="BP20" s="100">
        <v>0</v>
      </c>
      <c r="BQ20" s="99">
        <f>$K20*BP20</f>
        <v>0</v>
      </c>
      <c r="BR20" s="99">
        <f>$I20*BP20</f>
        <v>0</v>
      </c>
      <c r="BS20" s="101">
        <f>$J20*BP20</f>
        <v>0</v>
      </c>
      <c r="BT20" s="100">
        <v>0</v>
      </c>
      <c r="BU20" s="99">
        <f>$K20*BT20</f>
        <v>0</v>
      </c>
      <c r="BV20" s="99">
        <f>$I20*BT20</f>
        <v>0</v>
      </c>
      <c r="BW20" s="101">
        <f>$J20*BT20</f>
        <v>0</v>
      </c>
      <c r="BX20" s="100">
        <v>0</v>
      </c>
      <c r="BY20" s="99">
        <f>$K20*BX20</f>
        <v>0</v>
      </c>
      <c r="BZ20" s="99">
        <f>$I20*BX20</f>
        <v>0</v>
      </c>
      <c r="CA20" s="101">
        <f>$J20*BX20</f>
        <v>0</v>
      </c>
      <c r="CB20" s="100">
        <v>0</v>
      </c>
      <c r="CC20" s="99">
        <f>$K20*CB20</f>
        <v>0</v>
      </c>
      <c r="CD20" s="99">
        <f>$I20*CB20</f>
        <v>0</v>
      </c>
      <c r="CE20" s="101">
        <f>$J20*CB20</f>
        <v>0</v>
      </c>
      <c r="CF20" s="100">
        <v>0</v>
      </c>
      <c r="CG20" s="99">
        <f>$K20*CF20</f>
        <v>0</v>
      </c>
      <c r="CH20" s="99">
        <f>$I20*CF20</f>
        <v>0</v>
      </c>
      <c r="CI20" s="101">
        <f>$J20*CF20</f>
        <v>0</v>
      </c>
      <c r="CJ20" s="100">
        <v>0</v>
      </c>
      <c r="CK20" s="99">
        <f t="shared" ref="CK20" si="0">$K20*CJ20</f>
        <v>0</v>
      </c>
      <c r="CL20" s="99">
        <f t="shared" ref="CL20:CL50" si="1">$I20*CJ20</f>
        <v>0</v>
      </c>
      <c r="CM20" s="101">
        <f t="shared" ref="CM20:CM50" si="2">$J20*CJ20</f>
        <v>0</v>
      </c>
      <c r="CN20" s="100">
        <v>0</v>
      </c>
      <c r="CO20" s="99">
        <f t="shared" ref="CO20" si="3">$K20*CN20</f>
        <v>0</v>
      </c>
      <c r="CP20" s="99">
        <f t="shared" ref="CP20:CP50" si="4">$I20*CN20</f>
        <v>0</v>
      </c>
      <c r="CQ20" s="101">
        <f t="shared" ref="CQ20:CQ50" si="5">$J20*CN20</f>
        <v>0</v>
      </c>
      <c r="CR20" s="100">
        <v>0</v>
      </c>
      <c r="CS20" s="99">
        <f t="shared" ref="CS20" si="6">$K20*CR20</f>
        <v>0</v>
      </c>
      <c r="CT20" s="99">
        <f t="shared" ref="CT20:CT50" si="7">$I20*CR20</f>
        <v>0</v>
      </c>
      <c r="CU20" s="101">
        <f t="shared" ref="CU20:CU50" si="8">$J20*CR20</f>
        <v>0</v>
      </c>
      <c r="CV20" s="100">
        <v>0</v>
      </c>
      <c r="CW20" s="99">
        <f t="shared" ref="CW20" si="9">$K20*CV20</f>
        <v>0</v>
      </c>
      <c r="CX20" s="99">
        <f t="shared" ref="CX20:CX50" si="10">$I20*CV20</f>
        <v>0</v>
      </c>
      <c r="CY20" s="101">
        <f t="shared" ref="CY20:CY50" si="11">$J20*CV20</f>
        <v>0</v>
      </c>
      <c r="CZ20" s="100">
        <v>0</v>
      </c>
      <c r="DA20" s="99">
        <f t="shared" ref="DA20" si="12">$K20*CZ20</f>
        <v>0</v>
      </c>
      <c r="DB20" s="99">
        <f t="shared" ref="DB20:DB50" si="13">$I20*CZ20</f>
        <v>0</v>
      </c>
      <c r="DC20" s="101">
        <f t="shared" ref="DC20:DC50" si="14">$J20*CZ20</f>
        <v>0</v>
      </c>
      <c r="DD20" s="100">
        <v>0</v>
      </c>
      <c r="DE20" s="99">
        <f t="shared" ref="DE20:DE50" si="15">$K20*DD20</f>
        <v>0</v>
      </c>
      <c r="DF20" s="99">
        <f t="shared" ref="DF20:DF50" si="16">$I20*DD20</f>
        <v>0</v>
      </c>
      <c r="DG20" s="101">
        <f t="shared" ref="DG20:DG50" si="17">$J20*DD20</f>
        <v>0</v>
      </c>
      <c r="DH20" s="100">
        <v>0</v>
      </c>
      <c r="DI20" s="99">
        <f t="shared" ref="DI20:DI50" si="18">$K20*DH20</f>
        <v>0</v>
      </c>
      <c r="DJ20" s="99">
        <f t="shared" ref="DJ20:DJ50" si="19">$I20*DH20</f>
        <v>0</v>
      </c>
      <c r="DK20" s="101">
        <f t="shared" ref="DK20:DK50" si="20">$J20*DH20</f>
        <v>0</v>
      </c>
      <c r="DL20" s="100">
        <v>0</v>
      </c>
      <c r="DM20" s="99">
        <f t="shared" ref="DM20:DM50" si="21">$K20*DL20</f>
        <v>0</v>
      </c>
      <c r="DN20" s="99">
        <f t="shared" ref="DN20:DN50" si="22">$I20*DL20</f>
        <v>0</v>
      </c>
      <c r="DO20" s="101">
        <f t="shared" ref="DO20:DO50" si="23">$J20*DL20</f>
        <v>0</v>
      </c>
      <c r="DP20" s="100">
        <v>0</v>
      </c>
      <c r="DQ20" s="99">
        <f t="shared" ref="DQ20:DQ50" si="24">$K20*DP20</f>
        <v>0</v>
      </c>
      <c r="DR20" s="99">
        <f t="shared" ref="DR20:DR50" si="25">$I20*DP20</f>
        <v>0</v>
      </c>
      <c r="DS20" s="101">
        <f t="shared" ref="DS20:DS50" si="26">$J20*DP20</f>
        <v>0</v>
      </c>
      <c r="DT20" s="100">
        <v>0</v>
      </c>
      <c r="DU20" s="99">
        <f t="shared" ref="DU20:DU50" si="27">$K20*DT20</f>
        <v>0</v>
      </c>
      <c r="DV20" s="99">
        <f t="shared" ref="DV20:DV50" si="28">$I20*DT20</f>
        <v>0</v>
      </c>
      <c r="DW20" s="101">
        <f t="shared" ref="DW20:DW50" si="29">$J20*DT20</f>
        <v>0</v>
      </c>
      <c r="DX20" s="100">
        <v>0</v>
      </c>
      <c r="DY20" s="99">
        <f t="shared" ref="DY20:DY50" si="30">$K20*DX20</f>
        <v>0</v>
      </c>
      <c r="DZ20" s="99">
        <f t="shared" ref="DZ20:DZ50" si="31">$I20*DX20</f>
        <v>0</v>
      </c>
      <c r="EA20" s="101">
        <f t="shared" ref="EA20:EA50" si="32">$J20*DX20</f>
        <v>0</v>
      </c>
      <c r="EB20" s="100">
        <v>0</v>
      </c>
      <c r="EC20" s="99">
        <f t="shared" ref="EC20:EC50" si="33">$K20*EB20</f>
        <v>0</v>
      </c>
      <c r="ED20" s="99">
        <f t="shared" ref="ED20:ED50" si="34">$I20*EB20</f>
        <v>0</v>
      </c>
      <c r="EE20" s="101">
        <f t="shared" ref="EE20:EE50" si="35">$J20*EB20</f>
        <v>0</v>
      </c>
      <c r="EF20" s="100">
        <v>0</v>
      </c>
      <c r="EG20" s="99">
        <f t="shared" ref="EG20:EG50" si="36">$K20*EF20</f>
        <v>0</v>
      </c>
      <c r="EH20" s="99">
        <f t="shared" ref="EH20:EH50" si="37">$I20*EF20</f>
        <v>0</v>
      </c>
      <c r="EI20" s="101">
        <f t="shared" ref="EI20:EI50" si="38">$J20*EF20</f>
        <v>0</v>
      </c>
      <c r="EJ20" s="100">
        <v>0</v>
      </c>
      <c r="EK20" s="99">
        <f t="shared" ref="EK20:EK50" si="39">$K20*EJ20</f>
        <v>0</v>
      </c>
      <c r="EL20" s="99">
        <f t="shared" ref="EL20:EL50" si="40">$I20*EJ20</f>
        <v>0</v>
      </c>
      <c r="EM20" s="101">
        <f t="shared" ref="EM20:EM50" si="41">$J20*EJ20</f>
        <v>0</v>
      </c>
      <c r="EN20" s="100">
        <v>0</v>
      </c>
      <c r="EO20" s="99">
        <f t="shared" ref="EO20:EO50" si="42">$K20*EN20</f>
        <v>0</v>
      </c>
      <c r="EP20" s="99">
        <f t="shared" ref="EP20:EP50" si="43">$I20*EN20</f>
        <v>0</v>
      </c>
      <c r="EQ20" s="101">
        <f t="shared" ref="EQ20:EQ50" si="44">$J20*EN20</f>
        <v>0</v>
      </c>
      <c r="ER20" s="100">
        <v>0</v>
      </c>
      <c r="ES20" s="99">
        <f t="shared" ref="ES20:ES50" si="45">$K20*ER20</f>
        <v>0</v>
      </c>
      <c r="ET20" s="99">
        <f t="shared" ref="ET20:ET50" si="46">$I20*ER20</f>
        <v>0</v>
      </c>
      <c r="EU20" s="101">
        <f t="shared" ref="EU20:EU50" si="47">$J20*ER20</f>
        <v>0</v>
      </c>
      <c r="EV20" s="100">
        <v>0</v>
      </c>
      <c r="EW20" s="99">
        <f t="shared" ref="EW20:EW50" si="48">$K20*EV20</f>
        <v>0</v>
      </c>
      <c r="EX20" s="99">
        <f t="shared" ref="EX20:EX50" si="49">$I20*EV20</f>
        <v>0</v>
      </c>
      <c r="EY20" s="101">
        <f t="shared" ref="EY20:EY50" si="50">$J20*EV20</f>
        <v>0</v>
      </c>
      <c r="EZ20" s="100">
        <v>0</v>
      </c>
      <c r="FA20" s="99">
        <f t="shared" ref="FA20:FA50" si="51">$K20*EZ20</f>
        <v>0</v>
      </c>
      <c r="FB20" s="99">
        <f t="shared" ref="FB20:FB50" si="52">$I20*EZ20</f>
        <v>0</v>
      </c>
      <c r="FC20" s="101">
        <f t="shared" ref="FC20:FC50" si="53">$J20*EZ20</f>
        <v>0</v>
      </c>
      <c r="FD20" s="100">
        <v>0</v>
      </c>
      <c r="FE20" s="99">
        <f t="shared" ref="FE20:FE50" si="54">$K20*FD20</f>
        <v>0</v>
      </c>
      <c r="FF20" s="99">
        <f t="shared" ref="FF20:FF50" si="55">$I20*FD20</f>
        <v>0</v>
      </c>
      <c r="FG20" s="101">
        <f t="shared" ref="FG20:FG50" si="56">$J20*FD20</f>
        <v>0</v>
      </c>
      <c r="FH20" s="100">
        <v>0</v>
      </c>
      <c r="FI20" s="99">
        <f t="shared" ref="FI20:FI50" si="57">$K20*FH20</f>
        <v>0</v>
      </c>
      <c r="FJ20" s="99">
        <f t="shared" ref="FJ20:FJ50" si="58">$I20*FH20</f>
        <v>0</v>
      </c>
      <c r="FK20" s="101">
        <f t="shared" ref="FK20:FK50" si="59">$J20*FH20</f>
        <v>0</v>
      </c>
      <c r="FL20" s="100">
        <v>0</v>
      </c>
      <c r="FM20" s="99">
        <f t="shared" ref="FM20:FM50" si="60">$K20*FL20</f>
        <v>0</v>
      </c>
      <c r="FN20" s="99">
        <f t="shared" ref="FN20:FN50" si="61">$I20*FL20</f>
        <v>0</v>
      </c>
      <c r="FO20" s="101">
        <f t="shared" ref="FO20:FO50" si="62">$J20*FL20</f>
        <v>0</v>
      </c>
      <c r="FP20" s="100">
        <v>0</v>
      </c>
      <c r="FQ20" s="99">
        <f t="shared" ref="FQ20:FQ50" si="63">$K20*FP20</f>
        <v>0</v>
      </c>
      <c r="FR20" s="99">
        <f t="shared" ref="FR20:FR50" si="64">$I20*FP20</f>
        <v>0</v>
      </c>
      <c r="FS20" s="101">
        <f t="shared" ref="FS20:FS50" si="65">$J20*FP20</f>
        <v>0</v>
      </c>
      <c r="FT20" s="100">
        <v>0</v>
      </c>
      <c r="FU20" s="99">
        <f t="shared" ref="FU20:FU50" si="66">$K20*FT20</f>
        <v>0</v>
      </c>
      <c r="FV20" s="99">
        <f t="shared" ref="FV20:FV50" si="67">$I20*FT20</f>
        <v>0</v>
      </c>
      <c r="FW20" s="101">
        <f t="shared" ref="FW20:FW50" si="68">$J20*FT20</f>
        <v>0</v>
      </c>
      <c r="FX20" s="100">
        <v>0</v>
      </c>
      <c r="FY20" s="99">
        <f t="shared" ref="FY20:FY50" si="69">$K20*FX20</f>
        <v>0</v>
      </c>
      <c r="FZ20" s="99">
        <f t="shared" ref="FZ20:FZ50" si="70">$I20*FX20</f>
        <v>0</v>
      </c>
      <c r="GA20" s="101">
        <f t="shared" ref="GA20:GA50" si="71">$J20*FX20</f>
        <v>0</v>
      </c>
      <c r="GB20" s="100">
        <v>0</v>
      </c>
      <c r="GC20" s="99">
        <f t="shared" ref="GC20:GC50" si="72">$K20*GB20</f>
        <v>0</v>
      </c>
      <c r="GD20" s="99">
        <f t="shared" ref="GD20:GD50" si="73">$I20*GB20</f>
        <v>0</v>
      </c>
      <c r="GE20" s="101">
        <f t="shared" ref="GE20:GE50" si="74">$J20*GB20</f>
        <v>0</v>
      </c>
      <c r="GF20" s="100">
        <v>0</v>
      </c>
      <c r="GG20" s="99">
        <f t="shared" ref="GG20:GG50" si="75">$K20*GF20</f>
        <v>0</v>
      </c>
      <c r="GH20" s="99">
        <f t="shared" ref="GH20:GH50" si="76">$I20*GF20</f>
        <v>0</v>
      </c>
      <c r="GI20" s="101">
        <f t="shared" ref="GI20:GI50" si="77">$J20*GF20</f>
        <v>0</v>
      </c>
      <c r="GJ20" s="100">
        <v>0</v>
      </c>
      <c r="GK20" s="99">
        <f t="shared" ref="GK20:GK50" si="78">$K20*GJ20</f>
        <v>0</v>
      </c>
      <c r="GL20" s="99">
        <f t="shared" ref="GL20:GL50" si="79">$I20*GJ20</f>
        <v>0</v>
      </c>
      <c r="GM20" s="101">
        <f t="shared" ref="GM20:GM50" si="80">$J20*GJ20</f>
        <v>0</v>
      </c>
      <c r="GN20" s="100">
        <v>0</v>
      </c>
      <c r="GO20" s="99">
        <f t="shared" ref="GO20:GO50" si="81">$K20*GN20</f>
        <v>0</v>
      </c>
      <c r="GP20" s="99">
        <f t="shared" ref="GP20:GP50" si="82">$I20*GN20</f>
        <v>0</v>
      </c>
      <c r="GQ20" s="101">
        <f t="shared" ref="GQ20:GQ50" si="83">$J20*GN20</f>
        <v>0</v>
      </c>
      <c r="GR20" s="100">
        <v>0</v>
      </c>
      <c r="GS20" s="99">
        <f t="shared" ref="GS20:GS50" si="84">$K20*GR20</f>
        <v>0</v>
      </c>
      <c r="GT20" s="99">
        <f t="shared" ref="GT20:GT50" si="85">$I20*GR20</f>
        <v>0</v>
      </c>
      <c r="GU20" s="101">
        <f t="shared" ref="GU20:GU50" si="86">$J20*GR20</f>
        <v>0</v>
      </c>
      <c r="GV20" s="100">
        <v>0</v>
      </c>
      <c r="GW20" s="99">
        <f t="shared" ref="GW20:GW50" si="87">$K20*GV20</f>
        <v>0</v>
      </c>
      <c r="GX20" s="99">
        <f t="shared" ref="GX20:GX50" si="88">$I20*GV20</f>
        <v>0</v>
      </c>
      <c r="GY20" s="101">
        <f t="shared" ref="GY20:GY50" si="89">$J20*GV20</f>
        <v>0</v>
      </c>
      <c r="GZ20" s="100">
        <v>0</v>
      </c>
      <c r="HA20" s="99">
        <f t="shared" ref="HA20:HA50" si="90">$K20*GZ20</f>
        <v>0</v>
      </c>
      <c r="HB20" s="99">
        <f t="shared" ref="HB20:HB50" si="91">$I20*GZ20</f>
        <v>0</v>
      </c>
      <c r="HC20" s="101">
        <f t="shared" ref="HC20:HC50" si="92">$J20*GZ20</f>
        <v>0</v>
      </c>
      <c r="HD20" s="100">
        <v>0</v>
      </c>
      <c r="HE20" s="99">
        <f t="shared" ref="HE20:HE50" si="93">$K20*HD20</f>
        <v>0</v>
      </c>
      <c r="HF20" s="99">
        <f t="shared" ref="HF20:HF50" si="94">$I20*HD20</f>
        <v>0</v>
      </c>
      <c r="HG20" s="101">
        <f t="shared" ref="HG20:HG50" si="95">$J20*HD20</f>
        <v>0</v>
      </c>
      <c r="HI20" s="239">
        <f>L20+P20+T20+X20+AB20+AF20+AJ20+AN20+AR20+AV20+AZ20+BD20+BH20+BL20+BP20+BT20+BX20+CB20+CF20+CJ20+CN20+CR20+CV20+CZ20+DD20+DH20+DL20+DP20+DT20+DX20+EB20+EF20+EJ20+EN20+ER20+EV20+EZ20+FD20+FH20+FL20+FP20+FT20+FX20+GB20+GF20+GJ20+GN20+GR20+GV20+GZ20+HD20</f>
        <v>0</v>
      </c>
      <c r="HJ20" s="240">
        <f>M20+Q20+U20+Y20+AC20+AG20+AK20+AO20+AS20+AW20+BA20+BE20+BI20+BM20+BQ20+BU20+BY20+CC20+CG20+CK20+CO20+CS20+CW20+DA20+DE20+DI20+DM20+DQ20+DU20+DY20+EC20+EG20+EK20+EO20+ES20+EW20+FA20+FE20+FI20+FM20+FQ20+FU20+FY20+GC20+GG20+GK20+GO20+GS20+GW20+HA20+HE20</f>
        <v>0</v>
      </c>
      <c r="HK20" s="106">
        <f t="shared" ref="HK20:HK50" si="96">HJ20-K20</f>
        <v>0</v>
      </c>
    </row>
    <row r="21" spans="1:219" x14ac:dyDescent="0.25">
      <c r="A21" s="75"/>
      <c r="B21" s="76"/>
      <c r="C21" s="76"/>
      <c r="D21" s="75"/>
      <c r="E21" s="75"/>
      <c r="F21" s="131">
        <f t="shared" ref="F21:F50" si="97">E21*12</f>
        <v>0</v>
      </c>
      <c r="G21" s="118">
        <f t="shared" ref="G21:G50" si="98">IF(C21="",0,IF(C21="50000",$G$4,IF(C21="50010",$G$5,IF(C21="50020",$G$6,IF(C21="50030",$G$7,IF(C21="50040",$G$8,IF(C21="50050",$G$9,IF(C21="50060",$G$10,IF(C21="50090",$G$11,IF(C21="50100",$G$12,IF(C21="50110",$G$13)))))))))))</f>
        <v>0</v>
      </c>
      <c r="H21" s="97">
        <v>0</v>
      </c>
      <c r="I21" s="99">
        <f>F21*H21</f>
        <v>0</v>
      </c>
      <c r="J21" s="99">
        <f>F21*G21*H21</f>
        <v>0</v>
      </c>
      <c r="K21" s="119">
        <f>F21*(1+G21)*H21</f>
        <v>0</v>
      </c>
      <c r="L21" s="98">
        <v>0</v>
      </c>
      <c r="M21" s="99">
        <f>$K21*L21</f>
        <v>0</v>
      </c>
      <c r="N21" s="99">
        <f>$I21*L21</f>
        <v>0</v>
      </c>
      <c r="O21" s="99">
        <f>$J21*L21</f>
        <v>0</v>
      </c>
      <c r="P21" s="100">
        <v>0</v>
      </c>
      <c r="Q21" s="99">
        <f>$K21*P21</f>
        <v>0</v>
      </c>
      <c r="R21" s="99">
        <f>$I21*P21</f>
        <v>0</v>
      </c>
      <c r="S21" s="99">
        <f>$J21*P21</f>
        <v>0</v>
      </c>
      <c r="T21" s="100">
        <v>0</v>
      </c>
      <c r="U21" s="99">
        <f>$K21*T21</f>
        <v>0</v>
      </c>
      <c r="V21" s="99">
        <f>$I21*T21</f>
        <v>0</v>
      </c>
      <c r="W21" s="99">
        <f>$J21*T21</f>
        <v>0</v>
      </c>
      <c r="X21" s="100">
        <v>0</v>
      </c>
      <c r="Y21" s="99">
        <f>$K21*X21</f>
        <v>0</v>
      </c>
      <c r="Z21" s="99">
        <f>$I21*X21</f>
        <v>0</v>
      </c>
      <c r="AA21" s="99">
        <f>$J21*X21</f>
        <v>0</v>
      </c>
      <c r="AB21" s="100">
        <v>0</v>
      </c>
      <c r="AC21" s="99">
        <f>$K21*AB21</f>
        <v>0</v>
      </c>
      <c r="AD21" s="99">
        <f>$I21*AB21</f>
        <v>0</v>
      </c>
      <c r="AE21" s="99">
        <f>$J21*AB21</f>
        <v>0</v>
      </c>
      <c r="AF21" s="100">
        <v>0</v>
      </c>
      <c r="AG21" s="99">
        <f>$K21*AF21</f>
        <v>0</v>
      </c>
      <c r="AH21" s="99">
        <f>$I21*AF21</f>
        <v>0</v>
      </c>
      <c r="AI21" s="101">
        <f>$J21*AF21</f>
        <v>0</v>
      </c>
      <c r="AJ21" s="100">
        <v>0</v>
      </c>
      <c r="AK21" s="99">
        <f>$K21*AJ21</f>
        <v>0</v>
      </c>
      <c r="AL21" s="99">
        <f>$I21*AJ21</f>
        <v>0</v>
      </c>
      <c r="AM21" s="101">
        <f>$J21*AJ21</f>
        <v>0</v>
      </c>
      <c r="AN21" s="100">
        <v>0</v>
      </c>
      <c r="AO21" s="99">
        <f>$K21*AN21</f>
        <v>0</v>
      </c>
      <c r="AP21" s="99">
        <f>$I21*AN21</f>
        <v>0</v>
      </c>
      <c r="AQ21" s="101">
        <f>$J21*AN21</f>
        <v>0</v>
      </c>
      <c r="AR21" s="100">
        <v>0</v>
      </c>
      <c r="AS21" s="99">
        <f>$K21*AR21</f>
        <v>0</v>
      </c>
      <c r="AT21" s="99">
        <f>$I21*AR21</f>
        <v>0</v>
      </c>
      <c r="AU21" s="101">
        <f>$J21*AR21</f>
        <v>0</v>
      </c>
      <c r="AV21" s="100">
        <v>0</v>
      </c>
      <c r="AW21" s="99">
        <f>$K21*AV21</f>
        <v>0</v>
      </c>
      <c r="AX21" s="99">
        <f>$I21*AV21</f>
        <v>0</v>
      </c>
      <c r="AY21" s="101">
        <f>$J21*AV21</f>
        <v>0</v>
      </c>
      <c r="AZ21" s="100">
        <v>0</v>
      </c>
      <c r="BA21" s="99">
        <f>$K21*AZ21</f>
        <v>0</v>
      </c>
      <c r="BB21" s="99">
        <f>$I21*AZ21</f>
        <v>0</v>
      </c>
      <c r="BC21" s="101">
        <f>$J21*AZ21</f>
        <v>0</v>
      </c>
      <c r="BD21" s="100">
        <v>0</v>
      </c>
      <c r="BE21" s="99">
        <f>$K21*BD21</f>
        <v>0</v>
      </c>
      <c r="BF21" s="99">
        <f>$I21*BD21</f>
        <v>0</v>
      </c>
      <c r="BG21" s="101">
        <f>$J21*BD21</f>
        <v>0</v>
      </c>
      <c r="BH21" s="100">
        <v>0</v>
      </c>
      <c r="BI21" s="99">
        <f>$K21*BH21</f>
        <v>0</v>
      </c>
      <c r="BJ21" s="99">
        <f>$I21*BH21</f>
        <v>0</v>
      </c>
      <c r="BK21" s="101">
        <f>$J21*BH21</f>
        <v>0</v>
      </c>
      <c r="BL21" s="100">
        <v>0</v>
      </c>
      <c r="BM21" s="99">
        <f>$K21*BL21</f>
        <v>0</v>
      </c>
      <c r="BN21" s="99">
        <f>$I21*BL21</f>
        <v>0</v>
      </c>
      <c r="BO21" s="101">
        <f>$J21*BL21</f>
        <v>0</v>
      </c>
      <c r="BP21" s="100">
        <v>0</v>
      </c>
      <c r="BQ21" s="99">
        <f>$K21*BP21</f>
        <v>0</v>
      </c>
      <c r="BR21" s="99">
        <f>$I21*BP21</f>
        <v>0</v>
      </c>
      <c r="BS21" s="101">
        <f>$J21*BP21</f>
        <v>0</v>
      </c>
      <c r="BT21" s="100">
        <v>0</v>
      </c>
      <c r="BU21" s="99">
        <f>$K21*BT21</f>
        <v>0</v>
      </c>
      <c r="BV21" s="99">
        <f>$I21*BT21</f>
        <v>0</v>
      </c>
      <c r="BW21" s="101">
        <f>$J21*BT21</f>
        <v>0</v>
      </c>
      <c r="BX21" s="100">
        <v>0</v>
      </c>
      <c r="BY21" s="99">
        <f>$K21*BX21</f>
        <v>0</v>
      </c>
      <c r="BZ21" s="99">
        <f>$I21*BX21</f>
        <v>0</v>
      </c>
      <c r="CA21" s="101">
        <f>$J21*BX21</f>
        <v>0</v>
      </c>
      <c r="CB21" s="100">
        <v>0</v>
      </c>
      <c r="CC21" s="99">
        <f>$K21*CB21</f>
        <v>0</v>
      </c>
      <c r="CD21" s="99">
        <f>$I21*CB21</f>
        <v>0</v>
      </c>
      <c r="CE21" s="101">
        <f>$J21*CB21</f>
        <v>0</v>
      </c>
      <c r="CF21" s="100">
        <v>0</v>
      </c>
      <c r="CG21" s="99">
        <f>$K21*CF21</f>
        <v>0</v>
      </c>
      <c r="CH21" s="99">
        <f>$I21*CF21</f>
        <v>0</v>
      </c>
      <c r="CI21" s="101">
        <f>$J21*CF21</f>
        <v>0</v>
      </c>
      <c r="CJ21" s="100">
        <v>0</v>
      </c>
      <c r="CK21" s="99">
        <f t="shared" ref="CK21:CK36" si="99">$K21*CJ21</f>
        <v>0</v>
      </c>
      <c r="CL21" s="99">
        <f t="shared" si="1"/>
        <v>0</v>
      </c>
      <c r="CM21" s="101">
        <f t="shared" si="2"/>
        <v>0</v>
      </c>
      <c r="CN21" s="100">
        <v>0</v>
      </c>
      <c r="CO21" s="99">
        <f t="shared" ref="CO21:CO36" si="100">$K21*CN21</f>
        <v>0</v>
      </c>
      <c r="CP21" s="99">
        <f t="shared" si="4"/>
        <v>0</v>
      </c>
      <c r="CQ21" s="101">
        <f t="shared" si="5"/>
        <v>0</v>
      </c>
      <c r="CR21" s="100">
        <v>0</v>
      </c>
      <c r="CS21" s="99">
        <f t="shared" ref="CS21:CS36" si="101">$K21*CR21</f>
        <v>0</v>
      </c>
      <c r="CT21" s="99">
        <f t="shared" si="7"/>
        <v>0</v>
      </c>
      <c r="CU21" s="101">
        <f t="shared" si="8"/>
        <v>0</v>
      </c>
      <c r="CV21" s="100">
        <v>0</v>
      </c>
      <c r="CW21" s="99">
        <f t="shared" ref="CW21:CW36" si="102">$K21*CV21</f>
        <v>0</v>
      </c>
      <c r="CX21" s="99">
        <f t="shared" si="10"/>
        <v>0</v>
      </c>
      <c r="CY21" s="101">
        <f t="shared" si="11"/>
        <v>0</v>
      </c>
      <c r="CZ21" s="100">
        <v>0</v>
      </c>
      <c r="DA21" s="99">
        <f t="shared" ref="DA21:DA36" si="103">$K21*CZ21</f>
        <v>0</v>
      </c>
      <c r="DB21" s="99">
        <f t="shared" si="13"/>
        <v>0</v>
      </c>
      <c r="DC21" s="101">
        <f t="shared" si="14"/>
        <v>0</v>
      </c>
      <c r="DD21" s="100">
        <v>0</v>
      </c>
      <c r="DE21" s="99">
        <f t="shared" si="15"/>
        <v>0</v>
      </c>
      <c r="DF21" s="99">
        <f t="shared" si="16"/>
        <v>0</v>
      </c>
      <c r="DG21" s="101">
        <f t="shared" si="17"/>
        <v>0</v>
      </c>
      <c r="DH21" s="100">
        <v>0</v>
      </c>
      <c r="DI21" s="99">
        <f t="shared" si="18"/>
        <v>0</v>
      </c>
      <c r="DJ21" s="99">
        <f t="shared" si="19"/>
        <v>0</v>
      </c>
      <c r="DK21" s="101">
        <f t="shared" si="20"/>
        <v>0</v>
      </c>
      <c r="DL21" s="100">
        <v>0</v>
      </c>
      <c r="DM21" s="99">
        <f t="shared" si="21"/>
        <v>0</v>
      </c>
      <c r="DN21" s="99">
        <f t="shared" si="22"/>
        <v>0</v>
      </c>
      <c r="DO21" s="101">
        <f t="shared" si="23"/>
        <v>0</v>
      </c>
      <c r="DP21" s="100">
        <v>0</v>
      </c>
      <c r="DQ21" s="99">
        <f t="shared" si="24"/>
        <v>0</v>
      </c>
      <c r="DR21" s="99">
        <f t="shared" si="25"/>
        <v>0</v>
      </c>
      <c r="DS21" s="101">
        <f t="shared" si="26"/>
        <v>0</v>
      </c>
      <c r="DT21" s="100">
        <v>0</v>
      </c>
      <c r="DU21" s="99">
        <f t="shared" si="27"/>
        <v>0</v>
      </c>
      <c r="DV21" s="99">
        <f t="shared" si="28"/>
        <v>0</v>
      </c>
      <c r="DW21" s="101">
        <f t="shared" si="29"/>
        <v>0</v>
      </c>
      <c r="DX21" s="100">
        <v>0</v>
      </c>
      <c r="DY21" s="99">
        <f t="shared" si="30"/>
        <v>0</v>
      </c>
      <c r="DZ21" s="99">
        <f t="shared" si="31"/>
        <v>0</v>
      </c>
      <c r="EA21" s="101">
        <f t="shared" si="32"/>
        <v>0</v>
      </c>
      <c r="EB21" s="100">
        <v>0</v>
      </c>
      <c r="EC21" s="99">
        <f t="shared" si="33"/>
        <v>0</v>
      </c>
      <c r="ED21" s="99">
        <f t="shared" si="34"/>
        <v>0</v>
      </c>
      <c r="EE21" s="101">
        <f t="shared" si="35"/>
        <v>0</v>
      </c>
      <c r="EF21" s="100">
        <v>0</v>
      </c>
      <c r="EG21" s="99">
        <f t="shared" si="36"/>
        <v>0</v>
      </c>
      <c r="EH21" s="99">
        <f t="shared" si="37"/>
        <v>0</v>
      </c>
      <c r="EI21" s="101">
        <f t="shared" si="38"/>
        <v>0</v>
      </c>
      <c r="EJ21" s="100">
        <v>0</v>
      </c>
      <c r="EK21" s="99">
        <f t="shared" si="39"/>
        <v>0</v>
      </c>
      <c r="EL21" s="99">
        <f t="shared" si="40"/>
        <v>0</v>
      </c>
      <c r="EM21" s="101">
        <f t="shared" si="41"/>
        <v>0</v>
      </c>
      <c r="EN21" s="100">
        <v>0</v>
      </c>
      <c r="EO21" s="99">
        <f t="shared" si="42"/>
        <v>0</v>
      </c>
      <c r="EP21" s="99">
        <f t="shared" si="43"/>
        <v>0</v>
      </c>
      <c r="EQ21" s="101">
        <f t="shared" si="44"/>
        <v>0</v>
      </c>
      <c r="ER21" s="100">
        <v>0</v>
      </c>
      <c r="ES21" s="99">
        <f t="shared" si="45"/>
        <v>0</v>
      </c>
      <c r="ET21" s="99">
        <f t="shared" si="46"/>
        <v>0</v>
      </c>
      <c r="EU21" s="101">
        <f t="shared" si="47"/>
        <v>0</v>
      </c>
      <c r="EV21" s="100">
        <v>0</v>
      </c>
      <c r="EW21" s="99">
        <f t="shared" si="48"/>
        <v>0</v>
      </c>
      <c r="EX21" s="99">
        <f t="shared" si="49"/>
        <v>0</v>
      </c>
      <c r="EY21" s="101">
        <f t="shared" si="50"/>
        <v>0</v>
      </c>
      <c r="EZ21" s="100">
        <v>0</v>
      </c>
      <c r="FA21" s="99">
        <f t="shared" si="51"/>
        <v>0</v>
      </c>
      <c r="FB21" s="99">
        <f t="shared" si="52"/>
        <v>0</v>
      </c>
      <c r="FC21" s="101">
        <f t="shared" si="53"/>
        <v>0</v>
      </c>
      <c r="FD21" s="100">
        <v>0</v>
      </c>
      <c r="FE21" s="99">
        <f t="shared" si="54"/>
        <v>0</v>
      </c>
      <c r="FF21" s="99">
        <f t="shared" si="55"/>
        <v>0</v>
      </c>
      <c r="FG21" s="101">
        <f t="shared" si="56"/>
        <v>0</v>
      </c>
      <c r="FH21" s="100">
        <v>0</v>
      </c>
      <c r="FI21" s="99">
        <f t="shared" si="57"/>
        <v>0</v>
      </c>
      <c r="FJ21" s="99">
        <f t="shared" si="58"/>
        <v>0</v>
      </c>
      <c r="FK21" s="101">
        <f t="shared" si="59"/>
        <v>0</v>
      </c>
      <c r="FL21" s="100">
        <v>0</v>
      </c>
      <c r="FM21" s="99">
        <f t="shared" si="60"/>
        <v>0</v>
      </c>
      <c r="FN21" s="99">
        <f t="shared" si="61"/>
        <v>0</v>
      </c>
      <c r="FO21" s="101">
        <f t="shared" si="62"/>
        <v>0</v>
      </c>
      <c r="FP21" s="100">
        <v>0</v>
      </c>
      <c r="FQ21" s="99">
        <f t="shared" si="63"/>
        <v>0</v>
      </c>
      <c r="FR21" s="99">
        <f t="shared" si="64"/>
        <v>0</v>
      </c>
      <c r="FS21" s="101">
        <f t="shared" si="65"/>
        <v>0</v>
      </c>
      <c r="FT21" s="100">
        <v>0</v>
      </c>
      <c r="FU21" s="99">
        <f t="shared" si="66"/>
        <v>0</v>
      </c>
      <c r="FV21" s="99">
        <f t="shared" si="67"/>
        <v>0</v>
      </c>
      <c r="FW21" s="101">
        <f t="shared" si="68"/>
        <v>0</v>
      </c>
      <c r="FX21" s="100">
        <v>0</v>
      </c>
      <c r="FY21" s="99">
        <f t="shared" si="69"/>
        <v>0</v>
      </c>
      <c r="FZ21" s="99">
        <f t="shared" si="70"/>
        <v>0</v>
      </c>
      <c r="GA21" s="101">
        <f t="shared" si="71"/>
        <v>0</v>
      </c>
      <c r="GB21" s="100">
        <v>0</v>
      </c>
      <c r="GC21" s="99">
        <f t="shared" si="72"/>
        <v>0</v>
      </c>
      <c r="GD21" s="99">
        <f t="shared" si="73"/>
        <v>0</v>
      </c>
      <c r="GE21" s="101">
        <f t="shared" si="74"/>
        <v>0</v>
      </c>
      <c r="GF21" s="100">
        <v>0</v>
      </c>
      <c r="GG21" s="99">
        <f t="shared" si="75"/>
        <v>0</v>
      </c>
      <c r="GH21" s="99">
        <f t="shared" si="76"/>
        <v>0</v>
      </c>
      <c r="GI21" s="101">
        <f t="shared" si="77"/>
        <v>0</v>
      </c>
      <c r="GJ21" s="100">
        <v>0</v>
      </c>
      <c r="GK21" s="99">
        <f t="shared" si="78"/>
        <v>0</v>
      </c>
      <c r="GL21" s="99">
        <f t="shared" si="79"/>
        <v>0</v>
      </c>
      <c r="GM21" s="101">
        <f t="shared" si="80"/>
        <v>0</v>
      </c>
      <c r="GN21" s="100">
        <v>0</v>
      </c>
      <c r="GO21" s="99">
        <f t="shared" si="81"/>
        <v>0</v>
      </c>
      <c r="GP21" s="99">
        <f t="shared" si="82"/>
        <v>0</v>
      </c>
      <c r="GQ21" s="101">
        <f t="shared" si="83"/>
        <v>0</v>
      </c>
      <c r="GR21" s="100">
        <v>0</v>
      </c>
      <c r="GS21" s="99">
        <f t="shared" si="84"/>
        <v>0</v>
      </c>
      <c r="GT21" s="99">
        <f t="shared" si="85"/>
        <v>0</v>
      </c>
      <c r="GU21" s="101">
        <f t="shared" si="86"/>
        <v>0</v>
      </c>
      <c r="GV21" s="100">
        <v>0</v>
      </c>
      <c r="GW21" s="99">
        <f t="shared" si="87"/>
        <v>0</v>
      </c>
      <c r="GX21" s="99">
        <f t="shared" si="88"/>
        <v>0</v>
      </c>
      <c r="GY21" s="101">
        <f t="shared" si="89"/>
        <v>0</v>
      </c>
      <c r="GZ21" s="100">
        <v>0</v>
      </c>
      <c r="HA21" s="99">
        <f t="shared" si="90"/>
        <v>0</v>
      </c>
      <c r="HB21" s="99">
        <f t="shared" si="91"/>
        <v>0</v>
      </c>
      <c r="HC21" s="101">
        <f t="shared" si="92"/>
        <v>0</v>
      </c>
      <c r="HD21" s="100">
        <v>0</v>
      </c>
      <c r="HE21" s="99">
        <f t="shared" si="93"/>
        <v>0</v>
      </c>
      <c r="HF21" s="99">
        <f t="shared" si="94"/>
        <v>0</v>
      </c>
      <c r="HG21" s="101">
        <f t="shared" si="95"/>
        <v>0</v>
      </c>
      <c r="HI21" s="239">
        <f t="shared" ref="HI21:HI50" si="104">L21+P21+T21+X21+AB21+AF21+AJ21+AN21+AR21+AV21+AZ21+BD21+BH21+BL21+BP21+BT21+BX21+CB21+CF21+CJ21+CN21+CR21+CV21+CZ21+DD21+DH21+DL21+DP21+DT21+DX21+EB21+EF21+EJ21+EN21+ER21+EV21+EZ21+FD21+FH21+FL21+FP21+FT21+FX21+GB21+GF21+GJ21+GN21+GR21+GV21+GZ21+HD21</f>
        <v>0</v>
      </c>
      <c r="HJ21" s="240">
        <f t="shared" ref="HJ21:HJ50" si="105">M21+Q21+U21+Y21+AC21+AG21+AK21+AO21+AS21+AW21+BA21+BE21+BI21+BM21+BQ21+BU21+BY21+CC21+CG21+CK21+CO21+CS21+CW21+DA21+DE21+DI21+DM21+DQ21+DU21+DY21+EC21+EG21+EK21+EO21+ES21+EW21+FA21+FE21+FI21+FM21+FQ21+FU21+FY21+GC21+GG21+GK21+GO21+GS21+GW21+HA21+HE21</f>
        <v>0</v>
      </c>
      <c r="HK21" s="106">
        <f t="shared" si="96"/>
        <v>0</v>
      </c>
    </row>
    <row r="22" spans="1:219" x14ac:dyDescent="0.25">
      <c r="A22" s="75"/>
      <c r="B22" s="76"/>
      <c r="C22" s="76"/>
      <c r="D22" s="75"/>
      <c r="E22" s="75"/>
      <c r="F22" s="131">
        <f t="shared" si="97"/>
        <v>0</v>
      </c>
      <c r="G22" s="118">
        <f t="shared" si="98"/>
        <v>0</v>
      </c>
      <c r="H22" s="97">
        <v>0</v>
      </c>
      <c r="I22" s="99">
        <f t="shared" ref="I22:I48" si="106">F22*H22</f>
        <v>0</v>
      </c>
      <c r="J22" s="99">
        <f t="shared" ref="J22:J48" si="107">F22*G22*H22</f>
        <v>0</v>
      </c>
      <c r="K22" s="119">
        <f t="shared" ref="K22:K48" si="108">F22*(1+G22)*H22</f>
        <v>0</v>
      </c>
      <c r="L22" s="98">
        <v>0</v>
      </c>
      <c r="M22" s="99">
        <f t="shared" ref="M22:M50" si="109">$K22*L22</f>
        <v>0</v>
      </c>
      <c r="N22" s="99">
        <f t="shared" ref="N22:N48" si="110">$I22*L22</f>
        <v>0</v>
      </c>
      <c r="O22" s="99">
        <f t="shared" ref="O22:O48" si="111">$J22*L22</f>
        <v>0</v>
      </c>
      <c r="P22" s="100">
        <v>0</v>
      </c>
      <c r="Q22" s="99">
        <f t="shared" ref="Q22:Q50" si="112">$K22*P22</f>
        <v>0</v>
      </c>
      <c r="R22" s="99">
        <f t="shared" ref="R22:R48" si="113">$I22*P22</f>
        <v>0</v>
      </c>
      <c r="S22" s="99">
        <f t="shared" ref="S22:S48" si="114">$J22*P22</f>
        <v>0</v>
      </c>
      <c r="T22" s="100">
        <v>0</v>
      </c>
      <c r="U22" s="99">
        <f t="shared" ref="U22:U50" si="115">$K22*T22</f>
        <v>0</v>
      </c>
      <c r="V22" s="99">
        <f t="shared" ref="V22:V48" si="116">$I22*T22</f>
        <v>0</v>
      </c>
      <c r="W22" s="99">
        <f t="shared" ref="W22:W48" si="117">$J22*T22</f>
        <v>0</v>
      </c>
      <c r="X22" s="100">
        <v>0</v>
      </c>
      <c r="Y22" s="99">
        <f t="shared" ref="Y22:Y50" si="118">$K22*X22</f>
        <v>0</v>
      </c>
      <c r="Z22" s="99">
        <f t="shared" ref="Z22:Z48" si="119">$I22*X22</f>
        <v>0</v>
      </c>
      <c r="AA22" s="99">
        <f t="shared" ref="AA22:AA48" si="120">$J22*X22</f>
        <v>0</v>
      </c>
      <c r="AB22" s="100">
        <v>0</v>
      </c>
      <c r="AC22" s="99">
        <f t="shared" ref="AC22:AC50" si="121">$K22*AB22</f>
        <v>0</v>
      </c>
      <c r="AD22" s="99">
        <f t="shared" ref="AD22:AD48" si="122">$I22*AB22</f>
        <v>0</v>
      </c>
      <c r="AE22" s="99">
        <f t="shared" ref="AE22:AE48" si="123">$J22*AB22</f>
        <v>0</v>
      </c>
      <c r="AF22" s="100">
        <v>0</v>
      </c>
      <c r="AG22" s="99">
        <f t="shared" ref="AG22:AG50" si="124">$K22*AF22</f>
        <v>0</v>
      </c>
      <c r="AH22" s="99">
        <f t="shared" ref="AH22:AH48" si="125">$I22*AF22</f>
        <v>0</v>
      </c>
      <c r="AI22" s="101">
        <f t="shared" ref="AI22:AI48" si="126">$J22*AF22</f>
        <v>0</v>
      </c>
      <c r="AJ22" s="100">
        <v>0</v>
      </c>
      <c r="AK22" s="99">
        <f t="shared" ref="AK22:AK50" si="127">$K22*AJ22</f>
        <v>0</v>
      </c>
      <c r="AL22" s="99">
        <f t="shared" ref="AL22:AL50" si="128">$I22*AJ22</f>
        <v>0</v>
      </c>
      <c r="AM22" s="101">
        <f t="shared" ref="AM22:AM50" si="129">$J22*AJ22</f>
        <v>0</v>
      </c>
      <c r="AN22" s="100">
        <v>0</v>
      </c>
      <c r="AO22" s="99">
        <f t="shared" ref="AO22:AO50" si="130">$K22*AN22</f>
        <v>0</v>
      </c>
      <c r="AP22" s="99">
        <f t="shared" ref="AP22:AP50" si="131">$I22*AN22</f>
        <v>0</v>
      </c>
      <c r="AQ22" s="101">
        <f t="shared" ref="AQ22:AQ50" si="132">$J22*AN22</f>
        <v>0</v>
      </c>
      <c r="AR22" s="100">
        <v>0</v>
      </c>
      <c r="AS22" s="99">
        <f t="shared" ref="AS22:AS50" si="133">$K22*AR22</f>
        <v>0</v>
      </c>
      <c r="AT22" s="99">
        <f t="shared" ref="AT22:AT50" si="134">$I22*AR22</f>
        <v>0</v>
      </c>
      <c r="AU22" s="101">
        <f t="shared" ref="AU22:AU50" si="135">$J22*AR22</f>
        <v>0</v>
      </c>
      <c r="AV22" s="100">
        <v>0</v>
      </c>
      <c r="AW22" s="99">
        <f t="shared" ref="AW22:AW50" si="136">$K22*AV22</f>
        <v>0</v>
      </c>
      <c r="AX22" s="99">
        <f t="shared" ref="AX22:AX50" si="137">$I22*AV22</f>
        <v>0</v>
      </c>
      <c r="AY22" s="101">
        <f t="shared" ref="AY22:AY50" si="138">$J22*AV22</f>
        <v>0</v>
      </c>
      <c r="AZ22" s="100">
        <v>0</v>
      </c>
      <c r="BA22" s="99">
        <f t="shared" ref="BA22:BA50" si="139">$K22*AZ22</f>
        <v>0</v>
      </c>
      <c r="BB22" s="99">
        <f t="shared" ref="BB22:BB50" si="140">$I22*AZ22</f>
        <v>0</v>
      </c>
      <c r="BC22" s="101">
        <f t="shared" ref="BC22:BC50" si="141">$J22*AZ22</f>
        <v>0</v>
      </c>
      <c r="BD22" s="100">
        <v>0</v>
      </c>
      <c r="BE22" s="99">
        <f t="shared" ref="BE22:BE50" si="142">$K22*BD22</f>
        <v>0</v>
      </c>
      <c r="BF22" s="99">
        <f t="shared" ref="BF22:BF50" si="143">$I22*BD22</f>
        <v>0</v>
      </c>
      <c r="BG22" s="101">
        <f t="shared" ref="BG22:BG50" si="144">$J22*BD22</f>
        <v>0</v>
      </c>
      <c r="BH22" s="100">
        <v>0</v>
      </c>
      <c r="BI22" s="99">
        <f t="shared" ref="BI22:BI50" si="145">$K22*BH22</f>
        <v>0</v>
      </c>
      <c r="BJ22" s="99">
        <f t="shared" ref="BJ22:BJ50" si="146">$I22*BH22</f>
        <v>0</v>
      </c>
      <c r="BK22" s="101">
        <f t="shared" ref="BK22:BK50" si="147">$J22*BH22</f>
        <v>0</v>
      </c>
      <c r="BL22" s="100">
        <v>0</v>
      </c>
      <c r="BM22" s="99">
        <f t="shared" ref="BM22:BM50" si="148">$K22*BL22</f>
        <v>0</v>
      </c>
      <c r="BN22" s="99">
        <f t="shared" ref="BN22:BN50" si="149">$I22*BL22</f>
        <v>0</v>
      </c>
      <c r="BO22" s="101">
        <f t="shared" ref="BO22:BO50" si="150">$J22*BL22</f>
        <v>0</v>
      </c>
      <c r="BP22" s="100">
        <v>0</v>
      </c>
      <c r="BQ22" s="99">
        <f t="shared" ref="BQ22:BQ50" si="151">$K22*BP22</f>
        <v>0</v>
      </c>
      <c r="BR22" s="99">
        <f t="shared" ref="BR22:BR50" si="152">$I22*BP22</f>
        <v>0</v>
      </c>
      <c r="BS22" s="101">
        <f t="shared" ref="BS22:BS50" si="153">$J22*BP22</f>
        <v>0</v>
      </c>
      <c r="BT22" s="100">
        <v>0</v>
      </c>
      <c r="BU22" s="99">
        <f t="shared" ref="BU22:BU50" si="154">$K22*BT22</f>
        <v>0</v>
      </c>
      <c r="BV22" s="99">
        <f t="shared" ref="BV22:BV50" si="155">$I22*BT22</f>
        <v>0</v>
      </c>
      <c r="BW22" s="101">
        <f t="shared" ref="BW22:BW50" si="156">$J22*BT22</f>
        <v>0</v>
      </c>
      <c r="BX22" s="100">
        <v>0</v>
      </c>
      <c r="BY22" s="99">
        <f t="shared" ref="BY22:BY50" si="157">$K22*BX22</f>
        <v>0</v>
      </c>
      <c r="BZ22" s="99">
        <f t="shared" ref="BZ22:BZ50" si="158">$I22*BX22</f>
        <v>0</v>
      </c>
      <c r="CA22" s="101">
        <f t="shared" ref="CA22:CA50" si="159">$J22*BX22</f>
        <v>0</v>
      </c>
      <c r="CB22" s="100">
        <v>0</v>
      </c>
      <c r="CC22" s="99">
        <f t="shared" ref="CC22:CC50" si="160">$K22*CB22</f>
        <v>0</v>
      </c>
      <c r="CD22" s="99">
        <f t="shared" ref="CD22:CD50" si="161">$I22*CB22</f>
        <v>0</v>
      </c>
      <c r="CE22" s="101">
        <f t="shared" ref="CE22:CE50" si="162">$J22*CB22</f>
        <v>0</v>
      </c>
      <c r="CF22" s="100">
        <v>0</v>
      </c>
      <c r="CG22" s="99">
        <f t="shared" ref="CG22:CG50" si="163">$K22*CF22</f>
        <v>0</v>
      </c>
      <c r="CH22" s="99">
        <f t="shared" ref="CH22:CH50" si="164">$I22*CF22</f>
        <v>0</v>
      </c>
      <c r="CI22" s="101">
        <f t="shared" ref="CI22:CI50" si="165">$J22*CF22</f>
        <v>0</v>
      </c>
      <c r="CJ22" s="100">
        <v>0</v>
      </c>
      <c r="CK22" s="99">
        <f t="shared" si="99"/>
        <v>0</v>
      </c>
      <c r="CL22" s="99">
        <f t="shared" si="1"/>
        <v>0</v>
      </c>
      <c r="CM22" s="101">
        <f t="shared" si="2"/>
        <v>0</v>
      </c>
      <c r="CN22" s="100">
        <v>0</v>
      </c>
      <c r="CO22" s="99">
        <f t="shared" si="100"/>
        <v>0</v>
      </c>
      <c r="CP22" s="99">
        <f t="shared" si="4"/>
        <v>0</v>
      </c>
      <c r="CQ22" s="101">
        <f t="shared" si="5"/>
        <v>0</v>
      </c>
      <c r="CR22" s="100">
        <v>0</v>
      </c>
      <c r="CS22" s="99">
        <f t="shared" si="101"/>
        <v>0</v>
      </c>
      <c r="CT22" s="99">
        <f t="shared" si="7"/>
        <v>0</v>
      </c>
      <c r="CU22" s="101">
        <f t="shared" si="8"/>
        <v>0</v>
      </c>
      <c r="CV22" s="100">
        <v>0</v>
      </c>
      <c r="CW22" s="99">
        <f t="shared" si="102"/>
        <v>0</v>
      </c>
      <c r="CX22" s="99">
        <f t="shared" si="10"/>
        <v>0</v>
      </c>
      <c r="CY22" s="101">
        <f t="shared" si="11"/>
        <v>0</v>
      </c>
      <c r="CZ22" s="100">
        <v>0</v>
      </c>
      <c r="DA22" s="99">
        <f t="shared" si="103"/>
        <v>0</v>
      </c>
      <c r="DB22" s="99">
        <f t="shared" si="13"/>
        <v>0</v>
      </c>
      <c r="DC22" s="101">
        <f t="shared" si="14"/>
        <v>0</v>
      </c>
      <c r="DD22" s="100">
        <v>0</v>
      </c>
      <c r="DE22" s="99">
        <f t="shared" si="15"/>
        <v>0</v>
      </c>
      <c r="DF22" s="99">
        <f t="shared" si="16"/>
        <v>0</v>
      </c>
      <c r="DG22" s="101">
        <f t="shared" si="17"/>
        <v>0</v>
      </c>
      <c r="DH22" s="100">
        <v>0</v>
      </c>
      <c r="DI22" s="99">
        <f t="shared" si="18"/>
        <v>0</v>
      </c>
      <c r="DJ22" s="99">
        <f t="shared" si="19"/>
        <v>0</v>
      </c>
      <c r="DK22" s="101">
        <f t="shared" si="20"/>
        <v>0</v>
      </c>
      <c r="DL22" s="100">
        <v>0</v>
      </c>
      <c r="DM22" s="99">
        <f t="shared" si="21"/>
        <v>0</v>
      </c>
      <c r="DN22" s="99">
        <f t="shared" si="22"/>
        <v>0</v>
      </c>
      <c r="DO22" s="101">
        <f t="shared" si="23"/>
        <v>0</v>
      </c>
      <c r="DP22" s="100">
        <v>0</v>
      </c>
      <c r="DQ22" s="99">
        <f t="shared" si="24"/>
        <v>0</v>
      </c>
      <c r="DR22" s="99">
        <f t="shared" si="25"/>
        <v>0</v>
      </c>
      <c r="DS22" s="101">
        <f t="shared" si="26"/>
        <v>0</v>
      </c>
      <c r="DT22" s="100">
        <v>0</v>
      </c>
      <c r="DU22" s="99">
        <f t="shared" si="27"/>
        <v>0</v>
      </c>
      <c r="DV22" s="99">
        <f t="shared" si="28"/>
        <v>0</v>
      </c>
      <c r="DW22" s="101">
        <f t="shared" si="29"/>
        <v>0</v>
      </c>
      <c r="DX22" s="100">
        <v>0</v>
      </c>
      <c r="DY22" s="99">
        <f t="shared" si="30"/>
        <v>0</v>
      </c>
      <c r="DZ22" s="99">
        <f t="shared" si="31"/>
        <v>0</v>
      </c>
      <c r="EA22" s="101">
        <f t="shared" si="32"/>
        <v>0</v>
      </c>
      <c r="EB22" s="100">
        <v>0</v>
      </c>
      <c r="EC22" s="99">
        <f t="shared" si="33"/>
        <v>0</v>
      </c>
      <c r="ED22" s="99">
        <f t="shared" si="34"/>
        <v>0</v>
      </c>
      <c r="EE22" s="101">
        <f t="shared" si="35"/>
        <v>0</v>
      </c>
      <c r="EF22" s="100">
        <v>0</v>
      </c>
      <c r="EG22" s="99">
        <f t="shared" si="36"/>
        <v>0</v>
      </c>
      <c r="EH22" s="99">
        <f t="shared" si="37"/>
        <v>0</v>
      </c>
      <c r="EI22" s="101">
        <f t="shared" si="38"/>
        <v>0</v>
      </c>
      <c r="EJ22" s="100">
        <v>0</v>
      </c>
      <c r="EK22" s="99">
        <f t="shared" si="39"/>
        <v>0</v>
      </c>
      <c r="EL22" s="99">
        <f t="shared" si="40"/>
        <v>0</v>
      </c>
      <c r="EM22" s="101">
        <f t="shared" si="41"/>
        <v>0</v>
      </c>
      <c r="EN22" s="100">
        <v>0</v>
      </c>
      <c r="EO22" s="99">
        <f t="shared" si="42"/>
        <v>0</v>
      </c>
      <c r="EP22" s="99">
        <f t="shared" si="43"/>
        <v>0</v>
      </c>
      <c r="EQ22" s="101">
        <f t="shared" si="44"/>
        <v>0</v>
      </c>
      <c r="ER22" s="100">
        <v>0</v>
      </c>
      <c r="ES22" s="99">
        <f t="shared" si="45"/>
        <v>0</v>
      </c>
      <c r="ET22" s="99">
        <f t="shared" si="46"/>
        <v>0</v>
      </c>
      <c r="EU22" s="101">
        <f t="shared" si="47"/>
        <v>0</v>
      </c>
      <c r="EV22" s="100">
        <v>0</v>
      </c>
      <c r="EW22" s="99">
        <f t="shared" si="48"/>
        <v>0</v>
      </c>
      <c r="EX22" s="99">
        <f t="shared" si="49"/>
        <v>0</v>
      </c>
      <c r="EY22" s="101">
        <f t="shared" si="50"/>
        <v>0</v>
      </c>
      <c r="EZ22" s="100">
        <v>0</v>
      </c>
      <c r="FA22" s="99">
        <f t="shared" si="51"/>
        <v>0</v>
      </c>
      <c r="FB22" s="99">
        <f t="shared" si="52"/>
        <v>0</v>
      </c>
      <c r="FC22" s="101">
        <f t="shared" si="53"/>
        <v>0</v>
      </c>
      <c r="FD22" s="100">
        <v>0</v>
      </c>
      <c r="FE22" s="99">
        <f t="shared" si="54"/>
        <v>0</v>
      </c>
      <c r="FF22" s="99">
        <f t="shared" si="55"/>
        <v>0</v>
      </c>
      <c r="FG22" s="101">
        <f t="shared" si="56"/>
        <v>0</v>
      </c>
      <c r="FH22" s="100">
        <v>0</v>
      </c>
      <c r="FI22" s="99">
        <f t="shared" si="57"/>
        <v>0</v>
      </c>
      <c r="FJ22" s="99">
        <f t="shared" si="58"/>
        <v>0</v>
      </c>
      <c r="FK22" s="101">
        <f t="shared" si="59"/>
        <v>0</v>
      </c>
      <c r="FL22" s="100">
        <v>0</v>
      </c>
      <c r="FM22" s="99">
        <f t="shared" si="60"/>
        <v>0</v>
      </c>
      <c r="FN22" s="99">
        <f t="shared" si="61"/>
        <v>0</v>
      </c>
      <c r="FO22" s="101">
        <f t="shared" si="62"/>
        <v>0</v>
      </c>
      <c r="FP22" s="100">
        <v>0</v>
      </c>
      <c r="FQ22" s="99">
        <f t="shared" si="63"/>
        <v>0</v>
      </c>
      <c r="FR22" s="99">
        <f t="shared" si="64"/>
        <v>0</v>
      </c>
      <c r="FS22" s="101">
        <f t="shared" si="65"/>
        <v>0</v>
      </c>
      <c r="FT22" s="100">
        <v>0</v>
      </c>
      <c r="FU22" s="99">
        <f t="shared" si="66"/>
        <v>0</v>
      </c>
      <c r="FV22" s="99">
        <f t="shared" si="67"/>
        <v>0</v>
      </c>
      <c r="FW22" s="101">
        <f t="shared" si="68"/>
        <v>0</v>
      </c>
      <c r="FX22" s="100">
        <v>0</v>
      </c>
      <c r="FY22" s="99">
        <f t="shared" si="69"/>
        <v>0</v>
      </c>
      <c r="FZ22" s="99">
        <f t="shared" si="70"/>
        <v>0</v>
      </c>
      <c r="GA22" s="101">
        <f t="shared" si="71"/>
        <v>0</v>
      </c>
      <c r="GB22" s="100">
        <v>0</v>
      </c>
      <c r="GC22" s="99">
        <f t="shared" si="72"/>
        <v>0</v>
      </c>
      <c r="GD22" s="99">
        <f t="shared" si="73"/>
        <v>0</v>
      </c>
      <c r="GE22" s="101">
        <f t="shared" si="74"/>
        <v>0</v>
      </c>
      <c r="GF22" s="100">
        <v>0</v>
      </c>
      <c r="GG22" s="99">
        <f t="shared" si="75"/>
        <v>0</v>
      </c>
      <c r="GH22" s="99">
        <f t="shared" si="76"/>
        <v>0</v>
      </c>
      <c r="GI22" s="101">
        <f t="shared" si="77"/>
        <v>0</v>
      </c>
      <c r="GJ22" s="100">
        <v>0</v>
      </c>
      <c r="GK22" s="99">
        <f t="shared" si="78"/>
        <v>0</v>
      </c>
      <c r="GL22" s="99">
        <f t="shared" si="79"/>
        <v>0</v>
      </c>
      <c r="GM22" s="101">
        <f t="shared" si="80"/>
        <v>0</v>
      </c>
      <c r="GN22" s="100">
        <v>0</v>
      </c>
      <c r="GO22" s="99">
        <f t="shared" si="81"/>
        <v>0</v>
      </c>
      <c r="GP22" s="99">
        <f t="shared" si="82"/>
        <v>0</v>
      </c>
      <c r="GQ22" s="101">
        <f t="shared" si="83"/>
        <v>0</v>
      </c>
      <c r="GR22" s="100">
        <v>0</v>
      </c>
      <c r="GS22" s="99">
        <f t="shared" si="84"/>
        <v>0</v>
      </c>
      <c r="GT22" s="99">
        <f t="shared" si="85"/>
        <v>0</v>
      </c>
      <c r="GU22" s="101">
        <f t="shared" si="86"/>
        <v>0</v>
      </c>
      <c r="GV22" s="100">
        <v>0</v>
      </c>
      <c r="GW22" s="99">
        <f t="shared" si="87"/>
        <v>0</v>
      </c>
      <c r="GX22" s="99">
        <f t="shared" si="88"/>
        <v>0</v>
      </c>
      <c r="GY22" s="101">
        <f t="shared" si="89"/>
        <v>0</v>
      </c>
      <c r="GZ22" s="100">
        <v>0</v>
      </c>
      <c r="HA22" s="99">
        <f t="shared" si="90"/>
        <v>0</v>
      </c>
      <c r="HB22" s="99">
        <f t="shared" si="91"/>
        <v>0</v>
      </c>
      <c r="HC22" s="101">
        <f t="shared" si="92"/>
        <v>0</v>
      </c>
      <c r="HD22" s="100">
        <v>0</v>
      </c>
      <c r="HE22" s="99">
        <f t="shared" si="93"/>
        <v>0</v>
      </c>
      <c r="HF22" s="99">
        <f t="shared" si="94"/>
        <v>0</v>
      </c>
      <c r="HG22" s="101">
        <f t="shared" si="95"/>
        <v>0</v>
      </c>
      <c r="HI22" s="239">
        <f t="shared" si="104"/>
        <v>0</v>
      </c>
      <c r="HJ22" s="240">
        <f t="shared" si="105"/>
        <v>0</v>
      </c>
      <c r="HK22" s="106">
        <f t="shared" si="96"/>
        <v>0</v>
      </c>
    </row>
    <row r="23" spans="1:219" x14ac:dyDescent="0.25">
      <c r="A23" s="75"/>
      <c r="B23" s="76"/>
      <c r="C23" s="76"/>
      <c r="D23" s="75"/>
      <c r="E23" s="75"/>
      <c r="F23" s="131">
        <f t="shared" si="97"/>
        <v>0</v>
      </c>
      <c r="G23" s="118">
        <f t="shared" si="98"/>
        <v>0</v>
      </c>
      <c r="H23" s="97">
        <v>0</v>
      </c>
      <c r="I23" s="99">
        <f t="shared" si="106"/>
        <v>0</v>
      </c>
      <c r="J23" s="99">
        <f t="shared" si="107"/>
        <v>0</v>
      </c>
      <c r="K23" s="119">
        <f t="shared" si="108"/>
        <v>0</v>
      </c>
      <c r="L23" s="98">
        <v>0</v>
      </c>
      <c r="M23" s="99">
        <f t="shared" si="109"/>
        <v>0</v>
      </c>
      <c r="N23" s="99">
        <f t="shared" si="110"/>
        <v>0</v>
      </c>
      <c r="O23" s="99">
        <f t="shared" si="111"/>
        <v>0</v>
      </c>
      <c r="P23" s="100">
        <v>0</v>
      </c>
      <c r="Q23" s="99">
        <f t="shared" si="112"/>
        <v>0</v>
      </c>
      <c r="R23" s="99">
        <f t="shared" si="113"/>
        <v>0</v>
      </c>
      <c r="S23" s="99">
        <f t="shared" si="114"/>
        <v>0</v>
      </c>
      <c r="T23" s="100">
        <v>0</v>
      </c>
      <c r="U23" s="99">
        <f t="shared" si="115"/>
        <v>0</v>
      </c>
      <c r="V23" s="99">
        <f t="shared" si="116"/>
        <v>0</v>
      </c>
      <c r="W23" s="99">
        <f t="shared" si="117"/>
        <v>0</v>
      </c>
      <c r="X23" s="100">
        <v>0</v>
      </c>
      <c r="Y23" s="99">
        <f t="shared" si="118"/>
        <v>0</v>
      </c>
      <c r="Z23" s="99">
        <f t="shared" si="119"/>
        <v>0</v>
      </c>
      <c r="AA23" s="99">
        <f t="shared" si="120"/>
        <v>0</v>
      </c>
      <c r="AB23" s="100">
        <v>0</v>
      </c>
      <c r="AC23" s="99">
        <f t="shared" si="121"/>
        <v>0</v>
      </c>
      <c r="AD23" s="99">
        <f t="shared" si="122"/>
        <v>0</v>
      </c>
      <c r="AE23" s="99">
        <f t="shared" si="123"/>
        <v>0</v>
      </c>
      <c r="AF23" s="100">
        <v>0</v>
      </c>
      <c r="AG23" s="99">
        <f t="shared" si="124"/>
        <v>0</v>
      </c>
      <c r="AH23" s="99">
        <f t="shared" si="125"/>
        <v>0</v>
      </c>
      <c r="AI23" s="101">
        <f t="shared" si="126"/>
        <v>0</v>
      </c>
      <c r="AJ23" s="100">
        <v>0</v>
      </c>
      <c r="AK23" s="99">
        <f t="shared" si="127"/>
        <v>0</v>
      </c>
      <c r="AL23" s="99">
        <f t="shared" si="128"/>
        <v>0</v>
      </c>
      <c r="AM23" s="101">
        <f t="shared" si="129"/>
        <v>0</v>
      </c>
      <c r="AN23" s="100">
        <v>0</v>
      </c>
      <c r="AO23" s="99">
        <f t="shared" si="130"/>
        <v>0</v>
      </c>
      <c r="AP23" s="99">
        <f t="shared" si="131"/>
        <v>0</v>
      </c>
      <c r="AQ23" s="101">
        <f t="shared" si="132"/>
        <v>0</v>
      </c>
      <c r="AR23" s="100">
        <v>0</v>
      </c>
      <c r="AS23" s="99">
        <f t="shared" si="133"/>
        <v>0</v>
      </c>
      <c r="AT23" s="99">
        <f t="shared" si="134"/>
        <v>0</v>
      </c>
      <c r="AU23" s="101">
        <f t="shared" si="135"/>
        <v>0</v>
      </c>
      <c r="AV23" s="100">
        <v>0</v>
      </c>
      <c r="AW23" s="99">
        <f t="shared" si="136"/>
        <v>0</v>
      </c>
      <c r="AX23" s="99">
        <f t="shared" si="137"/>
        <v>0</v>
      </c>
      <c r="AY23" s="101">
        <f t="shared" si="138"/>
        <v>0</v>
      </c>
      <c r="AZ23" s="100">
        <v>0</v>
      </c>
      <c r="BA23" s="99">
        <f t="shared" si="139"/>
        <v>0</v>
      </c>
      <c r="BB23" s="99">
        <f t="shared" si="140"/>
        <v>0</v>
      </c>
      <c r="BC23" s="101">
        <f t="shared" si="141"/>
        <v>0</v>
      </c>
      <c r="BD23" s="100">
        <v>0</v>
      </c>
      <c r="BE23" s="99">
        <f t="shared" si="142"/>
        <v>0</v>
      </c>
      <c r="BF23" s="99">
        <f t="shared" si="143"/>
        <v>0</v>
      </c>
      <c r="BG23" s="101">
        <f t="shared" si="144"/>
        <v>0</v>
      </c>
      <c r="BH23" s="100">
        <v>0</v>
      </c>
      <c r="BI23" s="99">
        <f t="shared" si="145"/>
        <v>0</v>
      </c>
      <c r="BJ23" s="99">
        <f t="shared" si="146"/>
        <v>0</v>
      </c>
      <c r="BK23" s="101">
        <f t="shared" si="147"/>
        <v>0</v>
      </c>
      <c r="BL23" s="100">
        <v>0</v>
      </c>
      <c r="BM23" s="99">
        <f t="shared" si="148"/>
        <v>0</v>
      </c>
      <c r="BN23" s="99">
        <f t="shared" si="149"/>
        <v>0</v>
      </c>
      <c r="BO23" s="101">
        <f t="shared" si="150"/>
        <v>0</v>
      </c>
      <c r="BP23" s="100">
        <v>0</v>
      </c>
      <c r="BQ23" s="99">
        <f t="shared" si="151"/>
        <v>0</v>
      </c>
      <c r="BR23" s="99">
        <f t="shared" si="152"/>
        <v>0</v>
      </c>
      <c r="BS23" s="101">
        <f t="shared" si="153"/>
        <v>0</v>
      </c>
      <c r="BT23" s="100">
        <v>0</v>
      </c>
      <c r="BU23" s="99">
        <f t="shared" si="154"/>
        <v>0</v>
      </c>
      <c r="BV23" s="99">
        <f t="shared" si="155"/>
        <v>0</v>
      </c>
      <c r="BW23" s="101">
        <f t="shared" si="156"/>
        <v>0</v>
      </c>
      <c r="BX23" s="100">
        <v>0</v>
      </c>
      <c r="BY23" s="99">
        <f t="shared" si="157"/>
        <v>0</v>
      </c>
      <c r="BZ23" s="99">
        <f t="shared" si="158"/>
        <v>0</v>
      </c>
      <c r="CA23" s="101">
        <f t="shared" si="159"/>
        <v>0</v>
      </c>
      <c r="CB23" s="100">
        <v>0</v>
      </c>
      <c r="CC23" s="99">
        <f t="shared" si="160"/>
        <v>0</v>
      </c>
      <c r="CD23" s="99">
        <f t="shared" si="161"/>
        <v>0</v>
      </c>
      <c r="CE23" s="101">
        <f t="shared" si="162"/>
        <v>0</v>
      </c>
      <c r="CF23" s="100">
        <v>0</v>
      </c>
      <c r="CG23" s="99">
        <f t="shared" si="163"/>
        <v>0</v>
      </c>
      <c r="CH23" s="99">
        <f t="shared" si="164"/>
        <v>0</v>
      </c>
      <c r="CI23" s="101">
        <f t="shared" si="165"/>
        <v>0</v>
      </c>
      <c r="CJ23" s="100">
        <v>0</v>
      </c>
      <c r="CK23" s="99">
        <f t="shared" si="99"/>
        <v>0</v>
      </c>
      <c r="CL23" s="99">
        <f t="shared" si="1"/>
        <v>0</v>
      </c>
      <c r="CM23" s="101">
        <f t="shared" si="2"/>
        <v>0</v>
      </c>
      <c r="CN23" s="100">
        <v>0</v>
      </c>
      <c r="CO23" s="99">
        <f t="shared" si="100"/>
        <v>0</v>
      </c>
      <c r="CP23" s="99">
        <f t="shared" si="4"/>
        <v>0</v>
      </c>
      <c r="CQ23" s="101">
        <f t="shared" si="5"/>
        <v>0</v>
      </c>
      <c r="CR23" s="100">
        <v>0</v>
      </c>
      <c r="CS23" s="99">
        <f t="shared" si="101"/>
        <v>0</v>
      </c>
      <c r="CT23" s="99">
        <f t="shared" si="7"/>
        <v>0</v>
      </c>
      <c r="CU23" s="101">
        <f t="shared" si="8"/>
        <v>0</v>
      </c>
      <c r="CV23" s="100">
        <v>0</v>
      </c>
      <c r="CW23" s="99">
        <f t="shared" si="102"/>
        <v>0</v>
      </c>
      <c r="CX23" s="99">
        <f t="shared" si="10"/>
        <v>0</v>
      </c>
      <c r="CY23" s="101">
        <f t="shared" si="11"/>
        <v>0</v>
      </c>
      <c r="CZ23" s="100">
        <v>0</v>
      </c>
      <c r="DA23" s="99">
        <f t="shared" si="103"/>
        <v>0</v>
      </c>
      <c r="DB23" s="99">
        <f t="shared" si="13"/>
        <v>0</v>
      </c>
      <c r="DC23" s="101">
        <f t="shared" si="14"/>
        <v>0</v>
      </c>
      <c r="DD23" s="100">
        <v>0</v>
      </c>
      <c r="DE23" s="99">
        <f t="shared" si="15"/>
        <v>0</v>
      </c>
      <c r="DF23" s="99">
        <f t="shared" si="16"/>
        <v>0</v>
      </c>
      <c r="DG23" s="101">
        <f t="shared" si="17"/>
        <v>0</v>
      </c>
      <c r="DH23" s="100">
        <v>0</v>
      </c>
      <c r="DI23" s="99">
        <f t="shared" si="18"/>
        <v>0</v>
      </c>
      <c r="DJ23" s="99">
        <f t="shared" si="19"/>
        <v>0</v>
      </c>
      <c r="DK23" s="101">
        <f t="shared" si="20"/>
        <v>0</v>
      </c>
      <c r="DL23" s="100">
        <v>0</v>
      </c>
      <c r="DM23" s="99">
        <f t="shared" si="21"/>
        <v>0</v>
      </c>
      <c r="DN23" s="99">
        <f t="shared" si="22"/>
        <v>0</v>
      </c>
      <c r="DO23" s="101">
        <f t="shared" si="23"/>
        <v>0</v>
      </c>
      <c r="DP23" s="100">
        <v>0</v>
      </c>
      <c r="DQ23" s="99">
        <f t="shared" si="24"/>
        <v>0</v>
      </c>
      <c r="DR23" s="99">
        <f t="shared" si="25"/>
        <v>0</v>
      </c>
      <c r="DS23" s="101">
        <f t="shared" si="26"/>
        <v>0</v>
      </c>
      <c r="DT23" s="100">
        <v>0</v>
      </c>
      <c r="DU23" s="99">
        <f t="shared" si="27"/>
        <v>0</v>
      </c>
      <c r="DV23" s="99">
        <f t="shared" si="28"/>
        <v>0</v>
      </c>
      <c r="DW23" s="101">
        <f t="shared" si="29"/>
        <v>0</v>
      </c>
      <c r="DX23" s="100">
        <v>0</v>
      </c>
      <c r="DY23" s="99">
        <f t="shared" si="30"/>
        <v>0</v>
      </c>
      <c r="DZ23" s="99">
        <f t="shared" si="31"/>
        <v>0</v>
      </c>
      <c r="EA23" s="101">
        <f t="shared" si="32"/>
        <v>0</v>
      </c>
      <c r="EB23" s="100">
        <v>0</v>
      </c>
      <c r="EC23" s="99">
        <f t="shared" si="33"/>
        <v>0</v>
      </c>
      <c r="ED23" s="99">
        <f t="shared" si="34"/>
        <v>0</v>
      </c>
      <c r="EE23" s="101">
        <f t="shared" si="35"/>
        <v>0</v>
      </c>
      <c r="EF23" s="100">
        <v>0</v>
      </c>
      <c r="EG23" s="99">
        <f t="shared" si="36"/>
        <v>0</v>
      </c>
      <c r="EH23" s="99">
        <f t="shared" si="37"/>
        <v>0</v>
      </c>
      <c r="EI23" s="101">
        <f t="shared" si="38"/>
        <v>0</v>
      </c>
      <c r="EJ23" s="100">
        <v>0</v>
      </c>
      <c r="EK23" s="99">
        <f t="shared" si="39"/>
        <v>0</v>
      </c>
      <c r="EL23" s="99">
        <f t="shared" si="40"/>
        <v>0</v>
      </c>
      <c r="EM23" s="101">
        <f t="shared" si="41"/>
        <v>0</v>
      </c>
      <c r="EN23" s="100">
        <v>0</v>
      </c>
      <c r="EO23" s="99">
        <f t="shared" si="42"/>
        <v>0</v>
      </c>
      <c r="EP23" s="99">
        <f t="shared" si="43"/>
        <v>0</v>
      </c>
      <c r="EQ23" s="101">
        <f t="shared" si="44"/>
        <v>0</v>
      </c>
      <c r="ER23" s="100">
        <v>0</v>
      </c>
      <c r="ES23" s="99">
        <f t="shared" si="45"/>
        <v>0</v>
      </c>
      <c r="ET23" s="99">
        <f t="shared" si="46"/>
        <v>0</v>
      </c>
      <c r="EU23" s="101">
        <f t="shared" si="47"/>
        <v>0</v>
      </c>
      <c r="EV23" s="100">
        <v>0</v>
      </c>
      <c r="EW23" s="99">
        <f t="shared" si="48"/>
        <v>0</v>
      </c>
      <c r="EX23" s="99">
        <f t="shared" si="49"/>
        <v>0</v>
      </c>
      <c r="EY23" s="101">
        <f t="shared" si="50"/>
        <v>0</v>
      </c>
      <c r="EZ23" s="100">
        <v>0</v>
      </c>
      <c r="FA23" s="99">
        <f t="shared" si="51"/>
        <v>0</v>
      </c>
      <c r="FB23" s="99">
        <f t="shared" si="52"/>
        <v>0</v>
      </c>
      <c r="FC23" s="101">
        <f t="shared" si="53"/>
        <v>0</v>
      </c>
      <c r="FD23" s="100">
        <v>0</v>
      </c>
      <c r="FE23" s="99">
        <f t="shared" si="54"/>
        <v>0</v>
      </c>
      <c r="FF23" s="99">
        <f t="shared" si="55"/>
        <v>0</v>
      </c>
      <c r="FG23" s="101">
        <f t="shared" si="56"/>
        <v>0</v>
      </c>
      <c r="FH23" s="100">
        <v>0</v>
      </c>
      <c r="FI23" s="99">
        <f t="shared" si="57"/>
        <v>0</v>
      </c>
      <c r="FJ23" s="99">
        <f t="shared" si="58"/>
        <v>0</v>
      </c>
      <c r="FK23" s="101">
        <f t="shared" si="59"/>
        <v>0</v>
      </c>
      <c r="FL23" s="100">
        <v>0</v>
      </c>
      <c r="FM23" s="99">
        <f t="shared" si="60"/>
        <v>0</v>
      </c>
      <c r="FN23" s="99">
        <f t="shared" si="61"/>
        <v>0</v>
      </c>
      <c r="FO23" s="101">
        <f t="shared" si="62"/>
        <v>0</v>
      </c>
      <c r="FP23" s="100">
        <v>0</v>
      </c>
      <c r="FQ23" s="99">
        <f t="shared" si="63"/>
        <v>0</v>
      </c>
      <c r="FR23" s="99">
        <f t="shared" si="64"/>
        <v>0</v>
      </c>
      <c r="FS23" s="101">
        <f t="shared" si="65"/>
        <v>0</v>
      </c>
      <c r="FT23" s="100">
        <v>0</v>
      </c>
      <c r="FU23" s="99">
        <f t="shared" si="66"/>
        <v>0</v>
      </c>
      <c r="FV23" s="99">
        <f t="shared" si="67"/>
        <v>0</v>
      </c>
      <c r="FW23" s="101">
        <f t="shared" si="68"/>
        <v>0</v>
      </c>
      <c r="FX23" s="100">
        <v>0</v>
      </c>
      <c r="FY23" s="99">
        <f t="shared" si="69"/>
        <v>0</v>
      </c>
      <c r="FZ23" s="99">
        <f t="shared" si="70"/>
        <v>0</v>
      </c>
      <c r="GA23" s="101">
        <f t="shared" si="71"/>
        <v>0</v>
      </c>
      <c r="GB23" s="100">
        <v>0</v>
      </c>
      <c r="GC23" s="99">
        <f t="shared" si="72"/>
        <v>0</v>
      </c>
      <c r="GD23" s="99">
        <f t="shared" si="73"/>
        <v>0</v>
      </c>
      <c r="GE23" s="101">
        <f t="shared" si="74"/>
        <v>0</v>
      </c>
      <c r="GF23" s="100">
        <v>0</v>
      </c>
      <c r="GG23" s="99">
        <f t="shared" si="75"/>
        <v>0</v>
      </c>
      <c r="GH23" s="99">
        <f t="shared" si="76"/>
        <v>0</v>
      </c>
      <c r="GI23" s="101">
        <f t="shared" si="77"/>
        <v>0</v>
      </c>
      <c r="GJ23" s="100">
        <v>0</v>
      </c>
      <c r="GK23" s="99">
        <f t="shared" si="78"/>
        <v>0</v>
      </c>
      <c r="GL23" s="99">
        <f t="shared" si="79"/>
        <v>0</v>
      </c>
      <c r="GM23" s="101">
        <f t="shared" si="80"/>
        <v>0</v>
      </c>
      <c r="GN23" s="100">
        <v>0</v>
      </c>
      <c r="GO23" s="99">
        <f t="shared" si="81"/>
        <v>0</v>
      </c>
      <c r="GP23" s="99">
        <f t="shared" si="82"/>
        <v>0</v>
      </c>
      <c r="GQ23" s="101">
        <f t="shared" si="83"/>
        <v>0</v>
      </c>
      <c r="GR23" s="100">
        <v>0</v>
      </c>
      <c r="GS23" s="99">
        <f t="shared" si="84"/>
        <v>0</v>
      </c>
      <c r="GT23" s="99">
        <f t="shared" si="85"/>
        <v>0</v>
      </c>
      <c r="GU23" s="101">
        <f t="shared" si="86"/>
        <v>0</v>
      </c>
      <c r="GV23" s="100">
        <v>0</v>
      </c>
      <c r="GW23" s="99">
        <f t="shared" si="87"/>
        <v>0</v>
      </c>
      <c r="GX23" s="99">
        <f t="shared" si="88"/>
        <v>0</v>
      </c>
      <c r="GY23" s="101">
        <f t="shared" si="89"/>
        <v>0</v>
      </c>
      <c r="GZ23" s="100">
        <v>0</v>
      </c>
      <c r="HA23" s="99">
        <f t="shared" si="90"/>
        <v>0</v>
      </c>
      <c r="HB23" s="99">
        <f t="shared" si="91"/>
        <v>0</v>
      </c>
      <c r="HC23" s="101">
        <f t="shared" si="92"/>
        <v>0</v>
      </c>
      <c r="HD23" s="100">
        <v>0</v>
      </c>
      <c r="HE23" s="99">
        <f t="shared" si="93"/>
        <v>0</v>
      </c>
      <c r="HF23" s="99">
        <f t="shared" si="94"/>
        <v>0</v>
      </c>
      <c r="HG23" s="101">
        <f t="shared" si="95"/>
        <v>0</v>
      </c>
      <c r="HI23" s="239">
        <f t="shared" si="104"/>
        <v>0</v>
      </c>
      <c r="HJ23" s="240">
        <f t="shared" si="105"/>
        <v>0</v>
      </c>
      <c r="HK23" s="106">
        <f t="shared" si="96"/>
        <v>0</v>
      </c>
    </row>
    <row r="24" spans="1:219" x14ac:dyDescent="0.25">
      <c r="A24" s="75"/>
      <c r="B24" s="76"/>
      <c r="C24" s="76"/>
      <c r="D24" s="75"/>
      <c r="E24" s="75"/>
      <c r="F24" s="131">
        <f t="shared" si="97"/>
        <v>0</v>
      </c>
      <c r="G24" s="118">
        <f t="shared" si="98"/>
        <v>0</v>
      </c>
      <c r="H24" s="97">
        <v>0</v>
      </c>
      <c r="I24" s="99">
        <f t="shared" si="106"/>
        <v>0</v>
      </c>
      <c r="J24" s="99">
        <f t="shared" si="107"/>
        <v>0</v>
      </c>
      <c r="K24" s="119">
        <f t="shared" si="108"/>
        <v>0</v>
      </c>
      <c r="L24" s="98">
        <v>0</v>
      </c>
      <c r="M24" s="99">
        <f t="shared" si="109"/>
        <v>0</v>
      </c>
      <c r="N24" s="99">
        <f t="shared" si="110"/>
        <v>0</v>
      </c>
      <c r="O24" s="99">
        <f t="shared" si="111"/>
        <v>0</v>
      </c>
      <c r="P24" s="100">
        <v>0</v>
      </c>
      <c r="Q24" s="99">
        <f t="shared" si="112"/>
        <v>0</v>
      </c>
      <c r="R24" s="99">
        <f t="shared" si="113"/>
        <v>0</v>
      </c>
      <c r="S24" s="99">
        <f t="shared" si="114"/>
        <v>0</v>
      </c>
      <c r="T24" s="100">
        <v>0</v>
      </c>
      <c r="U24" s="99">
        <f t="shared" si="115"/>
        <v>0</v>
      </c>
      <c r="V24" s="99">
        <f t="shared" si="116"/>
        <v>0</v>
      </c>
      <c r="W24" s="99">
        <f t="shared" si="117"/>
        <v>0</v>
      </c>
      <c r="X24" s="100">
        <v>0</v>
      </c>
      <c r="Y24" s="99">
        <f t="shared" si="118"/>
        <v>0</v>
      </c>
      <c r="Z24" s="99">
        <f t="shared" si="119"/>
        <v>0</v>
      </c>
      <c r="AA24" s="99">
        <f t="shared" si="120"/>
        <v>0</v>
      </c>
      <c r="AB24" s="100">
        <v>0</v>
      </c>
      <c r="AC24" s="99">
        <f t="shared" si="121"/>
        <v>0</v>
      </c>
      <c r="AD24" s="99">
        <f t="shared" si="122"/>
        <v>0</v>
      </c>
      <c r="AE24" s="99">
        <f t="shared" si="123"/>
        <v>0</v>
      </c>
      <c r="AF24" s="100">
        <v>0</v>
      </c>
      <c r="AG24" s="99">
        <f t="shared" si="124"/>
        <v>0</v>
      </c>
      <c r="AH24" s="99">
        <f t="shared" si="125"/>
        <v>0</v>
      </c>
      <c r="AI24" s="101">
        <f t="shared" si="126"/>
        <v>0</v>
      </c>
      <c r="AJ24" s="100">
        <v>0</v>
      </c>
      <c r="AK24" s="99">
        <f t="shared" si="127"/>
        <v>0</v>
      </c>
      <c r="AL24" s="99">
        <f t="shared" si="128"/>
        <v>0</v>
      </c>
      <c r="AM24" s="101">
        <f t="shared" si="129"/>
        <v>0</v>
      </c>
      <c r="AN24" s="100">
        <v>0</v>
      </c>
      <c r="AO24" s="99">
        <f t="shared" si="130"/>
        <v>0</v>
      </c>
      <c r="AP24" s="99">
        <f t="shared" si="131"/>
        <v>0</v>
      </c>
      <c r="AQ24" s="101">
        <f t="shared" si="132"/>
        <v>0</v>
      </c>
      <c r="AR24" s="100">
        <v>0</v>
      </c>
      <c r="AS24" s="99">
        <f t="shared" si="133"/>
        <v>0</v>
      </c>
      <c r="AT24" s="99">
        <f t="shared" si="134"/>
        <v>0</v>
      </c>
      <c r="AU24" s="101">
        <f t="shared" si="135"/>
        <v>0</v>
      </c>
      <c r="AV24" s="100">
        <v>0</v>
      </c>
      <c r="AW24" s="99">
        <f t="shared" si="136"/>
        <v>0</v>
      </c>
      <c r="AX24" s="99">
        <f t="shared" si="137"/>
        <v>0</v>
      </c>
      <c r="AY24" s="101">
        <f t="shared" si="138"/>
        <v>0</v>
      </c>
      <c r="AZ24" s="100">
        <v>0</v>
      </c>
      <c r="BA24" s="99">
        <f t="shared" si="139"/>
        <v>0</v>
      </c>
      <c r="BB24" s="99">
        <f t="shared" si="140"/>
        <v>0</v>
      </c>
      <c r="BC24" s="101">
        <f t="shared" si="141"/>
        <v>0</v>
      </c>
      <c r="BD24" s="100">
        <v>0</v>
      </c>
      <c r="BE24" s="99">
        <f t="shared" si="142"/>
        <v>0</v>
      </c>
      <c r="BF24" s="99">
        <f t="shared" si="143"/>
        <v>0</v>
      </c>
      <c r="BG24" s="101">
        <f t="shared" si="144"/>
        <v>0</v>
      </c>
      <c r="BH24" s="100">
        <v>0</v>
      </c>
      <c r="BI24" s="99">
        <f t="shared" si="145"/>
        <v>0</v>
      </c>
      <c r="BJ24" s="99">
        <f t="shared" si="146"/>
        <v>0</v>
      </c>
      <c r="BK24" s="101">
        <f t="shared" si="147"/>
        <v>0</v>
      </c>
      <c r="BL24" s="100">
        <v>0</v>
      </c>
      <c r="BM24" s="99">
        <f t="shared" si="148"/>
        <v>0</v>
      </c>
      <c r="BN24" s="99">
        <f t="shared" si="149"/>
        <v>0</v>
      </c>
      <c r="BO24" s="101">
        <f t="shared" si="150"/>
        <v>0</v>
      </c>
      <c r="BP24" s="100">
        <v>0</v>
      </c>
      <c r="BQ24" s="99">
        <f t="shared" si="151"/>
        <v>0</v>
      </c>
      <c r="BR24" s="99">
        <f t="shared" si="152"/>
        <v>0</v>
      </c>
      <c r="BS24" s="101">
        <f t="shared" si="153"/>
        <v>0</v>
      </c>
      <c r="BT24" s="100">
        <v>0</v>
      </c>
      <c r="BU24" s="99">
        <f t="shared" si="154"/>
        <v>0</v>
      </c>
      <c r="BV24" s="99">
        <f t="shared" si="155"/>
        <v>0</v>
      </c>
      <c r="BW24" s="101">
        <f t="shared" si="156"/>
        <v>0</v>
      </c>
      <c r="BX24" s="100">
        <v>0</v>
      </c>
      <c r="BY24" s="99">
        <f t="shared" si="157"/>
        <v>0</v>
      </c>
      <c r="BZ24" s="99">
        <f t="shared" si="158"/>
        <v>0</v>
      </c>
      <c r="CA24" s="101">
        <f t="shared" si="159"/>
        <v>0</v>
      </c>
      <c r="CB24" s="100">
        <v>0</v>
      </c>
      <c r="CC24" s="99">
        <f t="shared" si="160"/>
        <v>0</v>
      </c>
      <c r="CD24" s="99">
        <f t="shared" si="161"/>
        <v>0</v>
      </c>
      <c r="CE24" s="101">
        <f t="shared" si="162"/>
        <v>0</v>
      </c>
      <c r="CF24" s="100">
        <v>0</v>
      </c>
      <c r="CG24" s="99">
        <f t="shared" si="163"/>
        <v>0</v>
      </c>
      <c r="CH24" s="99">
        <f t="shared" si="164"/>
        <v>0</v>
      </c>
      <c r="CI24" s="101">
        <f t="shared" si="165"/>
        <v>0</v>
      </c>
      <c r="CJ24" s="100">
        <v>0</v>
      </c>
      <c r="CK24" s="99">
        <f t="shared" si="99"/>
        <v>0</v>
      </c>
      <c r="CL24" s="99">
        <f t="shared" si="1"/>
        <v>0</v>
      </c>
      <c r="CM24" s="101">
        <f t="shared" si="2"/>
        <v>0</v>
      </c>
      <c r="CN24" s="100">
        <v>0</v>
      </c>
      <c r="CO24" s="99">
        <f t="shared" si="100"/>
        <v>0</v>
      </c>
      <c r="CP24" s="99">
        <f t="shared" si="4"/>
        <v>0</v>
      </c>
      <c r="CQ24" s="101">
        <f t="shared" si="5"/>
        <v>0</v>
      </c>
      <c r="CR24" s="100">
        <v>0</v>
      </c>
      <c r="CS24" s="99">
        <f t="shared" si="101"/>
        <v>0</v>
      </c>
      <c r="CT24" s="99">
        <f t="shared" si="7"/>
        <v>0</v>
      </c>
      <c r="CU24" s="101">
        <f t="shared" si="8"/>
        <v>0</v>
      </c>
      <c r="CV24" s="100">
        <v>0</v>
      </c>
      <c r="CW24" s="99">
        <f t="shared" si="102"/>
        <v>0</v>
      </c>
      <c r="CX24" s="99">
        <f t="shared" si="10"/>
        <v>0</v>
      </c>
      <c r="CY24" s="101">
        <f t="shared" si="11"/>
        <v>0</v>
      </c>
      <c r="CZ24" s="100">
        <v>0</v>
      </c>
      <c r="DA24" s="99">
        <f t="shared" si="103"/>
        <v>0</v>
      </c>
      <c r="DB24" s="99">
        <f t="shared" si="13"/>
        <v>0</v>
      </c>
      <c r="DC24" s="101">
        <f t="shared" si="14"/>
        <v>0</v>
      </c>
      <c r="DD24" s="100">
        <v>0</v>
      </c>
      <c r="DE24" s="99">
        <f t="shared" si="15"/>
        <v>0</v>
      </c>
      <c r="DF24" s="99">
        <f t="shared" si="16"/>
        <v>0</v>
      </c>
      <c r="DG24" s="101">
        <f t="shared" si="17"/>
        <v>0</v>
      </c>
      <c r="DH24" s="100">
        <v>0</v>
      </c>
      <c r="DI24" s="99">
        <f t="shared" si="18"/>
        <v>0</v>
      </c>
      <c r="DJ24" s="99">
        <f t="shared" si="19"/>
        <v>0</v>
      </c>
      <c r="DK24" s="101">
        <f t="shared" si="20"/>
        <v>0</v>
      </c>
      <c r="DL24" s="100">
        <v>0</v>
      </c>
      <c r="DM24" s="99">
        <f t="shared" si="21"/>
        <v>0</v>
      </c>
      <c r="DN24" s="99">
        <f t="shared" si="22"/>
        <v>0</v>
      </c>
      <c r="DO24" s="101">
        <f t="shared" si="23"/>
        <v>0</v>
      </c>
      <c r="DP24" s="100">
        <v>0</v>
      </c>
      <c r="DQ24" s="99">
        <f t="shared" si="24"/>
        <v>0</v>
      </c>
      <c r="DR24" s="99">
        <f t="shared" si="25"/>
        <v>0</v>
      </c>
      <c r="DS24" s="101">
        <f t="shared" si="26"/>
        <v>0</v>
      </c>
      <c r="DT24" s="100">
        <v>0</v>
      </c>
      <c r="DU24" s="99">
        <f t="shared" si="27"/>
        <v>0</v>
      </c>
      <c r="DV24" s="99">
        <f t="shared" si="28"/>
        <v>0</v>
      </c>
      <c r="DW24" s="101">
        <f t="shared" si="29"/>
        <v>0</v>
      </c>
      <c r="DX24" s="100">
        <v>0</v>
      </c>
      <c r="DY24" s="99">
        <f t="shared" si="30"/>
        <v>0</v>
      </c>
      <c r="DZ24" s="99">
        <f t="shared" si="31"/>
        <v>0</v>
      </c>
      <c r="EA24" s="101">
        <f t="shared" si="32"/>
        <v>0</v>
      </c>
      <c r="EB24" s="100">
        <v>0</v>
      </c>
      <c r="EC24" s="99">
        <f t="shared" si="33"/>
        <v>0</v>
      </c>
      <c r="ED24" s="99">
        <f t="shared" si="34"/>
        <v>0</v>
      </c>
      <c r="EE24" s="101">
        <f t="shared" si="35"/>
        <v>0</v>
      </c>
      <c r="EF24" s="100">
        <v>0</v>
      </c>
      <c r="EG24" s="99">
        <f t="shared" si="36"/>
        <v>0</v>
      </c>
      <c r="EH24" s="99">
        <f t="shared" si="37"/>
        <v>0</v>
      </c>
      <c r="EI24" s="101">
        <f t="shared" si="38"/>
        <v>0</v>
      </c>
      <c r="EJ24" s="100">
        <v>0</v>
      </c>
      <c r="EK24" s="99">
        <f t="shared" si="39"/>
        <v>0</v>
      </c>
      <c r="EL24" s="99">
        <f t="shared" si="40"/>
        <v>0</v>
      </c>
      <c r="EM24" s="101">
        <f t="shared" si="41"/>
        <v>0</v>
      </c>
      <c r="EN24" s="100">
        <v>0</v>
      </c>
      <c r="EO24" s="99">
        <f t="shared" si="42"/>
        <v>0</v>
      </c>
      <c r="EP24" s="99">
        <f t="shared" si="43"/>
        <v>0</v>
      </c>
      <c r="EQ24" s="101">
        <f t="shared" si="44"/>
        <v>0</v>
      </c>
      <c r="ER24" s="100">
        <v>0</v>
      </c>
      <c r="ES24" s="99">
        <f t="shared" si="45"/>
        <v>0</v>
      </c>
      <c r="ET24" s="99">
        <f t="shared" si="46"/>
        <v>0</v>
      </c>
      <c r="EU24" s="101">
        <f t="shared" si="47"/>
        <v>0</v>
      </c>
      <c r="EV24" s="100">
        <v>0</v>
      </c>
      <c r="EW24" s="99">
        <f t="shared" si="48"/>
        <v>0</v>
      </c>
      <c r="EX24" s="99">
        <f t="shared" si="49"/>
        <v>0</v>
      </c>
      <c r="EY24" s="101">
        <f t="shared" si="50"/>
        <v>0</v>
      </c>
      <c r="EZ24" s="100">
        <v>0</v>
      </c>
      <c r="FA24" s="99">
        <f t="shared" si="51"/>
        <v>0</v>
      </c>
      <c r="FB24" s="99">
        <f t="shared" si="52"/>
        <v>0</v>
      </c>
      <c r="FC24" s="101">
        <f t="shared" si="53"/>
        <v>0</v>
      </c>
      <c r="FD24" s="100">
        <v>0</v>
      </c>
      <c r="FE24" s="99">
        <f t="shared" si="54"/>
        <v>0</v>
      </c>
      <c r="FF24" s="99">
        <f t="shared" si="55"/>
        <v>0</v>
      </c>
      <c r="FG24" s="101">
        <f t="shared" si="56"/>
        <v>0</v>
      </c>
      <c r="FH24" s="100">
        <v>0</v>
      </c>
      <c r="FI24" s="99">
        <f t="shared" si="57"/>
        <v>0</v>
      </c>
      <c r="FJ24" s="99">
        <f t="shared" si="58"/>
        <v>0</v>
      </c>
      <c r="FK24" s="101">
        <f t="shared" si="59"/>
        <v>0</v>
      </c>
      <c r="FL24" s="100">
        <v>0</v>
      </c>
      <c r="FM24" s="99">
        <f t="shared" si="60"/>
        <v>0</v>
      </c>
      <c r="FN24" s="99">
        <f t="shared" si="61"/>
        <v>0</v>
      </c>
      <c r="FO24" s="101">
        <f t="shared" si="62"/>
        <v>0</v>
      </c>
      <c r="FP24" s="100">
        <v>0</v>
      </c>
      <c r="FQ24" s="99">
        <f t="shared" si="63"/>
        <v>0</v>
      </c>
      <c r="FR24" s="99">
        <f t="shared" si="64"/>
        <v>0</v>
      </c>
      <c r="FS24" s="101">
        <f t="shared" si="65"/>
        <v>0</v>
      </c>
      <c r="FT24" s="100">
        <v>0</v>
      </c>
      <c r="FU24" s="99">
        <f t="shared" si="66"/>
        <v>0</v>
      </c>
      <c r="FV24" s="99">
        <f t="shared" si="67"/>
        <v>0</v>
      </c>
      <c r="FW24" s="101">
        <f t="shared" si="68"/>
        <v>0</v>
      </c>
      <c r="FX24" s="100">
        <v>0</v>
      </c>
      <c r="FY24" s="99">
        <f t="shared" si="69"/>
        <v>0</v>
      </c>
      <c r="FZ24" s="99">
        <f t="shared" si="70"/>
        <v>0</v>
      </c>
      <c r="GA24" s="101">
        <f t="shared" si="71"/>
        <v>0</v>
      </c>
      <c r="GB24" s="100">
        <v>0</v>
      </c>
      <c r="GC24" s="99">
        <f t="shared" si="72"/>
        <v>0</v>
      </c>
      <c r="GD24" s="99">
        <f t="shared" si="73"/>
        <v>0</v>
      </c>
      <c r="GE24" s="101">
        <f t="shared" si="74"/>
        <v>0</v>
      </c>
      <c r="GF24" s="100">
        <v>0</v>
      </c>
      <c r="GG24" s="99">
        <f t="shared" si="75"/>
        <v>0</v>
      </c>
      <c r="GH24" s="99">
        <f t="shared" si="76"/>
        <v>0</v>
      </c>
      <c r="GI24" s="101">
        <f t="shared" si="77"/>
        <v>0</v>
      </c>
      <c r="GJ24" s="100">
        <v>0</v>
      </c>
      <c r="GK24" s="99">
        <f t="shared" si="78"/>
        <v>0</v>
      </c>
      <c r="GL24" s="99">
        <f t="shared" si="79"/>
        <v>0</v>
      </c>
      <c r="GM24" s="101">
        <f t="shared" si="80"/>
        <v>0</v>
      </c>
      <c r="GN24" s="100">
        <v>0</v>
      </c>
      <c r="GO24" s="99">
        <f t="shared" si="81"/>
        <v>0</v>
      </c>
      <c r="GP24" s="99">
        <f t="shared" si="82"/>
        <v>0</v>
      </c>
      <c r="GQ24" s="101">
        <f t="shared" si="83"/>
        <v>0</v>
      </c>
      <c r="GR24" s="100">
        <v>0</v>
      </c>
      <c r="GS24" s="99">
        <f t="shared" si="84"/>
        <v>0</v>
      </c>
      <c r="GT24" s="99">
        <f t="shared" si="85"/>
        <v>0</v>
      </c>
      <c r="GU24" s="101">
        <f t="shared" si="86"/>
        <v>0</v>
      </c>
      <c r="GV24" s="100">
        <v>0</v>
      </c>
      <c r="GW24" s="99">
        <f t="shared" si="87"/>
        <v>0</v>
      </c>
      <c r="GX24" s="99">
        <f t="shared" si="88"/>
        <v>0</v>
      </c>
      <c r="GY24" s="101">
        <f t="shared" si="89"/>
        <v>0</v>
      </c>
      <c r="GZ24" s="100">
        <v>0</v>
      </c>
      <c r="HA24" s="99">
        <f t="shared" si="90"/>
        <v>0</v>
      </c>
      <c r="HB24" s="99">
        <f t="shared" si="91"/>
        <v>0</v>
      </c>
      <c r="HC24" s="101">
        <f t="shared" si="92"/>
        <v>0</v>
      </c>
      <c r="HD24" s="100">
        <v>0</v>
      </c>
      <c r="HE24" s="99">
        <f t="shared" si="93"/>
        <v>0</v>
      </c>
      <c r="HF24" s="99">
        <f t="shared" si="94"/>
        <v>0</v>
      </c>
      <c r="HG24" s="101">
        <f t="shared" si="95"/>
        <v>0</v>
      </c>
      <c r="HI24" s="239">
        <f t="shared" si="104"/>
        <v>0</v>
      </c>
      <c r="HJ24" s="240">
        <f t="shared" si="105"/>
        <v>0</v>
      </c>
      <c r="HK24" s="106">
        <f t="shared" si="96"/>
        <v>0</v>
      </c>
    </row>
    <row r="25" spans="1:219" x14ac:dyDescent="0.25">
      <c r="A25" s="75"/>
      <c r="B25" s="76"/>
      <c r="C25" s="76"/>
      <c r="D25" s="75"/>
      <c r="E25" s="75"/>
      <c r="F25" s="131">
        <f t="shared" si="97"/>
        <v>0</v>
      </c>
      <c r="G25" s="118">
        <f t="shared" si="98"/>
        <v>0</v>
      </c>
      <c r="H25" s="97">
        <v>0</v>
      </c>
      <c r="I25" s="99">
        <f t="shared" si="106"/>
        <v>0</v>
      </c>
      <c r="J25" s="99">
        <f t="shared" si="107"/>
        <v>0</v>
      </c>
      <c r="K25" s="119">
        <f t="shared" si="108"/>
        <v>0</v>
      </c>
      <c r="L25" s="98">
        <v>0</v>
      </c>
      <c r="M25" s="99">
        <f t="shared" si="109"/>
        <v>0</v>
      </c>
      <c r="N25" s="99">
        <f t="shared" si="110"/>
        <v>0</v>
      </c>
      <c r="O25" s="99">
        <f t="shared" si="111"/>
        <v>0</v>
      </c>
      <c r="P25" s="100">
        <v>0</v>
      </c>
      <c r="Q25" s="99">
        <f t="shared" si="112"/>
        <v>0</v>
      </c>
      <c r="R25" s="99">
        <f t="shared" si="113"/>
        <v>0</v>
      </c>
      <c r="S25" s="99">
        <f t="shared" si="114"/>
        <v>0</v>
      </c>
      <c r="T25" s="100">
        <v>0</v>
      </c>
      <c r="U25" s="99">
        <f t="shared" si="115"/>
        <v>0</v>
      </c>
      <c r="V25" s="99">
        <f t="shared" si="116"/>
        <v>0</v>
      </c>
      <c r="W25" s="99">
        <f t="shared" si="117"/>
        <v>0</v>
      </c>
      <c r="X25" s="100">
        <v>0</v>
      </c>
      <c r="Y25" s="99">
        <f t="shared" si="118"/>
        <v>0</v>
      </c>
      <c r="Z25" s="99">
        <f t="shared" si="119"/>
        <v>0</v>
      </c>
      <c r="AA25" s="99">
        <f t="shared" si="120"/>
        <v>0</v>
      </c>
      <c r="AB25" s="100">
        <v>0</v>
      </c>
      <c r="AC25" s="99">
        <f t="shared" si="121"/>
        <v>0</v>
      </c>
      <c r="AD25" s="99">
        <f t="shared" si="122"/>
        <v>0</v>
      </c>
      <c r="AE25" s="99">
        <f t="shared" si="123"/>
        <v>0</v>
      </c>
      <c r="AF25" s="100">
        <v>0</v>
      </c>
      <c r="AG25" s="99">
        <f t="shared" si="124"/>
        <v>0</v>
      </c>
      <c r="AH25" s="99">
        <f t="shared" si="125"/>
        <v>0</v>
      </c>
      <c r="AI25" s="101">
        <f t="shared" si="126"/>
        <v>0</v>
      </c>
      <c r="AJ25" s="100">
        <v>0</v>
      </c>
      <c r="AK25" s="99">
        <f t="shared" si="127"/>
        <v>0</v>
      </c>
      <c r="AL25" s="99">
        <f t="shared" si="128"/>
        <v>0</v>
      </c>
      <c r="AM25" s="101">
        <f t="shared" si="129"/>
        <v>0</v>
      </c>
      <c r="AN25" s="100">
        <v>0</v>
      </c>
      <c r="AO25" s="99">
        <f t="shared" si="130"/>
        <v>0</v>
      </c>
      <c r="AP25" s="99">
        <f t="shared" si="131"/>
        <v>0</v>
      </c>
      <c r="AQ25" s="101">
        <f t="shared" si="132"/>
        <v>0</v>
      </c>
      <c r="AR25" s="100">
        <v>0</v>
      </c>
      <c r="AS25" s="99">
        <f t="shared" si="133"/>
        <v>0</v>
      </c>
      <c r="AT25" s="99">
        <f t="shared" si="134"/>
        <v>0</v>
      </c>
      <c r="AU25" s="101">
        <f t="shared" si="135"/>
        <v>0</v>
      </c>
      <c r="AV25" s="100">
        <v>0</v>
      </c>
      <c r="AW25" s="99">
        <f t="shared" si="136"/>
        <v>0</v>
      </c>
      <c r="AX25" s="99">
        <f t="shared" si="137"/>
        <v>0</v>
      </c>
      <c r="AY25" s="101">
        <f t="shared" si="138"/>
        <v>0</v>
      </c>
      <c r="AZ25" s="100">
        <v>0</v>
      </c>
      <c r="BA25" s="99">
        <f t="shared" si="139"/>
        <v>0</v>
      </c>
      <c r="BB25" s="99">
        <f t="shared" si="140"/>
        <v>0</v>
      </c>
      <c r="BC25" s="101">
        <f t="shared" si="141"/>
        <v>0</v>
      </c>
      <c r="BD25" s="100">
        <v>0</v>
      </c>
      <c r="BE25" s="99">
        <f t="shared" si="142"/>
        <v>0</v>
      </c>
      <c r="BF25" s="99">
        <f t="shared" si="143"/>
        <v>0</v>
      </c>
      <c r="BG25" s="101">
        <f t="shared" si="144"/>
        <v>0</v>
      </c>
      <c r="BH25" s="100">
        <v>0</v>
      </c>
      <c r="BI25" s="99">
        <f t="shared" si="145"/>
        <v>0</v>
      </c>
      <c r="BJ25" s="99">
        <f t="shared" si="146"/>
        <v>0</v>
      </c>
      <c r="BK25" s="101">
        <f t="shared" si="147"/>
        <v>0</v>
      </c>
      <c r="BL25" s="100">
        <v>0</v>
      </c>
      <c r="BM25" s="99">
        <f t="shared" si="148"/>
        <v>0</v>
      </c>
      <c r="BN25" s="99">
        <f t="shared" si="149"/>
        <v>0</v>
      </c>
      <c r="BO25" s="101">
        <f t="shared" si="150"/>
        <v>0</v>
      </c>
      <c r="BP25" s="100">
        <v>0</v>
      </c>
      <c r="BQ25" s="99">
        <f t="shared" si="151"/>
        <v>0</v>
      </c>
      <c r="BR25" s="99">
        <f t="shared" si="152"/>
        <v>0</v>
      </c>
      <c r="BS25" s="101">
        <f t="shared" si="153"/>
        <v>0</v>
      </c>
      <c r="BT25" s="100">
        <v>0</v>
      </c>
      <c r="BU25" s="99">
        <f t="shared" si="154"/>
        <v>0</v>
      </c>
      <c r="BV25" s="99">
        <f t="shared" si="155"/>
        <v>0</v>
      </c>
      <c r="BW25" s="101">
        <f t="shared" si="156"/>
        <v>0</v>
      </c>
      <c r="BX25" s="100">
        <v>0</v>
      </c>
      <c r="BY25" s="99">
        <f t="shared" si="157"/>
        <v>0</v>
      </c>
      <c r="BZ25" s="99">
        <f t="shared" si="158"/>
        <v>0</v>
      </c>
      <c r="CA25" s="101">
        <f t="shared" si="159"/>
        <v>0</v>
      </c>
      <c r="CB25" s="100">
        <v>0</v>
      </c>
      <c r="CC25" s="99">
        <f t="shared" si="160"/>
        <v>0</v>
      </c>
      <c r="CD25" s="99">
        <f t="shared" si="161"/>
        <v>0</v>
      </c>
      <c r="CE25" s="101">
        <f t="shared" si="162"/>
        <v>0</v>
      </c>
      <c r="CF25" s="100">
        <v>0</v>
      </c>
      <c r="CG25" s="99">
        <f t="shared" si="163"/>
        <v>0</v>
      </c>
      <c r="CH25" s="99">
        <f t="shared" si="164"/>
        <v>0</v>
      </c>
      <c r="CI25" s="101">
        <f t="shared" si="165"/>
        <v>0</v>
      </c>
      <c r="CJ25" s="100">
        <v>0</v>
      </c>
      <c r="CK25" s="99">
        <f t="shared" si="99"/>
        <v>0</v>
      </c>
      <c r="CL25" s="99">
        <f t="shared" si="1"/>
        <v>0</v>
      </c>
      <c r="CM25" s="101">
        <f t="shared" si="2"/>
        <v>0</v>
      </c>
      <c r="CN25" s="100">
        <v>0</v>
      </c>
      <c r="CO25" s="99">
        <f t="shared" si="100"/>
        <v>0</v>
      </c>
      <c r="CP25" s="99">
        <f t="shared" si="4"/>
        <v>0</v>
      </c>
      <c r="CQ25" s="101">
        <f t="shared" si="5"/>
        <v>0</v>
      </c>
      <c r="CR25" s="100">
        <v>0</v>
      </c>
      <c r="CS25" s="99">
        <f t="shared" si="101"/>
        <v>0</v>
      </c>
      <c r="CT25" s="99">
        <f t="shared" si="7"/>
        <v>0</v>
      </c>
      <c r="CU25" s="101">
        <f t="shared" si="8"/>
        <v>0</v>
      </c>
      <c r="CV25" s="100">
        <v>0</v>
      </c>
      <c r="CW25" s="99">
        <f t="shared" si="102"/>
        <v>0</v>
      </c>
      <c r="CX25" s="99">
        <f t="shared" si="10"/>
        <v>0</v>
      </c>
      <c r="CY25" s="101">
        <f t="shared" si="11"/>
        <v>0</v>
      </c>
      <c r="CZ25" s="100">
        <v>0</v>
      </c>
      <c r="DA25" s="99">
        <f t="shared" si="103"/>
        <v>0</v>
      </c>
      <c r="DB25" s="99">
        <f t="shared" si="13"/>
        <v>0</v>
      </c>
      <c r="DC25" s="101">
        <f t="shared" si="14"/>
        <v>0</v>
      </c>
      <c r="DD25" s="100">
        <v>0</v>
      </c>
      <c r="DE25" s="99">
        <f t="shared" si="15"/>
        <v>0</v>
      </c>
      <c r="DF25" s="99">
        <f t="shared" si="16"/>
        <v>0</v>
      </c>
      <c r="DG25" s="101">
        <f t="shared" si="17"/>
        <v>0</v>
      </c>
      <c r="DH25" s="100">
        <v>0</v>
      </c>
      <c r="DI25" s="99">
        <f t="shared" si="18"/>
        <v>0</v>
      </c>
      <c r="DJ25" s="99">
        <f t="shared" si="19"/>
        <v>0</v>
      </c>
      <c r="DK25" s="101">
        <f t="shared" si="20"/>
        <v>0</v>
      </c>
      <c r="DL25" s="100">
        <v>0</v>
      </c>
      <c r="DM25" s="99">
        <f t="shared" si="21"/>
        <v>0</v>
      </c>
      <c r="DN25" s="99">
        <f t="shared" si="22"/>
        <v>0</v>
      </c>
      <c r="DO25" s="101">
        <f t="shared" si="23"/>
        <v>0</v>
      </c>
      <c r="DP25" s="100">
        <v>0</v>
      </c>
      <c r="DQ25" s="99">
        <f t="shared" si="24"/>
        <v>0</v>
      </c>
      <c r="DR25" s="99">
        <f t="shared" si="25"/>
        <v>0</v>
      </c>
      <c r="DS25" s="101">
        <f t="shared" si="26"/>
        <v>0</v>
      </c>
      <c r="DT25" s="100">
        <v>0</v>
      </c>
      <c r="DU25" s="99">
        <f t="shared" si="27"/>
        <v>0</v>
      </c>
      <c r="DV25" s="99">
        <f t="shared" si="28"/>
        <v>0</v>
      </c>
      <c r="DW25" s="101">
        <f t="shared" si="29"/>
        <v>0</v>
      </c>
      <c r="DX25" s="100">
        <v>0</v>
      </c>
      <c r="DY25" s="99">
        <f t="shared" si="30"/>
        <v>0</v>
      </c>
      <c r="DZ25" s="99">
        <f t="shared" si="31"/>
        <v>0</v>
      </c>
      <c r="EA25" s="101">
        <f t="shared" si="32"/>
        <v>0</v>
      </c>
      <c r="EB25" s="100">
        <v>0</v>
      </c>
      <c r="EC25" s="99">
        <f t="shared" si="33"/>
        <v>0</v>
      </c>
      <c r="ED25" s="99">
        <f t="shared" si="34"/>
        <v>0</v>
      </c>
      <c r="EE25" s="101">
        <f t="shared" si="35"/>
        <v>0</v>
      </c>
      <c r="EF25" s="100">
        <v>0</v>
      </c>
      <c r="EG25" s="99">
        <f t="shared" si="36"/>
        <v>0</v>
      </c>
      <c r="EH25" s="99">
        <f t="shared" si="37"/>
        <v>0</v>
      </c>
      <c r="EI25" s="101">
        <f t="shared" si="38"/>
        <v>0</v>
      </c>
      <c r="EJ25" s="100">
        <v>0</v>
      </c>
      <c r="EK25" s="99">
        <f t="shared" si="39"/>
        <v>0</v>
      </c>
      <c r="EL25" s="99">
        <f t="shared" si="40"/>
        <v>0</v>
      </c>
      <c r="EM25" s="101">
        <f t="shared" si="41"/>
        <v>0</v>
      </c>
      <c r="EN25" s="100">
        <v>0</v>
      </c>
      <c r="EO25" s="99">
        <f t="shared" si="42"/>
        <v>0</v>
      </c>
      <c r="EP25" s="99">
        <f t="shared" si="43"/>
        <v>0</v>
      </c>
      <c r="EQ25" s="101">
        <f t="shared" si="44"/>
        <v>0</v>
      </c>
      <c r="ER25" s="100">
        <v>0</v>
      </c>
      <c r="ES25" s="99">
        <f t="shared" si="45"/>
        <v>0</v>
      </c>
      <c r="ET25" s="99">
        <f t="shared" si="46"/>
        <v>0</v>
      </c>
      <c r="EU25" s="101">
        <f t="shared" si="47"/>
        <v>0</v>
      </c>
      <c r="EV25" s="100">
        <v>0</v>
      </c>
      <c r="EW25" s="99">
        <f t="shared" si="48"/>
        <v>0</v>
      </c>
      <c r="EX25" s="99">
        <f t="shared" si="49"/>
        <v>0</v>
      </c>
      <c r="EY25" s="101">
        <f t="shared" si="50"/>
        <v>0</v>
      </c>
      <c r="EZ25" s="100">
        <v>0</v>
      </c>
      <c r="FA25" s="99">
        <f t="shared" si="51"/>
        <v>0</v>
      </c>
      <c r="FB25" s="99">
        <f t="shared" si="52"/>
        <v>0</v>
      </c>
      <c r="FC25" s="101">
        <f t="shared" si="53"/>
        <v>0</v>
      </c>
      <c r="FD25" s="100">
        <v>0</v>
      </c>
      <c r="FE25" s="99">
        <f t="shared" si="54"/>
        <v>0</v>
      </c>
      <c r="FF25" s="99">
        <f t="shared" si="55"/>
        <v>0</v>
      </c>
      <c r="FG25" s="101">
        <f t="shared" si="56"/>
        <v>0</v>
      </c>
      <c r="FH25" s="100">
        <v>0</v>
      </c>
      <c r="FI25" s="99">
        <f t="shared" si="57"/>
        <v>0</v>
      </c>
      <c r="FJ25" s="99">
        <f t="shared" si="58"/>
        <v>0</v>
      </c>
      <c r="FK25" s="101">
        <f t="shared" si="59"/>
        <v>0</v>
      </c>
      <c r="FL25" s="100">
        <v>0</v>
      </c>
      <c r="FM25" s="99">
        <f t="shared" si="60"/>
        <v>0</v>
      </c>
      <c r="FN25" s="99">
        <f t="shared" si="61"/>
        <v>0</v>
      </c>
      <c r="FO25" s="101">
        <f t="shared" si="62"/>
        <v>0</v>
      </c>
      <c r="FP25" s="100">
        <v>0</v>
      </c>
      <c r="FQ25" s="99">
        <f t="shared" si="63"/>
        <v>0</v>
      </c>
      <c r="FR25" s="99">
        <f t="shared" si="64"/>
        <v>0</v>
      </c>
      <c r="FS25" s="101">
        <f t="shared" si="65"/>
        <v>0</v>
      </c>
      <c r="FT25" s="100">
        <v>0</v>
      </c>
      <c r="FU25" s="99">
        <f t="shared" si="66"/>
        <v>0</v>
      </c>
      <c r="FV25" s="99">
        <f t="shared" si="67"/>
        <v>0</v>
      </c>
      <c r="FW25" s="101">
        <f t="shared" si="68"/>
        <v>0</v>
      </c>
      <c r="FX25" s="100">
        <v>0</v>
      </c>
      <c r="FY25" s="99">
        <f t="shared" si="69"/>
        <v>0</v>
      </c>
      <c r="FZ25" s="99">
        <f t="shared" si="70"/>
        <v>0</v>
      </c>
      <c r="GA25" s="101">
        <f t="shared" si="71"/>
        <v>0</v>
      </c>
      <c r="GB25" s="100">
        <v>0</v>
      </c>
      <c r="GC25" s="99">
        <f t="shared" si="72"/>
        <v>0</v>
      </c>
      <c r="GD25" s="99">
        <f t="shared" si="73"/>
        <v>0</v>
      </c>
      <c r="GE25" s="101">
        <f t="shared" si="74"/>
        <v>0</v>
      </c>
      <c r="GF25" s="100">
        <v>0</v>
      </c>
      <c r="GG25" s="99">
        <f t="shared" si="75"/>
        <v>0</v>
      </c>
      <c r="GH25" s="99">
        <f t="shared" si="76"/>
        <v>0</v>
      </c>
      <c r="GI25" s="101">
        <f t="shared" si="77"/>
        <v>0</v>
      </c>
      <c r="GJ25" s="100">
        <v>0</v>
      </c>
      <c r="GK25" s="99">
        <f t="shared" si="78"/>
        <v>0</v>
      </c>
      <c r="GL25" s="99">
        <f t="shared" si="79"/>
        <v>0</v>
      </c>
      <c r="GM25" s="101">
        <f t="shared" si="80"/>
        <v>0</v>
      </c>
      <c r="GN25" s="100">
        <v>0</v>
      </c>
      <c r="GO25" s="99">
        <f t="shared" si="81"/>
        <v>0</v>
      </c>
      <c r="GP25" s="99">
        <f t="shared" si="82"/>
        <v>0</v>
      </c>
      <c r="GQ25" s="101">
        <f t="shared" si="83"/>
        <v>0</v>
      </c>
      <c r="GR25" s="100">
        <v>0</v>
      </c>
      <c r="GS25" s="99">
        <f t="shared" si="84"/>
        <v>0</v>
      </c>
      <c r="GT25" s="99">
        <f t="shared" si="85"/>
        <v>0</v>
      </c>
      <c r="GU25" s="101">
        <f t="shared" si="86"/>
        <v>0</v>
      </c>
      <c r="GV25" s="100">
        <v>0</v>
      </c>
      <c r="GW25" s="99">
        <f t="shared" si="87"/>
        <v>0</v>
      </c>
      <c r="GX25" s="99">
        <f t="shared" si="88"/>
        <v>0</v>
      </c>
      <c r="GY25" s="101">
        <f t="shared" si="89"/>
        <v>0</v>
      </c>
      <c r="GZ25" s="100">
        <v>0</v>
      </c>
      <c r="HA25" s="99">
        <f t="shared" si="90"/>
        <v>0</v>
      </c>
      <c r="HB25" s="99">
        <f t="shared" si="91"/>
        <v>0</v>
      </c>
      <c r="HC25" s="101">
        <f t="shared" si="92"/>
        <v>0</v>
      </c>
      <c r="HD25" s="100">
        <v>0</v>
      </c>
      <c r="HE25" s="99">
        <f t="shared" si="93"/>
        <v>0</v>
      </c>
      <c r="HF25" s="99">
        <f t="shared" si="94"/>
        <v>0</v>
      </c>
      <c r="HG25" s="101">
        <f t="shared" si="95"/>
        <v>0</v>
      </c>
      <c r="HI25" s="239">
        <f t="shared" si="104"/>
        <v>0</v>
      </c>
      <c r="HJ25" s="240">
        <f t="shared" si="105"/>
        <v>0</v>
      </c>
      <c r="HK25" s="106">
        <f t="shared" si="96"/>
        <v>0</v>
      </c>
    </row>
    <row r="26" spans="1:219" x14ac:dyDescent="0.25">
      <c r="A26" s="75"/>
      <c r="B26" s="76"/>
      <c r="C26" s="76"/>
      <c r="D26" s="75"/>
      <c r="E26" s="75"/>
      <c r="F26" s="131">
        <f t="shared" si="97"/>
        <v>0</v>
      </c>
      <c r="G26" s="118">
        <f t="shared" si="98"/>
        <v>0</v>
      </c>
      <c r="H26" s="97">
        <v>0</v>
      </c>
      <c r="I26" s="99">
        <f t="shared" si="106"/>
        <v>0</v>
      </c>
      <c r="J26" s="99">
        <f t="shared" si="107"/>
        <v>0</v>
      </c>
      <c r="K26" s="119">
        <f t="shared" si="108"/>
        <v>0</v>
      </c>
      <c r="L26" s="98">
        <v>0</v>
      </c>
      <c r="M26" s="99">
        <f t="shared" si="109"/>
        <v>0</v>
      </c>
      <c r="N26" s="99">
        <f t="shared" si="110"/>
        <v>0</v>
      </c>
      <c r="O26" s="99">
        <f t="shared" si="111"/>
        <v>0</v>
      </c>
      <c r="P26" s="100">
        <v>0</v>
      </c>
      <c r="Q26" s="99">
        <f t="shared" si="112"/>
        <v>0</v>
      </c>
      <c r="R26" s="99">
        <f t="shared" si="113"/>
        <v>0</v>
      </c>
      <c r="S26" s="99">
        <f t="shared" si="114"/>
        <v>0</v>
      </c>
      <c r="T26" s="100">
        <v>0</v>
      </c>
      <c r="U26" s="99">
        <f t="shared" si="115"/>
        <v>0</v>
      </c>
      <c r="V26" s="99">
        <f t="shared" si="116"/>
        <v>0</v>
      </c>
      <c r="W26" s="99">
        <f t="shared" si="117"/>
        <v>0</v>
      </c>
      <c r="X26" s="100">
        <v>0</v>
      </c>
      <c r="Y26" s="99">
        <f t="shared" si="118"/>
        <v>0</v>
      </c>
      <c r="Z26" s="99">
        <f t="shared" si="119"/>
        <v>0</v>
      </c>
      <c r="AA26" s="99">
        <f t="shared" si="120"/>
        <v>0</v>
      </c>
      <c r="AB26" s="100">
        <v>0</v>
      </c>
      <c r="AC26" s="99">
        <f t="shared" si="121"/>
        <v>0</v>
      </c>
      <c r="AD26" s="99">
        <f t="shared" si="122"/>
        <v>0</v>
      </c>
      <c r="AE26" s="99">
        <f t="shared" si="123"/>
        <v>0</v>
      </c>
      <c r="AF26" s="100">
        <v>0</v>
      </c>
      <c r="AG26" s="99">
        <f t="shared" si="124"/>
        <v>0</v>
      </c>
      <c r="AH26" s="99">
        <f t="shared" si="125"/>
        <v>0</v>
      </c>
      <c r="AI26" s="101">
        <f t="shared" si="126"/>
        <v>0</v>
      </c>
      <c r="AJ26" s="100">
        <v>0</v>
      </c>
      <c r="AK26" s="99">
        <f t="shared" si="127"/>
        <v>0</v>
      </c>
      <c r="AL26" s="99">
        <f t="shared" si="128"/>
        <v>0</v>
      </c>
      <c r="AM26" s="101">
        <f t="shared" si="129"/>
        <v>0</v>
      </c>
      <c r="AN26" s="100">
        <v>0</v>
      </c>
      <c r="AO26" s="99">
        <f t="shared" si="130"/>
        <v>0</v>
      </c>
      <c r="AP26" s="99">
        <f t="shared" si="131"/>
        <v>0</v>
      </c>
      <c r="AQ26" s="101">
        <f t="shared" si="132"/>
        <v>0</v>
      </c>
      <c r="AR26" s="100">
        <v>0</v>
      </c>
      <c r="AS26" s="99">
        <f t="shared" si="133"/>
        <v>0</v>
      </c>
      <c r="AT26" s="99">
        <f t="shared" si="134"/>
        <v>0</v>
      </c>
      <c r="AU26" s="101">
        <f t="shared" si="135"/>
        <v>0</v>
      </c>
      <c r="AV26" s="100">
        <v>0</v>
      </c>
      <c r="AW26" s="99">
        <f t="shared" si="136"/>
        <v>0</v>
      </c>
      <c r="AX26" s="99">
        <f t="shared" si="137"/>
        <v>0</v>
      </c>
      <c r="AY26" s="101">
        <f t="shared" si="138"/>
        <v>0</v>
      </c>
      <c r="AZ26" s="100">
        <v>0</v>
      </c>
      <c r="BA26" s="99">
        <f t="shared" si="139"/>
        <v>0</v>
      </c>
      <c r="BB26" s="99">
        <f t="shared" si="140"/>
        <v>0</v>
      </c>
      <c r="BC26" s="101">
        <f t="shared" si="141"/>
        <v>0</v>
      </c>
      <c r="BD26" s="100">
        <v>0</v>
      </c>
      <c r="BE26" s="99">
        <f t="shared" si="142"/>
        <v>0</v>
      </c>
      <c r="BF26" s="99">
        <f t="shared" si="143"/>
        <v>0</v>
      </c>
      <c r="BG26" s="101">
        <f t="shared" si="144"/>
        <v>0</v>
      </c>
      <c r="BH26" s="100">
        <v>0</v>
      </c>
      <c r="BI26" s="99">
        <f t="shared" si="145"/>
        <v>0</v>
      </c>
      <c r="BJ26" s="99">
        <f t="shared" si="146"/>
        <v>0</v>
      </c>
      <c r="BK26" s="101">
        <f t="shared" si="147"/>
        <v>0</v>
      </c>
      <c r="BL26" s="100">
        <v>0</v>
      </c>
      <c r="BM26" s="99">
        <f t="shared" si="148"/>
        <v>0</v>
      </c>
      <c r="BN26" s="99">
        <f t="shared" si="149"/>
        <v>0</v>
      </c>
      <c r="BO26" s="101">
        <f t="shared" si="150"/>
        <v>0</v>
      </c>
      <c r="BP26" s="100">
        <v>0</v>
      </c>
      <c r="BQ26" s="99">
        <f t="shared" si="151"/>
        <v>0</v>
      </c>
      <c r="BR26" s="99">
        <f t="shared" si="152"/>
        <v>0</v>
      </c>
      <c r="BS26" s="101">
        <f t="shared" si="153"/>
        <v>0</v>
      </c>
      <c r="BT26" s="100">
        <v>0</v>
      </c>
      <c r="BU26" s="99">
        <f t="shared" si="154"/>
        <v>0</v>
      </c>
      <c r="BV26" s="99">
        <f t="shared" si="155"/>
        <v>0</v>
      </c>
      <c r="BW26" s="101">
        <f t="shared" si="156"/>
        <v>0</v>
      </c>
      <c r="BX26" s="100">
        <v>0</v>
      </c>
      <c r="BY26" s="99">
        <f t="shared" si="157"/>
        <v>0</v>
      </c>
      <c r="BZ26" s="99">
        <f t="shared" si="158"/>
        <v>0</v>
      </c>
      <c r="CA26" s="101">
        <f t="shared" si="159"/>
        <v>0</v>
      </c>
      <c r="CB26" s="100">
        <v>0</v>
      </c>
      <c r="CC26" s="99">
        <f t="shared" si="160"/>
        <v>0</v>
      </c>
      <c r="CD26" s="99">
        <f t="shared" si="161"/>
        <v>0</v>
      </c>
      <c r="CE26" s="101">
        <f t="shared" si="162"/>
        <v>0</v>
      </c>
      <c r="CF26" s="100">
        <v>0</v>
      </c>
      <c r="CG26" s="99">
        <f t="shared" si="163"/>
        <v>0</v>
      </c>
      <c r="CH26" s="99">
        <f t="shared" si="164"/>
        <v>0</v>
      </c>
      <c r="CI26" s="101">
        <f t="shared" si="165"/>
        <v>0</v>
      </c>
      <c r="CJ26" s="100">
        <v>0</v>
      </c>
      <c r="CK26" s="99">
        <f t="shared" si="99"/>
        <v>0</v>
      </c>
      <c r="CL26" s="99">
        <f t="shared" si="1"/>
        <v>0</v>
      </c>
      <c r="CM26" s="101">
        <f t="shared" si="2"/>
        <v>0</v>
      </c>
      <c r="CN26" s="100">
        <v>0</v>
      </c>
      <c r="CO26" s="99">
        <f t="shared" si="100"/>
        <v>0</v>
      </c>
      <c r="CP26" s="99">
        <f t="shared" si="4"/>
        <v>0</v>
      </c>
      <c r="CQ26" s="101">
        <f t="shared" si="5"/>
        <v>0</v>
      </c>
      <c r="CR26" s="100">
        <v>0</v>
      </c>
      <c r="CS26" s="99">
        <f t="shared" si="101"/>
        <v>0</v>
      </c>
      <c r="CT26" s="99">
        <f t="shared" si="7"/>
        <v>0</v>
      </c>
      <c r="CU26" s="101">
        <f t="shared" si="8"/>
        <v>0</v>
      </c>
      <c r="CV26" s="100">
        <v>0</v>
      </c>
      <c r="CW26" s="99">
        <f t="shared" si="102"/>
        <v>0</v>
      </c>
      <c r="CX26" s="99">
        <f t="shared" si="10"/>
        <v>0</v>
      </c>
      <c r="CY26" s="101">
        <f t="shared" si="11"/>
        <v>0</v>
      </c>
      <c r="CZ26" s="100">
        <v>0</v>
      </c>
      <c r="DA26" s="99">
        <f t="shared" si="103"/>
        <v>0</v>
      </c>
      <c r="DB26" s="99">
        <f t="shared" si="13"/>
        <v>0</v>
      </c>
      <c r="DC26" s="101">
        <f t="shared" si="14"/>
        <v>0</v>
      </c>
      <c r="DD26" s="100">
        <v>0</v>
      </c>
      <c r="DE26" s="99">
        <f t="shared" si="15"/>
        <v>0</v>
      </c>
      <c r="DF26" s="99">
        <f t="shared" si="16"/>
        <v>0</v>
      </c>
      <c r="DG26" s="101">
        <f t="shared" si="17"/>
        <v>0</v>
      </c>
      <c r="DH26" s="100">
        <v>0</v>
      </c>
      <c r="DI26" s="99">
        <f t="shared" si="18"/>
        <v>0</v>
      </c>
      <c r="DJ26" s="99">
        <f t="shared" si="19"/>
        <v>0</v>
      </c>
      <c r="DK26" s="101">
        <f t="shared" si="20"/>
        <v>0</v>
      </c>
      <c r="DL26" s="100">
        <v>0</v>
      </c>
      <c r="DM26" s="99">
        <f t="shared" si="21"/>
        <v>0</v>
      </c>
      <c r="DN26" s="99">
        <f t="shared" si="22"/>
        <v>0</v>
      </c>
      <c r="DO26" s="101">
        <f t="shared" si="23"/>
        <v>0</v>
      </c>
      <c r="DP26" s="100">
        <v>0</v>
      </c>
      <c r="DQ26" s="99">
        <f t="shared" si="24"/>
        <v>0</v>
      </c>
      <c r="DR26" s="99">
        <f t="shared" si="25"/>
        <v>0</v>
      </c>
      <c r="DS26" s="101">
        <f t="shared" si="26"/>
        <v>0</v>
      </c>
      <c r="DT26" s="100">
        <v>0</v>
      </c>
      <c r="DU26" s="99">
        <f t="shared" si="27"/>
        <v>0</v>
      </c>
      <c r="DV26" s="99">
        <f t="shared" si="28"/>
        <v>0</v>
      </c>
      <c r="DW26" s="101">
        <f t="shared" si="29"/>
        <v>0</v>
      </c>
      <c r="DX26" s="100">
        <v>0</v>
      </c>
      <c r="DY26" s="99">
        <f t="shared" si="30"/>
        <v>0</v>
      </c>
      <c r="DZ26" s="99">
        <f t="shared" si="31"/>
        <v>0</v>
      </c>
      <c r="EA26" s="101">
        <f t="shared" si="32"/>
        <v>0</v>
      </c>
      <c r="EB26" s="100">
        <v>0</v>
      </c>
      <c r="EC26" s="99">
        <f t="shared" si="33"/>
        <v>0</v>
      </c>
      <c r="ED26" s="99">
        <f t="shared" si="34"/>
        <v>0</v>
      </c>
      <c r="EE26" s="101">
        <f t="shared" si="35"/>
        <v>0</v>
      </c>
      <c r="EF26" s="100">
        <v>0</v>
      </c>
      <c r="EG26" s="99">
        <f t="shared" si="36"/>
        <v>0</v>
      </c>
      <c r="EH26" s="99">
        <f t="shared" si="37"/>
        <v>0</v>
      </c>
      <c r="EI26" s="101">
        <f t="shared" si="38"/>
        <v>0</v>
      </c>
      <c r="EJ26" s="100">
        <v>0</v>
      </c>
      <c r="EK26" s="99">
        <f t="shared" si="39"/>
        <v>0</v>
      </c>
      <c r="EL26" s="99">
        <f t="shared" si="40"/>
        <v>0</v>
      </c>
      <c r="EM26" s="101">
        <f t="shared" si="41"/>
        <v>0</v>
      </c>
      <c r="EN26" s="100">
        <v>0</v>
      </c>
      <c r="EO26" s="99">
        <f t="shared" si="42"/>
        <v>0</v>
      </c>
      <c r="EP26" s="99">
        <f t="shared" si="43"/>
        <v>0</v>
      </c>
      <c r="EQ26" s="101">
        <f t="shared" si="44"/>
        <v>0</v>
      </c>
      <c r="ER26" s="100">
        <v>0</v>
      </c>
      <c r="ES26" s="99">
        <f t="shared" si="45"/>
        <v>0</v>
      </c>
      <c r="ET26" s="99">
        <f t="shared" si="46"/>
        <v>0</v>
      </c>
      <c r="EU26" s="101">
        <f t="shared" si="47"/>
        <v>0</v>
      </c>
      <c r="EV26" s="100">
        <v>0</v>
      </c>
      <c r="EW26" s="99">
        <f t="shared" si="48"/>
        <v>0</v>
      </c>
      <c r="EX26" s="99">
        <f t="shared" si="49"/>
        <v>0</v>
      </c>
      <c r="EY26" s="101">
        <f t="shared" si="50"/>
        <v>0</v>
      </c>
      <c r="EZ26" s="100">
        <v>0</v>
      </c>
      <c r="FA26" s="99">
        <f t="shared" si="51"/>
        <v>0</v>
      </c>
      <c r="FB26" s="99">
        <f t="shared" si="52"/>
        <v>0</v>
      </c>
      <c r="FC26" s="101">
        <f t="shared" si="53"/>
        <v>0</v>
      </c>
      <c r="FD26" s="100">
        <v>0</v>
      </c>
      <c r="FE26" s="99">
        <f t="shared" si="54"/>
        <v>0</v>
      </c>
      <c r="FF26" s="99">
        <f t="shared" si="55"/>
        <v>0</v>
      </c>
      <c r="FG26" s="101">
        <f t="shared" si="56"/>
        <v>0</v>
      </c>
      <c r="FH26" s="100">
        <v>0</v>
      </c>
      <c r="FI26" s="99">
        <f t="shared" si="57"/>
        <v>0</v>
      </c>
      <c r="FJ26" s="99">
        <f t="shared" si="58"/>
        <v>0</v>
      </c>
      <c r="FK26" s="101">
        <f t="shared" si="59"/>
        <v>0</v>
      </c>
      <c r="FL26" s="100">
        <v>0</v>
      </c>
      <c r="FM26" s="99">
        <f t="shared" si="60"/>
        <v>0</v>
      </c>
      <c r="FN26" s="99">
        <f t="shared" si="61"/>
        <v>0</v>
      </c>
      <c r="FO26" s="101">
        <f t="shared" si="62"/>
        <v>0</v>
      </c>
      <c r="FP26" s="100">
        <v>0</v>
      </c>
      <c r="FQ26" s="99">
        <f t="shared" si="63"/>
        <v>0</v>
      </c>
      <c r="FR26" s="99">
        <f t="shared" si="64"/>
        <v>0</v>
      </c>
      <c r="FS26" s="101">
        <f t="shared" si="65"/>
        <v>0</v>
      </c>
      <c r="FT26" s="100">
        <v>0</v>
      </c>
      <c r="FU26" s="99">
        <f t="shared" si="66"/>
        <v>0</v>
      </c>
      <c r="FV26" s="99">
        <f t="shared" si="67"/>
        <v>0</v>
      </c>
      <c r="FW26" s="101">
        <f t="shared" si="68"/>
        <v>0</v>
      </c>
      <c r="FX26" s="100">
        <v>0</v>
      </c>
      <c r="FY26" s="99">
        <f t="shared" si="69"/>
        <v>0</v>
      </c>
      <c r="FZ26" s="99">
        <f t="shared" si="70"/>
        <v>0</v>
      </c>
      <c r="GA26" s="101">
        <f t="shared" si="71"/>
        <v>0</v>
      </c>
      <c r="GB26" s="100">
        <v>0</v>
      </c>
      <c r="GC26" s="99">
        <f t="shared" si="72"/>
        <v>0</v>
      </c>
      <c r="GD26" s="99">
        <f t="shared" si="73"/>
        <v>0</v>
      </c>
      <c r="GE26" s="101">
        <f t="shared" si="74"/>
        <v>0</v>
      </c>
      <c r="GF26" s="100">
        <v>0</v>
      </c>
      <c r="GG26" s="99">
        <f t="shared" si="75"/>
        <v>0</v>
      </c>
      <c r="GH26" s="99">
        <f t="shared" si="76"/>
        <v>0</v>
      </c>
      <c r="GI26" s="101">
        <f t="shared" si="77"/>
        <v>0</v>
      </c>
      <c r="GJ26" s="100">
        <v>0</v>
      </c>
      <c r="GK26" s="99">
        <f t="shared" si="78"/>
        <v>0</v>
      </c>
      <c r="GL26" s="99">
        <f t="shared" si="79"/>
        <v>0</v>
      </c>
      <c r="GM26" s="101">
        <f t="shared" si="80"/>
        <v>0</v>
      </c>
      <c r="GN26" s="100">
        <v>0</v>
      </c>
      <c r="GO26" s="99">
        <f t="shared" si="81"/>
        <v>0</v>
      </c>
      <c r="GP26" s="99">
        <f t="shared" si="82"/>
        <v>0</v>
      </c>
      <c r="GQ26" s="101">
        <f t="shared" si="83"/>
        <v>0</v>
      </c>
      <c r="GR26" s="100">
        <v>0</v>
      </c>
      <c r="GS26" s="99">
        <f t="shared" si="84"/>
        <v>0</v>
      </c>
      <c r="GT26" s="99">
        <f t="shared" si="85"/>
        <v>0</v>
      </c>
      <c r="GU26" s="101">
        <f t="shared" si="86"/>
        <v>0</v>
      </c>
      <c r="GV26" s="100">
        <v>0</v>
      </c>
      <c r="GW26" s="99">
        <f t="shared" si="87"/>
        <v>0</v>
      </c>
      <c r="GX26" s="99">
        <f t="shared" si="88"/>
        <v>0</v>
      </c>
      <c r="GY26" s="101">
        <f t="shared" si="89"/>
        <v>0</v>
      </c>
      <c r="GZ26" s="100">
        <v>0</v>
      </c>
      <c r="HA26" s="99">
        <f t="shared" si="90"/>
        <v>0</v>
      </c>
      <c r="HB26" s="99">
        <f t="shared" si="91"/>
        <v>0</v>
      </c>
      <c r="HC26" s="101">
        <f t="shared" si="92"/>
        <v>0</v>
      </c>
      <c r="HD26" s="100">
        <v>0</v>
      </c>
      <c r="HE26" s="99">
        <f t="shared" si="93"/>
        <v>0</v>
      </c>
      <c r="HF26" s="99">
        <f t="shared" si="94"/>
        <v>0</v>
      </c>
      <c r="HG26" s="101">
        <f t="shared" si="95"/>
        <v>0</v>
      </c>
      <c r="HI26" s="239">
        <f t="shared" si="104"/>
        <v>0</v>
      </c>
      <c r="HJ26" s="240">
        <f t="shared" si="105"/>
        <v>0</v>
      </c>
      <c r="HK26" s="106">
        <f t="shared" si="96"/>
        <v>0</v>
      </c>
    </row>
    <row r="27" spans="1:219" x14ac:dyDescent="0.25">
      <c r="A27" s="75"/>
      <c r="B27" s="76"/>
      <c r="C27" s="76"/>
      <c r="D27" s="75"/>
      <c r="E27" s="75"/>
      <c r="F27" s="131">
        <f t="shared" si="97"/>
        <v>0</v>
      </c>
      <c r="G27" s="118">
        <f t="shared" si="98"/>
        <v>0</v>
      </c>
      <c r="H27" s="97">
        <v>0</v>
      </c>
      <c r="I27" s="99">
        <f t="shared" si="106"/>
        <v>0</v>
      </c>
      <c r="J27" s="99">
        <f t="shared" si="107"/>
        <v>0</v>
      </c>
      <c r="K27" s="119">
        <f t="shared" si="108"/>
        <v>0</v>
      </c>
      <c r="L27" s="98">
        <v>0</v>
      </c>
      <c r="M27" s="99">
        <f t="shared" si="109"/>
        <v>0</v>
      </c>
      <c r="N27" s="99">
        <f t="shared" si="110"/>
        <v>0</v>
      </c>
      <c r="O27" s="99">
        <f t="shared" si="111"/>
        <v>0</v>
      </c>
      <c r="P27" s="100">
        <v>0</v>
      </c>
      <c r="Q27" s="99">
        <f t="shared" si="112"/>
        <v>0</v>
      </c>
      <c r="R27" s="99">
        <f t="shared" si="113"/>
        <v>0</v>
      </c>
      <c r="S27" s="99">
        <f t="shared" si="114"/>
        <v>0</v>
      </c>
      <c r="T27" s="100">
        <v>0</v>
      </c>
      <c r="U27" s="99">
        <f t="shared" si="115"/>
        <v>0</v>
      </c>
      <c r="V27" s="99">
        <f t="shared" si="116"/>
        <v>0</v>
      </c>
      <c r="W27" s="99">
        <f t="shared" si="117"/>
        <v>0</v>
      </c>
      <c r="X27" s="100">
        <v>0</v>
      </c>
      <c r="Y27" s="99">
        <f t="shared" si="118"/>
        <v>0</v>
      </c>
      <c r="Z27" s="99">
        <f t="shared" si="119"/>
        <v>0</v>
      </c>
      <c r="AA27" s="99">
        <f t="shared" si="120"/>
        <v>0</v>
      </c>
      <c r="AB27" s="100">
        <v>0</v>
      </c>
      <c r="AC27" s="99">
        <f t="shared" si="121"/>
        <v>0</v>
      </c>
      <c r="AD27" s="99">
        <f t="shared" si="122"/>
        <v>0</v>
      </c>
      <c r="AE27" s="99">
        <f t="shared" si="123"/>
        <v>0</v>
      </c>
      <c r="AF27" s="100">
        <v>0</v>
      </c>
      <c r="AG27" s="99">
        <f t="shared" si="124"/>
        <v>0</v>
      </c>
      <c r="AH27" s="99">
        <f t="shared" si="125"/>
        <v>0</v>
      </c>
      <c r="AI27" s="101">
        <f t="shared" si="126"/>
        <v>0</v>
      </c>
      <c r="AJ27" s="100">
        <v>0</v>
      </c>
      <c r="AK27" s="99">
        <f t="shared" si="127"/>
        <v>0</v>
      </c>
      <c r="AL27" s="99">
        <f t="shared" si="128"/>
        <v>0</v>
      </c>
      <c r="AM27" s="101">
        <f t="shared" si="129"/>
        <v>0</v>
      </c>
      <c r="AN27" s="100">
        <v>0</v>
      </c>
      <c r="AO27" s="99">
        <f t="shared" si="130"/>
        <v>0</v>
      </c>
      <c r="AP27" s="99">
        <f t="shared" si="131"/>
        <v>0</v>
      </c>
      <c r="AQ27" s="101">
        <f t="shared" si="132"/>
        <v>0</v>
      </c>
      <c r="AR27" s="100">
        <v>0</v>
      </c>
      <c r="AS27" s="99">
        <f t="shared" si="133"/>
        <v>0</v>
      </c>
      <c r="AT27" s="99">
        <f t="shared" si="134"/>
        <v>0</v>
      </c>
      <c r="AU27" s="101">
        <f t="shared" si="135"/>
        <v>0</v>
      </c>
      <c r="AV27" s="100">
        <v>0</v>
      </c>
      <c r="AW27" s="99">
        <f t="shared" si="136"/>
        <v>0</v>
      </c>
      <c r="AX27" s="99">
        <f t="shared" si="137"/>
        <v>0</v>
      </c>
      <c r="AY27" s="101">
        <f t="shared" si="138"/>
        <v>0</v>
      </c>
      <c r="AZ27" s="100">
        <v>0</v>
      </c>
      <c r="BA27" s="99">
        <f t="shared" si="139"/>
        <v>0</v>
      </c>
      <c r="BB27" s="99">
        <f t="shared" si="140"/>
        <v>0</v>
      </c>
      <c r="BC27" s="101">
        <f t="shared" si="141"/>
        <v>0</v>
      </c>
      <c r="BD27" s="100">
        <v>0</v>
      </c>
      <c r="BE27" s="99">
        <f t="shared" si="142"/>
        <v>0</v>
      </c>
      <c r="BF27" s="99">
        <f t="shared" si="143"/>
        <v>0</v>
      </c>
      <c r="BG27" s="101">
        <f t="shared" si="144"/>
        <v>0</v>
      </c>
      <c r="BH27" s="100">
        <v>0</v>
      </c>
      <c r="BI27" s="99">
        <f t="shared" si="145"/>
        <v>0</v>
      </c>
      <c r="BJ27" s="99">
        <f t="shared" si="146"/>
        <v>0</v>
      </c>
      <c r="BK27" s="101">
        <f t="shared" si="147"/>
        <v>0</v>
      </c>
      <c r="BL27" s="100">
        <v>0</v>
      </c>
      <c r="BM27" s="99">
        <f t="shared" si="148"/>
        <v>0</v>
      </c>
      <c r="BN27" s="99">
        <f t="shared" si="149"/>
        <v>0</v>
      </c>
      <c r="BO27" s="101">
        <f t="shared" si="150"/>
        <v>0</v>
      </c>
      <c r="BP27" s="100">
        <v>0</v>
      </c>
      <c r="BQ27" s="99">
        <f t="shared" si="151"/>
        <v>0</v>
      </c>
      <c r="BR27" s="99">
        <f t="shared" si="152"/>
        <v>0</v>
      </c>
      <c r="BS27" s="101">
        <f t="shared" si="153"/>
        <v>0</v>
      </c>
      <c r="BT27" s="100">
        <v>0</v>
      </c>
      <c r="BU27" s="99">
        <f t="shared" si="154"/>
        <v>0</v>
      </c>
      <c r="BV27" s="99">
        <f t="shared" si="155"/>
        <v>0</v>
      </c>
      <c r="BW27" s="101">
        <f t="shared" si="156"/>
        <v>0</v>
      </c>
      <c r="BX27" s="100">
        <v>0</v>
      </c>
      <c r="BY27" s="99">
        <f t="shared" si="157"/>
        <v>0</v>
      </c>
      <c r="BZ27" s="99">
        <f t="shared" si="158"/>
        <v>0</v>
      </c>
      <c r="CA27" s="101">
        <f t="shared" si="159"/>
        <v>0</v>
      </c>
      <c r="CB27" s="100">
        <v>0</v>
      </c>
      <c r="CC27" s="99">
        <f t="shared" si="160"/>
        <v>0</v>
      </c>
      <c r="CD27" s="99">
        <f t="shared" si="161"/>
        <v>0</v>
      </c>
      <c r="CE27" s="101">
        <f t="shared" si="162"/>
        <v>0</v>
      </c>
      <c r="CF27" s="100">
        <v>0</v>
      </c>
      <c r="CG27" s="99">
        <f t="shared" si="163"/>
        <v>0</v>
      </c>
      <c r="CH27" s="99">
        <f t="shared" si="164"/>
        <v>0</v>
      </c>
      <c r="CI27" s="101">
        <f t="shared" si="165"/>
        <v>0</v>
      </c>
      <c r="CJ27" s="100">
        <v>0</v>
      </c>
      <c r="CK27" s="99">
        <f t="shared" si="99"/>
        <v>0</v>
      </c>
      <c r="CL27" s="99">
        <f t="shared" si="1"/>
        <v>0</v>
      </c>
      <c r="CM27" s="101">
        <f t="shared" si="2"/>
        <v>0</v>
      </c>
      <c r="CN27" s="100">
        <v>0</v>
      </c>
      <c r="CO27" s="99">
        <f t="shared" si="100"/>
        <v>0</v>
      </c>
      <c r="CP27" s="99">
        <f t="shared" si="4"/>
        <v>0</v>
      </c>
      <c r="CQ27" s="101">
        <f t="shared" si="5"/>
        <v>0</v>
      </c>
      <c r="CR27" s="100">
        <v>0</v>
      </c>
      <c r="CS27" s="99">
        <f t="shared" si="101"/>
        <v>0</v>
      </c>
      <c r="CT27" s="99">
        <f t="shared" si="7"/>
        <v>0</v>
      </c>
      <c r="CU27" s="101">
        <f t="shared" si="8"/>
        <v>0</v>
      </c>
      <c r="CV27" s="100">
        <v>0</v>
      </c>
      <c r="CW27" s="99">
        <f t="shared" si="102"/>
        <v>0</v>
      </c>
      <c r="CX27" s="99">
        <f t="shared" si="10"/>
        <v>0</v>
      </c>
      <c r="CY27" s="101">
        <f t="shared" si="11"/>
        <v>0</v>
      </c>
      <c r="CZ27" s="100">
        <v>0</v>
      </c>
      <c r="DA27" s="99">
        <f t="shared" si="103"/>
        <v>0</v>
      </c>
      <c r="DB27" s="99">
        <f t="shared" si="13"/>
        <v>0</v>
      </c>
      <c r="DC27" s="101">
        <f t="shared" si="14"/>
        <v>0</v>
      </c>
      <c r="DD27" s="100">
        <v>0</v>
      </c>
      <c r="DE27" s="99">
        <f t="shared" si="15"/>
        <v>0</v>
      </c>
      <c r="DF27" s="99">
        <f t="shared" si="16"/>
        <v>0</v>
      </c>
      <c r="DG27" s="101">
        <f t="shared" si="17"/>
        <v>0</v>
      </c>
      <c r="DH27" s="100">
        <v>0</v>
      </c>
      <c r="DI27" s="99">
        <f t="shared" si="18"/>
        <v>0</v>
      </c>
      <c r="DJ27" s="99">
        <f t="shared" si="19"/>
        <v>0</v>
      </c>
      <c r="DK27" s="101">
        <f t="shared" si="20"/>
        <v>0</v>
      </c>
      <c r="DL27" s="100">
        <v>0</v>
      </c>
      <c r="DM27" s="99">
        <f t="shared" si="21"/>
        <v>0</v>
      </c>
      <c r="DN27" s="99">
        <f t="shared" si="22"/>
        <v>0</v>
      </c>
      <c r="DO27" s="101">
        <f t="shared" si="23"/>
        <v>0</v>
      </c>
      <c r="DP27" s="100">
        <v>0</v>
      </c>
      <c r="DQ27" s="99">
        <f t="shared" si="24"/>
        <v>0</v>
      </c>
      <c r="DR27" s="99">
        <f t="shared" si="25"/>
        <v>0</v>
      </c>
      <c r="DS27" s="101">
        <f t="shared" si="26"/>
        <v>0</v>
      </c>
      <c r="DT27" s="100">
        <v>0</v>
      </c>
      <c r="DU27" s="99">
        <f t="shared" si="27"/>
        <v>0</v>
      </c>
      <c r="DV27" s="99">
        <f t="shared" si="28"/>
        <v>0</v>
      </c>
      <c r="DW27" s="101">
        <f t="shared" si="29"/>
        <v>0</v>
      </c>
      <c r="DX27" s="100">
        <v>0</v>
      </c>
      <c r="DY27" s="99">
        <f t="shared" si="30"/>
        <v>0</v>
      </c>
      <c r="DZ27" s="99">
        <f t="shared" si="31"/>
        <v>0</v>
      </c>
      <c r="EA27" s="101">
        <f t="shared" si="32"/>
        <v>0</v>
      </c>
      <c r="EB27" s="100">
        <v>0</v>
      </c>
      <c r="EC27" s="99">
        <f t="shared" si="33"/>
        <v>0</v>
      </c>
      <c r="ED27" s="99">
        <f t="shared" si="34"/>
        <v>0</v>
      </c>
      <c r="EE27" s="101">
        <f t="shared" si="35"/>
        <v>0</v>
      </c>
      <c r="EF27" s="100">
        <v>0</v>
      </c>
      <c r="EG27" s="99">
        <f t="shared" si="36"/>
        <v>0</v>
      </c>
      <c r="EH27" s="99">
        <f t="shared" si="37"/>
        <v>0</v>
      </c>
      <c r="EI27" s="101">
        <f t="shared" si="38"/>
        <v>0</v>
      </c>
      <c r="EJ27" s="100">
        <v>0</v>
      </c>
      <c r="EK27" s="99">
        <f t="shared" si="39"/>
        <v>0</v>
      </c>
      <c r="EL27" s="99">
        <f t="shared" si="40"/>
        <v>0</v>
      </c>
      <c r="EM27" s="101">
        <f t="shared" si="41"/>
        <v>0</v>
      </c>
      <c r="EN27" s="100">
        <v>0</v>
      </c>
      <c r="EO27" s="99">
        <f t="shared" si="42"/>
        <v>0</v>
      </c>
      <c r="EP27" s="99">
        <f t="shared" si="43"/>
        <v>0</v>
      </c>
      <c r="EQ27" s="101">
        <f t="shared" si="44"/>
        <v>0</v>
      </c>
      <c r="ER27" s="100">
        <v>0</v>
      </c>
      <c r="ES27" s="99">
        <f t="shared" si="45"/>
        <v>0</v>
      </c>
      <c r="ET27" s="99">
        <f t="shared" si="46"/>
        <v>0</v>
      </c>
      <c r="EU27" s="101">
        <f t="shared" si="47"/>
        <v>0</v>
      </c>
      <c r="EV27" s="100">
        <v>0</v>
      </c>
      <c r="EW27" s="99">
        <f t="shared" si="48"/>
        <v>0</v>
      </c>
      <c r="EX27" s="99">
        <f t="shared" si="49"/>
        <v>0</v>
      </c>
      <c r="EY27" s="101">
        <f t="shared" si="50"/>
        <v>0</v>
      </c>
      <c r="EZ27" s="100">
        <v>0</v>
      </c>
      <c r="FA27" s="99">
        <f t="shared" si="51"/>
        <v>0</v>
      </c>
      <c r="FB27" s="99">
        <f t="shared" si="52"/>
        <v>0</v>
      </c>
      <c r="FC27" s="101">
        <f t="shared" si="53"/>
        <v>0</v>
      </c>
      <c r="FD27" s="100">
        <v>0</v>
      </c>
      <c r="FE27" s="99">
        <f t="shared" si="54"/>
        <v>0</v>
      </c>
      <c r="FF27" s="99">
        <f t="shared" si="55"/>
        <v>0</v>
      </c>
      <c r="FG27" s="101">
        <f t="shared" si="56"/>
        <v>0</v>
      </c>
      <c r="FH27" s="100">
        <v>0</v>
      </c>
      <c r="FI27" s="99">
        <f t="shared" si="57"/>
        <v>0</v>
      </c>
      <c r="FJ27" s="99">
        <f t="shared" si="58"/>
        <v>0</v>
      </c>
      <c r="FK27" s="101">
        <f t="shared" si="59"/>
        <v>0</v>
      </c>
      <c r="FL27" s="100">
        <v>0</v>
      </c>
      <c r="FM27" s="99">
        <f t="shared" si="60"/>
        <v>0</v>
      </c>
      <c r="FN27" s="99">
        <f t="shared" si="61"/>
        <v>0</v>
      </c>
      <c r="FO27" s="101">
        <f t="shared" si="62"/>
        <v>0</v>
      </c>
      <c r="FP27" s="100">
        <v>0</v>
      </c>
      <c r="FQ27" s="99">
        <f t="shared" si="63"/>
        <v>0</v>
      </c>
      <c r="FR27" s="99">
        <f t="shared" si="64"/>
        <v>0</v>
      </c>
      <c r="FS27" s="101">
        <f t="shared" si="65"/>
        <v>0</v>
      </c>
      <c r="FT27" s="100">
        <v>0</v>
      </c>
      <c r="FU27" s="99">
        <f t="shared" si="66"/>
        <v>0</v>
      </c>
      <c r="FV27" s="99">
        <f t="shared" si="67"/>
        <v>0</v>
      </c>
      <c r="FW27" s="101">
        <f t="shared" si="68"/>
        <v>0</v>
      </c>
      <c r="FX27" s="100">
        <v>0</v>
      </c>
      <c r="FY27" s="99">
        <f t="shared" si="69"/>
        <v>0</v>
      </c>
      <c r="FZ27" s="99">
        <f t="shared" si="70"/>
        <v>0</v>
      </c>
      <c r="GA27" s="101">
        <f t="shared" si="71"/>
        <v>0</v>
      </c>
      <c r="GB27" s="100">
        <v>0</v>
      </c>
      <c r="GC27" s="99">
        <f t="shared" si="72"/>
        <v>0</v>
      </c>
      <c r="GD27" s="99">
        <f t="shared" si="73"/>
        <v>0</v>
      </c>
      <c r="GE27" s="101">
        <f t="shared" si="74"/>
        <v>0</v>
      </c>
      <c r="GF27" s="100">
        <v>0</v>
      </c>
      <c r="GG27" s="99">
        <f t="shared" si="75"/>
        <v>0</v>
      </c>
      <c r="GH27" s="99">
        <f t="shared" si="76"/>
        <v>0</v>
      </c>
      <c r="GI27" s="101">
        <f t="shared" si="77"/>
        <v>0</v>
      </c>
      <c r="GJ27" s="100">
        <v>0</v>
      </c>
      <c r="GK27" s="99">
        <f t="shared" si="78"/>
        <v>0</v>
      </c>
      <c r="GL27" s="99">
        <f t="shared" si="79"/>
        <v>0</v>
      </c>
      <c r="GM27" s="101">
        <f t="shared" si="80"/>
        <v>0</v>
      </c>
      <c r="GN27" s="100">
        <v>0</v>
      </c>
      <c r="GO27" s="99">
        <f t="shared" si="81"/>
        <v>0</v>
      </c>
      <c r="GP27" s="99">
        <f t="shared" si="82"/>
        <v>0</v>
      </c>
      <c r="GQ27" s="101">
        <f t="shared" si="83"/>
        <v>0</v>
      </c>
      <c r="GR27" s="100">
        <v>0</v>
      </c>
      <c r="GS27" s="99">
        <f t="shared" si="84"/>
        <v>0</v>
      </c>
      <c r="GT27" s="99">
        <f t="shared" si="85"/>
        <v>0</v>
      </c>
      <c r="GU27" s="101">
        <f t="shared" si="86"/>
        <v>0</v>
      </c>
      <c r="GV27" s="100">
        <v>0</v>
      </c>
      <c r="GW27" s="99">
        <f t="shared" si="87"/>
        <v>0</v>
      </c>
      <c r="GX27" s="99">
        <f t="shared" si="88"/>
        <v>0</v>
      </c>
      <c r="GY27" s="101">
        <f t="shared" si="89"/>
        <v>0</v>
      </c>
      <c r="GZ27" s="100">
        <v>0</v>
      </c>
      <c r="HA27" s="99">
        <f t="shared" si="90"/>
        <v>0</v>
      </c>
      <c r="HB27" s="99">
        <f t="shared" si="91"/>
        <v>0</v>
      </c>
      <c r="HC27" s="101">
        <f t="shared" si="92"/>
        <v>0</v>
      </c>
      <c r="HD27" s="100">
        <v>0</v>
      </c>
      <c r="HE27" s="99">
        <f t="shared" si="93"/>
        <v>0</v>
      </c>
      <c r="HF27" s="99">
        <f t="shared" si="94"/>
        <v>0</v>
      </c>
      <c r="HG27" s="101">
        <f t="shared" si="95"/>
        <v>0</v>
      </c>
      <c r="HI27" s="239">
        <f t="shared" si="104"/>
        <v>0</v>
      </c>
      <c r="HJ27" s="240">
        <f t="shared" si="105"/>
        <v>0</v>
      </c>
      <c r="HK27" s="106">
        <f t="shared" si="96"/>
        <v>0</v>
      </c>
    </row>
    <row r="28" spans="1:219" x14ac:dyDescent="0.25">
      <c r="A28" s="75"/>
      <c r="B28" s="76"/>
      <c r="C28" s="76"/>
      <c r="D28" s="75"/>
      <c r="E28" s="75"/>
      <c r="F28" s="131">
        <f t="shared" si="97"/>
        <v>0</v>
      </c>
      <c r="G28" s="118">
        <f t="shared" si="98"/>
        <v>0</v>
      </c>
      <c r="H28" s="97">
        <v>0</v>
      </c>
      <c r="I28" s="99">
        <f t="shared" si="106"/>
        <v>0</v>
      </c>
      <c r="J28" s="99">
        <f t="shared" si="107"/>
        <v>0</v>
      </c>
      <c r="K28" s="119">
        <f t="shared" si="108"/>
        <v>0</v>
      </c>
      <c r="L28" s="98">
        <v>0</v>
      </c>
      <c r="M28" s="99">
        <f t="shared" si="109"/>
        <v>0</v>
      </c>
      <c r="N28" s="99">
        <f t="shared" si="110"/>
        <v>0</v>
      </c>
      <c r="O28" s="99">
        <f t="shared" si="111"/>
        <v>0</v>
      </c>
      <c r="P28" s="100">
        <v>0</v>
      </c>
      <c r="Q28" s="99">
        <f t="shared" si="112"/>
        <v>0</v>
      </c>
      <c r="R28" s="99">
        <f t="shared" si="113"/>
        <v>0</v>
      </c>
      <c r="S28" s="99">
        <f t="shared" si="114"/>
        <v>0</v>
      </c>
      <c r="T28" s="100">
        <v>0</v>
      </c>
      <c r="U28" s="99">
        <f t="shared" si="115"/>
        <v>0</v>
      </c>
      <c r="V28" s="99">
        <f t="shared" si="116"/>
        <v>0</v>
      </c>
      <c r="W28" s="99">
        <f t="shared" si="117"/>
        <v>0</v>
      </c>
      <c r="X28" s="100">
        <v>0</v>
      </c>
      <c r="Y28" s="99">
        <f t="shared" si="118"/>
        <v>0</v>
      </c>
      <c r="Z28" s="99">
        <f t="shared" si="119"/>
        <v>0</v>
      </c>
      <c r="AA28" s="99">
        <f t="shared" si="120"/>
        <v>0</v>
      </c>
      <c r="AB28" s="100">
        <v>0</v>
      </c>
      <c r="AC28" s="99">
        <f t="shared" si="121"/>
        <v>0</v>
      </c>
      <c r="AD28" s="99">
        <f t="shared" si="122"/>
        <v>0</v>
      </c>
      <c r="AE28" s="99">
        <f t="shared" si="123"/>
        <v>0</v>
      </c>
      <c r="AF28" s="100">
        <v>0</v>
      </c>
      <c r="AG28" s="99">
        <f t="shared" si="124"/>
        <v>0</v>
      </c>
      <c r="AH28" s="99">
        <f t="shared" si="125"/>
        <v>0</v>
      </c>
      <c r="AI28" s="101">
        <f t="shared" si="126"/>
        <v>0</v>
      </c>
      <c r="AJ28" s="100">
        <v>0</v>
      </c>
      <c r="AK28" s="99">
        <f t="shared" si="127"/>
        <v>0</v>
      </c>
      <c r="AL28" s="99">
        <f t="shared" si="128"/>
        <v>0</v>
      </c>
      <c r="AM28" s="101">
        <f t="shared" si="129"/>
        <v>0</v>
      </c>
      <c r="AN28" s="100">
        <v>0</v>
      </c>
      <c r="AO28" s="99">
        <f t="shared" si="130"/>
        <v>0</v>
      </c>
      <c r="AP28" s="99">
        <f t="shared" si="131"/>
        <v>0</v>
      </c>
      <c r="AQ28" s="101">
        <f t="shared" si="132"/>
        <v>0</v>
      </c>
      <c r="AR28" s="100">
        <v>0</v>
      </c>
      <c r="AS28" s="99">
        <f t="shared" si="133"/>
        <v>0</v>
      </c>
      <c r="AT28" s="99">
        <f t="shared" si="134"/>
        <v>0</v>
      </c>
      <c r="AU28" s="101">
        <f t="shared" si="135"/>
        <v>0</v>
      </c>
      <c r="AV28" s="100">
        <v>0</v>
      </c>
      <c r="AW28" s="99">
        <f t="shared" si="136"/>
        <v>0</v>
      </c>
      <c r="AX28" s="99">
        <f t="shared" si="137"/>
        <v>0</v>
      </c>
      <c r="AY28" s="101">
        <f t="shared" si="138"/>
        <v>0</v>
      </c>
      <c r="AZ28" s="100">
        <v>0</v>
      </c>
      <c r="BA28" s="99">
        <f t="shared" si="139"/>
        <v>0</v>
      </c>
      <c r="BB28" s="99">
        <f t="shared" si="140"/>
        <v>0</v>
      </c>
      <c r="BC28" s="101">
        <f t="shared" si="141"/>
        <v>0</v>
      </c>
      <c r="BD28" s="100">
        <v>0</v>
      </c>
      <c r="BE28" s="99">
        <f t="shared" si="142"/>
        <v>0</v>
      </c>
      <c r="BF28" s="99">
        <f t="shared" si="143"/>
        <v>0</v>
      </c>
      <c r="BG28" s="101">
        <f t="shared" si="144"/>
        <v>0</v>
      </c>
      <c r="BH28" s="100">
        <v>0</v>
      </c>
      <c r="BI28" s="99">
        <f t="shared" si="145"/>
        <v>0</v>
      </c>
      <c r="BJ28" s="99">
        <f t="shared" si="146"/>
        <v>0</v>
      </c>
      <c r="BK28" s="101">
        <f t="shared" si="147"/>
        <v>0</v>
      </c>
      <c r="BL28" s="100">
        <v>0</v>
      </c>
      <c r="BM28" s="99">
        <f t="shared" si="148"/>
        <v>0</v>
      </c>
      <c r="BN28" s="99">
        <f t="shared" si="149"/>
        <v>0</v>
      </c>
      <c r="BO28" s="101">
        <f t="shared" si="150"/>
        <v>0</v>
      </c>
      <c r="BP28" s="100">
        <v>0</v>
      </c>
      <c r="BQ28" s="99">
        <f t="shared" si="151"/>
        <v>0</v>
      </c>
      <c r="BR28" s="99">
        <f t="shared" si="152"/>
        <v>0</v>
      </c>
      <c r="BS28" s="101">
        <f t="shared" si="153"/>
        <v>0</v>
      </c>
      <c r="BT28" s="100">
        <v>0</v>
      </c>
      <c r="BU28" s="99">
        <f t="shared" si="154"/>
        <v>0</v>
      </c>
      <c r="BV28" s="99">
        <f t="shared" si="155"/>
        <v>0</v>
      </c>
      <c r="BW28" s="101">
        <f t="shared" si="156"/>
        <v>0</v>
      </c>
      <c r="BX28" s="100">
        <v>0</v>
      </c>
      <c r="BY28" s="99">
        <f t="shared" si="157"/>
        <v>0</v>
      </c>
      <c r="BZ28" s="99">
        <f t="shared" si="158"/>
        <v>0</v>
      </c>
      <c r="CA28" s="101">
        <f t="shared" si="159"/>
        <v>0</v>
      </c>
      <c r="CB28" s="100">
        <v>0</v>
      </c>
      <c r="CC28" s="99">
        <f t="shared" si="160"/>
        <v>0</v>
      </c>
      <c r="CD28" s="99">
        <f t="shared" si="161"/>
        <v>0</v>
      </c>
      <c r="CE28" s="101">
        <f t="shared" si="162"/>
        <v>0</v>
      </c>
      <c r="CF28" s="100">
        <v>0</v>
      </c>
      <c r="CG28" s="99">
        <f t="shared" si="163"/>
        <v>0</v>
      </c>
      <c r="CH28" s="99">
        <f t="shared" si="164"/>
        <v>0</v>
      </c>
      <c r="CI28" s="101">
        <f t="shared" si="165"/>
        <v>0</v>
      </c>
      <c r="CJ28" s="100">
        <v>0</v>
      </c>
      <c r="CK28" s="99">
        <f t="shared" si="99"/>
        <v>0</v>
      </c>
      <c r="CL28" s="99">
        <f t="shared" si="1"/>
        <v>0</v>
      </c>
      <c r="CM28" s="101">
        <f t="shared" si="2"/>
        <v>0</v>
      </c>
      <c r="CN28" s="100">
        <v>0</v>
      </c>
      <c r="CO28" s="99">
        <f t="shared" si="100"/>
        <v>0</v>
      </c>
      <c r="CP28" s="99">
        <f t="shared" si="4"/>
        <v>0</v>
      </c>
      <c r="CQ28" s="101">
        <f t="shared" si="5"/>
        <v>0</v>
      </c>
      <c r="CR28" s="100">
        <v>0</v>
      </c>
      <c r="CS28" s="99">
        <f t="shared" si="101"/>
        <v>0</v>
      </c>
      <c r="CT28" s="99">
        <f t="shared" si="7"/>
        <v>0</v>
      </c>
      <c r="CU28" s="101">
        <f t="shared" si="8"/>
        <v>0</v>
      </c>
      <c r="CV28" s="100">
        <v>0</v>
      </c>
      <c r="CW28" s="99">
        <f t="shared" si="102"/>
        <v>0</v>
      </c>
      <c r="CX28" s="99">
        <f t="shared" si="10"/>
        <v>0</v>
      </c>
      <c r="CY28" s="101">
        <f t="shared" si="11"/>
        <v>0</v>
      </c>
      <c r="CZ28" s="100">
        <v>0</v>
      </c>
      <c r="DA28" s="99">
        <f t="shared" si="103"/>
        <v>0</v>
      </c>
      <c r="DB28" s="99">
        <f t="shared" si="13"/>
        <v>0</v>
      </c>
      <c r="DC28" s="101">
        <f t="shared" si="14"/>
        <v>0</v>
      </c>
      <c r="DD28" s="100">
        <v>0</v>
      </c>
      <c r="DE28" s="99">
        <f t="shared" si="15"/>
        <v>0</v>
      </c>
      <c r="DF28" s="99">
        <f t="shared" si="16"/>
        <v>0</v>
      </c>
      <c r="DG28" s="101">
        <f t="shared" si="17"/>
        <v>0</v>
      </c>
      <c r="DH28" s="100">
        <v>0</v>
      </c>
      <c r="DI28" s="99">
        <f t="shared" si="18"/>
        <v>0</v>
      </c>
      <c r="DJ28" s="99">
        <f t="shared" si="19"/>
        <v>0</v>
      </c>
      <c r="DK28" s="101">
        <f t="shared" si="20"/>
        <v>0</v>
      </c>
      <c r="DL28" s="100">
        <v>0</v>
      </c>
      <c r="DM28" s="99">
        <f t="shared" si="21"/>
        <v>0</v>
      </c>
      <c r="DN28" s="99">
        <f t="shared" si="22"/>
        <v>0</v>
      </c>
      <c r="DO28" s="101">
        <f t="shared" si="23"/>
        <v>0</v>
      </c>
      <c r="DP28" s="100">
        <v>0</v>
      </c>
      <c r="DQ28" s="99">
        <f t="shared" si="24"/>
        <v>0</v>
      </c>
      <c r="DR28" s="99">
        <f t="shared" si="25"/>
        <v>0</v>
      </c>
      <c r="DS28" s="101">
        <f t="shared" si="26"/>
        <v>0</v>
      </c>
      <c r="DT28" s="100">
        <v>0</v>
      </c>
      <c r="DU28" s="99">
        <f t="shared" si="27"/>
        <v>0</v>
      </c>
      <c r="DV28" s="99">
        <f t="shared" si="28"/>
        <v>0</v>
      </c>
      <c r="DW28" s="101">
        <f t="shared" si="29"/>
        <v>0</v>
      </c>
      <c r="DX28" s="100">
        <v>0</v>
      </c>
      <c r="DY28" s="99">
        <f t="shared" si="30"/>
        <v>0</v>
      </c>
      <c r="DZ28" s="99">
        <f t="shared" si="31"/>
        <v>0</v>
      </c>
      <c r="EA28" s="101">
        <f t="shared" si="32"/>
        <v>0</v>
      </c>
      <c r="EB28" s="100">
        <v>0</v>
      </c>
      <c r="EC28" s="99">
        <f t="shared" si="33"/>
        <v>0</v>
      </c>
      <c r="ED28" s="99">
        <f t="shared" si="34"/>
        <v>0</v>
      </c>
      <c r="EE28" s="101">
        <f t="shared" si="35"/>
        <v>0</v>
      </c>
      <c r="EF28" s="100">
        <v>0</v>
      </c>
      <c r="EG28" s="99">
        <f t="shared" si="36"/>
        <v>0</v>
      </c>
      <c r="EH28" s="99">
        <f t="shared" si="37"/>
        <v>0</v>
      </c>
      <c r="EI28" s="101">
        <f t="shared" si="38"/>
        <v>0</v>
      </c>
      <c r="EJ28" s="100">
        <v>0</v>
      </c>
      <c r="EK28" s="99">
        <f t="shared" si="39"/>
        <v>0</v>
      </c>
      <c r="EL28" s="99">
        <f t="shared" si="40"/>
        <v>0</v>
      </c>
      <c r="EM28" s="101">
        <f t="shared" si="41"/>
        <v>0</v>
      </c>
      <c r="EN28" s="100">
        <v>0</v>
      </c>
      <c r="EO28" s="99">
        <f t="shared" si="42"/>
        <v>0</v>
      </c>
      <c r="EP28" s="99">
        <f t="shared" si="43"/>
        <v>0</v>
      </c>
      <c r="EQ28" s="101">
        <f t="shared" si="44"/>
        <v>0</v>
      </c>
      <c r="ER28" s="100">
        <v>0</v>
      </c>
      <c r="ES28" s="99">
        <f t="shared" si="45"/>
        <v>0</v>
      </c>
      <c r="ET28" s="99">
        <f t="shared" si="46"/>
        <v>0</v>
      </c>
      <c r="EU28" s="101">
        <f t="shared" si="47"/>
        <v>0</v>
      </c>
      <c r="EV28" s="100">
        <v>0</v>
      </c>
      <c r="EW28" s="99">
        <f t="shared" si="48"/>
        <v>0</v>
      </c>
      <c r="EX28" s="99">
        <f t="shared" si="49"/>
        <v>0</v>
      </c>
      <c r="EY28" s="101">
        <f t="shared" si="50"/>
        <v>0</v>
      </c>
      <c r="EZ28" s="100">
        <v>0</v>
      </c>
      <c r="FA28" s="99">
        <f t="shared" si="51"/>
        <v>0</v>
      </c>
      <c r="FB28" s="99">
        <f t="shared" si="52"/>
        <v>0</v>
      </c>
      <c r="FC28" s="101">
        <f t="shared" si="53"/>
        <v>0</v>
      </c>
      <c r="FD28" s="100">
        <v>0</v>
      </c>
      <c r="FE28" s="99">
        <f t="shared" si="54"/>
        <v>0</v>
      </c>
      <c r="FF28" s="99">
        <f t="shared" si="55"/>
        <v>0</v>
      </c>
      <c r="FG28" s="101">
        <f t="shared" si="56"/>
        <v>0</v>
      </c>
      <c r="FH28" s="100">
        <v>0</v>
      </c>
      <c r="FI28" s="99">
        <f t="shared" si="57"/>
        <v>0</v>
      </c>
      <c r="FJ28" s="99">
        <f t="shared" si="58"/>
        <v>0</v>
      </c>
      <c r="FK28" s="101">
        <f t="shared" si="59"/>
        <v>0</v>
      </c>
      <c r="FL28" s="100">
        <v>0</v>
      </c>
      <c r="FM28" s="99">
        <f t="shared" si="60"/>
        <v>0</v>
      </c>
      <c r="FN28" s="99">
        <f t="shared" si="61"/>
        <v>0</v>
      </c>
      <c r="FO28" s="101">
        <f t="shared" si="62"/>
        <v>0</v>
      </c>
      <c r="FP28" s="100">
        <v>0</v>
      </c>
      <c r="FQ28" s="99">
        <f t="shared" si="63"/>
        <v>0</v>
      </c>
      <c r="FR28" s="99">
        <f t="shared" si="64"/>
        <v>0</v>
      </c>
      <c r="FS28" s="101">
        <f t="shared" si="65"/>
        <v>0</v>
      </c>
      <c r="FT28" s="100">
        <v>0</v>
      </c>
      <c r="FU28" s="99">
        <f t="shared" si="66"/>
        <v>0</v>
      </c>
      <c r="FV28" s="99">
        <f t="shared" si="67"/>
        <v>0</v>
      </c>
      <c r="FW28" s="101">
        <f t="shared" si="68"/>
        <v>0</v>
      </c>
      <c r="FX28" s="100">
        <v>0</v>
      </c>
      <c r="FY28" s="99">
        <f t="shared" si="69"/>
        <v>0</v>
      </c>
      <c r="FZ28" s="99">
        <f t="shared" si="70"/>
        <v>0</v>
      </c>
      <c r="GA28" s="101">
        <f t="shared" si="71"/>
        <v>0</v>
      </c>
      <c r="GB28" s="100">
        <v>0</v>
      </c>
      <c r="GC28" s="99">
        <f t="shared" si="72"/>
        <v>0</v>
      </c>
      <c r="GD28" s="99">
        <f t="shared" si="73"/>
        <v>0</v>
      </c>
      <c r="GE28" s="101">
        <f t="shared" si="74"/>
        <v>0</v>
      </c>
      <c r="GF28" s="100">
        <v>0</v>
      </c>
      <c r="GG28" s="99">
        <f t="shared" si="75"/>
        <v>0</v>
      </c>
      <c r="GH28" s="99">
        <f t="shared" si="76"/>
        <v>0</v>
      </c>
      <c r="GI28" s="101">
        <f t="shared" si="77"/>
        <v>0</v>
      </c>
      <c r="GJ28" s="100">
        <v>0</v>
      </c>
      <c r="GK28" s="99">
        <f t="shared" si="78"/>
        <v>0</v>
      </c>
      <c r="GL28" s="99">
        <f t="shared" si="79"/>
        <v>0</v>
      </c>
      <c r="GM28" s="101">
        <f t="shared" si="80"/>
        <v>0</v>
      </c>
      <c r="GN28" s="100">
        <v>0</v>
      </c>
      <c r="GO28" s="99">
        <f t="shared" si="81"/>
        <v>0</v>
      </c>
      <c r="GP28" s="99">
        <f t="shared" si="82"/>
        <v>0</v>
      </c>
      <c r="GQ28" s="101">
        <f t="shared" si="83"/>
        <v>0</v>
      </c>
      <c r="GR28" s="100">
        <v>0</v>
      </c>
      <c r="GS28" s="99">
        <f t="shared" si="84"/>
        <v>0</v>
      </c>
      <c r="GT28" s="99">
        <f t="shared" si="85"/>
        <v>0</v>
      </c>
      <c r="GU28" s="101">
        <f t="shared" si="86"/>
        <v>0</v>
      </c>
      <c r="GV28" s="100">
        <v>0</v>
      </c>
      <c r="GW28" s="99">
        <f t="shared" si="87"/>
        <v>0</v>
      </c>
      <c r="GX28" s="99">
        <f t="shared" si="88"/>
        <v>0</v>
      </c>
      <c r="GY28" s="101">
        <f t="shared" si="89"/>
        <v>0</v>
      </c>
      <c r="GZ28" s="100">
        <v>0</v>
      </c>
      <c r="HA28" s="99">
        <f t="shared" si="90"/>
        <v>0</v>
      </c>
      <c r="HB28" s="99">
        <f t="shared" si="91"/>
        <v>0</v>
      </c>
      <c r="HC28" s="101">
        <f t="shared" si="92"/>
        <v>0</v>
      </c>
      <c r="HD28" s="100">
        <v>0</v>
      </c>
      <c r="HE28" s="99">
        <f t="shared" si="93"/>
        <v>0</v>
      </c>
      <c r="HF28" s="99">
        <f t="shared" si="94"/>
        <v>0</v>
      </c>
      <c r="HG28" s="101">
        <f t="shared" si="95"/>
        <v>0</v>
      </c>
      <c r="HI28" s="239">
        <f t="shared" si="104"/>
        <v>0</v>
      </c>
      <c r="HJ28" s="240">
        <f t="shared" si="105"/>
        <v>0</v>
      </c>
      <c r="HK28" s="106">
        <f t="shared" si="96"/>
        <v>0</v>
      </c>
    </row>
    <row r="29" spans="1:219" x14ac:dyDescent="0.25">
      <c r="A29" s="75"/>
      <c r="B29" s="76"/>
      <c r="C29" s="76"/>
      <c r="D29" s="75"/>
      <c r="E29" s="75"/>
      <c r="F29" s="131">
        <f t="shared" si="97"/>
        <v>0</v>
      </c>
      <c r="G29" s="118">
        <f t="shared" si="98"/>
        <v>0</v>
      </c>
      <c r="H29" s="97">
        <v>0</v>
      </c>
      <c r="I29" s="99">
        <f t="shared" si="106"/>
        <v>0</v>
      </c>
      <c r="J29" s="99">
        <f t="shared" si="107"/>
        <v>0</v>
      </c>
      <c r="K29" s="119">
        <f t="shared" si="108"/>
        <v>0</v>
      </c>
      <c r="L29" s="98">
        <v>0</v>
      </c>
      <c r="M29" s="99">
        <f t="shared" si="109"/>
        <v>0</v>
      </c>
      <c r="N29" s="99">
        <f t="shared" si="110"/>
        <v>0</v>
      </c>
      <c r="O29" s="99">
        <f t="shared" si="111"/>
        <v>0</v>
      </c>
      <c r="P29" s="100">
        <v>0</v>
      </c>
      <c r="Q29" s="99">
        <f t="shared" si="112"/>
        <v>0</v>
      </c>
      <c r="R29" s="99">
        <f t="shared" si="113"/>
        <v>0</v>
      </c>
      <c r="S29" s="99">
        <f t="shared" si="114"/>
        <v>0</v>
      </c>
      <c r="T29" s="100">
        <v>0</v>
      </c>
      <c r="U29" s="99">
        <f t="shared" si="115"/>
        <v>0</v>
      </c>
      <c r="V29" s="99">
        <f t="shared" si="116"/>
        <v>0</v>
      </c>
      <c r="W29" s="99">
        <f t="shared" si="117"/>
        <v>0</v>
      </c>
      <c r="X29" s="100">
        <v>0</v>
      </c>
      <c r="Y29" s="99">
        <f t="shared" si="118"/>
        <v>0</v>
      </c>
      <c r="Z29" s="99">
        <f t="shared" si="119"/>
        <v>0</v>
      </c>
      <c r="AA29" s="99">
        <f t="shared" si="120"/>
        <v>0</v>
      </c>
      <c r="AB29" s="100">
        <v>0</v>
      </c>
      <c r="AC29" s="99">
        <f t="shared" si="121"/>
        <v>0</v>
      </c>
      <c r="AD29" s="99">
        <f t="shared" si="122"/>
        <v>0</v>
      </c>
      <c r="AE29" s="99">
        <f t="shared" si="123"/>
        <v>0</v>
      </c>
      <c r="AF29" s="100">
        <v>0</v>
      </c>
      <c r="AG29" s="99">
        <f t="shared" si="124"/>
        <v>0</v>
      </c>
      <c r="AH29" s="99">
        <f t="shared" si="125"/>
        <v>0</v>
      </c>
      <c r="AI29" s="101">
        <f t="shared" si="126"/>
        <v>0</v>
      </c>
      <c r="AJ29" s="100">
        <v>0</v>
      </c>
      <c r="AK29" s="99">
        <f t="shared" si="127"/>
        <v>0</v>
      </c>
      <c r="AL29" s="99">
        <f t="shared" si="128"/>
        <v>0</v>
      </c>
      <c r="AM29" s="101">
        <f t="shared" si="129"/>
        <v>0</v>
      </c>
      <c r="AN29" s="100">
        <v>0</v>
      </c>
      <c r="AO29" s="99">
        <f t="shared" si="130"/>
        <v>0</v>
      </c>
      <c r="AP29" s="99">
        <f t="shared" si="131"/>
        <v>0</v>
      </c>
      <c r="AQ29" s="101">
        <f t="shared" si="132"/>
        <v>0</v>
      </c>
      <c r="AR29" s="100">
        <v>0</v>
      </c>
      <c r="AS29" s="99">
        <f t="shared" si="133"/>
        <v>0</v>
      </c>
      <c r="AT29" s="99">
        <f t="shared" si="134"/>
        <v>0</v>
      </c>
      <c r="AU29" s="101">
        <f t="shared" si="135"/>
        <v>0</v>
      </c>
      <c r="AV29" s="100">
        <v>0</v>
      </c>
      <c r="AW29" s="99">
        <f t="shared" si="136"/>
        <v>0</v>
      </c>
      <c r="AX29" s="99">
        <f t="shared" si="137"/>
        <v>0</v>
      </c>
      <c r="AY29" s="101">
        <f t="shared" si="138"/>
        <v>0</v>
      </c>
      <c r="AZ29" s="100">
        <v>0</v>
      </c>
      <c r="BA29" s="99">
        <f t="shared" si="139"/>
        <v>0</v>
      </c>
      <c r="BB29" s="99">
        <f t="shared" si="140"/>
        <v>0</v>
      </c>
      <c r="BC29" s="101">
        <f t="shared" si="141"/>
        <v>0</v>
      </c>
      <c r="BD29" s="100">
        <v>0</v>
      </c>
      <c r="BE29" s="99">
        <f t="shared" si="142"/>
        <v>0</v>
      </c>
      <c r="BF29" s="99">
        <f t="shared" si="143"/>
        <v>0</v>
      </c>
      <c r="BG29" s="101">
        <f t="shared" si="144"/>
        <v>0</v>
      </c>
      <c r="BH29" s="100">
        <v>0</v>
      </c>
      <c r="BI29" s="99">
        <f t="shared" si="145"/>
        <v>0</v>
      </c>
      <c r="BJ29" s="99">
        <f t="shared" si="146"/>
        <v>0</v>
      </c>
      <c r="BK29" s="101">
        <f t="shared" si="147"/>
        <v>0</v>
      </c>
      <c r="BL29" s="100">
        <v>0</v>
      </c>
      <c r="BM29" s="99">
        <f t="shared" si="148"/>
        <v>0</v>
      </c>
      <c r="BN29" s="99">
        <f t="shared" si="149"/>
        <v>0</v>
      </c>
      <c r="BO29" s="101">
        <f t="shared" si="150"/>
        <v>0</v>
      </c>
      <c r="BP29" s="100">
        <v>0</v>
      </c>
      <c r="BQ29" s="99">
        <f t="shared" si="151"/>
        <v>0</v>
      </c>
      <c r="BR29" s="99">
        <f t="shared" si="152"/>
        <v>0</v>
      </c>
      <c r="BS29" s="101">
        <f t="shared" si="153"/>
        <v>0</v>
      </c>
      <c r="BT29" s="100">
        <v>0</v>
      </c>
      <c r="BU29" s="99">
        <f t="shared" si="154"/>
        <v>0</v>
      </c>
      <c r="BV29" s="99">
        <f t="shared" si="155"/>
        <v>0</v>
      </c>
      <c r="BW29" s="101">
        <f t="shared" si="156"/>
        <v>0</v>
      </c>
      <c r="BX29" s="100">
        <v>0</v>
      </c>
      <c r="BY29" s="99">
        <f t="shared" si="157"/>
        <v>0</v>
      </c>
      <c r="BZ29" s="99">
        <f t="shared" si="158"/>
        <v>0</v>
      </c>
      <c r="CA29" s="101">
        <f t="shared" si="159"/>
        <v>0</v>
      </c>
      <c r="CB29" s="100">
        <v>0</v>
      </c>
      <c r="CC29" s="99">
        <f t="shared" si="160"/>
        <v>0</v>
      </c>
      <c r="CD29" s="99">
        <f t="shared" si="161"/>
        <v>0</v>
      </c>
      <c r="CE29" s="101">
        <f t="shared" si="162"/>
        <v>0</v>
      </c>
      <c r="CF29" s="100">
        <v>0</v>
      </c>
      <c r="CG29" s="99">
        <f t="shared" si="163"/>
        <v>0</v>
      </c>
      <c r="CH29" s="99">
        <f t="shared" si="164"/>
        <v>0</v>
      </c>
      <c r="CI29" s="101">
        <f t="shared" si="165"/>
        <v>0</v>
      </c>
      <c r="CJ29" s="100">
        <v>0</v>
      </c>
      <c r="CK29" s="99">
        <f t="shared" si="99"/>
        <v>0</v>
      </c>
      <c r="CL29" s="99">
        <f t="shared" si="1"/>
        <v>0</v>
      </c>
      <c r="CM29" s="101">
        <f t="shared" si="2"/>
        <v>0</v>
      </c>
      <c r="CN29" s="100">
        <v>0</v>
      </c>
      <c r="CO29" s="99">
        <f t="shared" si="100"/>
        <v>0</v>
      </c>
      <c r="CP29" s="99">
        <f t="shared" si="4"/>
        <v>0</v>
      </c>
      <c r="CQ29" s="101">
        <f t="shared" si="5"/>
        <v>0</v>
      </c>
      <c r="CR29" s="100">
        <v>0</v>
      </c>
      <c r="CS29" s="99">
        <f t="shared" si="101"/>
        <v>0</v>
      </c>
      <c r="CT29" s="99">
        <f t="shared" si="7"/>
        <v>0</v>
      </c>
      <c r="CU29" s="101">
        <f t="shared" si="8"/>
        <v>0</v>
      </c>
      <c r="CV29" s="100">
        <v>0</v>
      </c>
      <c r="CW29" s="99">
        <f t="shared" si="102"/>
        <v>0</v>
      </c>
      <c r="CX29" s="99">
        <f t="shared" si="10"/>
        <v>0</v>
      </c>
      <c r="CY29" s="101">
        <f t="shared" si="11"/>
        <v>0</v>
      </c>
      <c r="CZ29" s="100">
        <v>0</v>
      </c>
      <c r="DA29" s="99">
        <f t="shared" si="103"/>
        <v>0</v>
      </c>
      <c r="DB29" s="99">
        <f t="shared" si="13"/>
        <v>0</v>
      </c>
      <c r="DC29" s="101">
        <f t="shared" si="14"/>
        <v>0</v>
      </c>
      <c r="DD29" s="100">
        <v>0</v>
      </c>
      <c r="DE29" s="99">
        <f t="shared" si="15"/>
        <v>0</v>
      </c>
      <c r="DF29" s="99">
        <f t="shared" si="16"/>
        <v>0</v>
      </c>
      <c r="DG29" s="101">
        <f t="shared" si="17"/>
        <v>0</v>
      </c>
      <c r="DH29" s="100">
        <v>0</v>
      </c>
      <c r="DI29" s="99">
        <f t="shared" si="18"/>
        <v>0</v>
      </c>
      <c r="DJ29" s="99">
        <f t="shared" si="19"/>
        <v>0</v>
      </c>
      <c r="DK29" s="101">
        <f t="shared" si="20"/>
        <v>0</v>
      </c>
      <c r="DL29" s="100">
        <v>0</v>
      </c>
      <c r="DM29" s="99">
        <f t="shared" si="21"/>
        <v>0</v>
      </c>
      <c r="DN29" s="99">
        <f t="shared" si="22"/>
        <v>0</v>
      </c>
      <c r="DO29" s="101">
        <f t="shared" si="23"/>
        <v>0</v>
      </c>
      <c r="DP29" s="100">
        <v>0</v>
      </c>
      <c r="DQ29" s="99">
        <f t="shared" si="24"/>
        <v>0</v>
      </c>
      <c r="DR29" s="99">
        <f t="shared" si="25"/>
        <v>0</v>
      </c>
      <c r="DS29" s="101">
        <f t="shared" si="26"/>
        <v>0</v>
      </c>
      <c r="DT29" s="100">
        <v>0</v>
      </c>
      <c r="DU29" s="99">
        <f t="shared" si="27"/>
        <v>0</v>
      </c>
      <c r="DV29" s="99">
        <f t="shared" si="28"/>
        <v>0</v>
      </c>
      <c r="DW29" s="101">
        <f t="shared" si="29"/>
        <v>0</v>
      </c>
      <c r="DX29" s="100">
        <v>0</v>
      </c>
      <c r="DY29" s="99">
        <f t="shared" si="30"/>
        <v>0</v>
      </c>
      <c r="DZ29" s="99">
        <f t="shared" si="31"/>
        <v>0</v>
      </c>
      <c r="EA29" s="101">
        <f t="shared" si="32"/>
        <v>0</v>
      </c>
      <c r="EB29" s="100">
        <v>0</v>
      </c>
      <c r="EC29" s="99">
        <f t="shared" si="33"/>
        <v>0</v>
      </c>
      <c r="ED29" s="99">
        <f t="shared" si="34"/>
        <v>0</v>
      </c>
      <c r="EE29" s="101">
        <f t="shared" si="35"/>
        <v>0</v>
      </c>
      <c r="EF29" s="100">
        <v>0</v>
      </c>
      <c r="EG29" s="99">
        <f t="shared" si="36"/>
        <v>0</v>
      </c>
      <c r="EH29" s="99">
        <f t="shared" si="37"/>
        <v>0</v>
      </c>
      <c r="EI29" s="101">
        <f t="shared" si="38"/>
        <v>0</v>
      </c>
      <c r="EJ29" s="100">
        <v>0</v>
      </c>
      <c r="EK29" s="99">
        <f t="shared" si="39"/>
        <v>0</v>
      </c>
      <c r="EL29" s="99">
        <f t="shared" si="40"/>
        <v>0</v>
      </c>
      <c r="EM29" s="101">
        <f t="shared" si="41"/>
        <v>0</v>
      </c>
      <c r="EN29" s="100">
        <v>0</v>
      </c>
      <c r="EO29" s="99">
        <f t="shared" si="42"/>
        <v>0</v>
      </c>
      <c r="EP29" s="99">
        <f t="shared" si="43"/>
        <v>0</v>
      </c>
      <c r="EQ29" s="101">
        <f t="shared" si="44"/>
        <v>0</v>
      </c>
      <c r="ER29" s="100">
        <v>0</v>
      </c>
      <c r="ES29" s="99">
        <f t="shared" si="45"/>
        <v>0</v>
      </c>
      <c r="ET29" s="99">
        <f t="shared" si="46"/>
        <v>0</v>
      </c>
      <c r="EU29" s="101">
        <f t="shared" si="47"/>
        <v>0</v>
      </c>
      <c r="EV29" s="100">
        <v>0</v>
      </c>
      <c r="EW29" s="99">
        <f t="shared" si="48"/>
        <v>0</v>
      </c>
      <c r="EX29" s="99">
        <f t="shared" si="49"/>
        <v>0</v>
      </c>
      <c r="EY29" s="101">
        <f t="shared" si="50"/>
        <v>0</v>
      </c>
      <c r="EZ29" s="100">
        <v>0</v>
      </c>
      <c r="FA29" s="99">
        <f t="shared" si="51"/>
        <v>0</v>
      </c>
      <c r="FB29" s="99">
        <f t="shared" si="52"/>
        <v>0</v>
      </c>
      <c r="FC29" s="101">
        <f t="shared" si="53"/>
        <v>0</v>
      </c>
      <c r="FD29" s="100">
        <v>0</v>
      </c>
      <c r="FE29" s="99">
        <f t="shared" si="54"/>
        <v>0</v>
      </c>
      <c r="FF29" s="99">
        <f t="shared" si="55"/>
        <v>0</v>
      </c>
      <c r="FG29" s="101">
        <f t="shared" si="56"/>
        <v>0</v>
      </c>
      <c r="FH29" s="100">
        <v>0</v>
      </c>
      <c r="FI29" s="99">
        <f t="shared" si="57"/>
        <v>0</v>
      </c>
      <c r="FJ29" s="99">
        <f t="shared" si="58"/>
        <v>0</v>
      </c>
      <c r="FK29" s="101">
        <f t="shared" si="59"/>
        <v>0</v>
      </c>
      <c r="FL29" s="100">
        <v>0</v>
      </c>
      <c r="FM29" s="99">
        <f t="shared" si="60"/>
        <v>0</v>
      </c>
      <c r="FN29" s="99">
        <f t="shared" si="61"/>
        <v>0</v>
      </c>
      <c r="FO29" s="101">
        <f t="shared" si="62"/>
        <v>0</v>
      </c>
      <c r="FP29" s="100">
        <v>0</v>
      </c>
      <c r="FQ29" s="99">
        <f t="shared" si="63"/>
        <v>0</v>
      </c>
      <c r="FR29" s="99">
        <f t="shared" si="64"/>
        <v>0</v>
      </c>
      <c r="FS29" s="101">
        <f t="shared" si="65"/>
        <v>0</v>
      </c>
      <c r="FT29" s="100">
        <v>0</v>
      </c>
      <c r="FU29" s="99">
        <f t="shared" si="66"/>
        <v>0</v>
      </c>
      <c r="FV29" s="99">
        <f t="shared" si="67"/>
        <v>0</v>
      </c>
      <c r="FW29" s="101">
        <f t="shared" si="68"/>
        <v>0</v>
      </c>
      <c r="FX29" s="100">
        <v>0</v>
      </c>
      <c r="FY29" s="99">
        <f t="shared" si="69"/>
        <v>0</v>
      </c>
      <c r="FZ29" s="99">
        <f t="shared" si="70"/>
        <v>0</v>
      </c>
      <c r="GA29" s="101">
        <f t="shared" si="71"/>
        <v>0</v>
      </c>
      <c r="GB29" s="100">
        <v>0</v>
      </c>
      <c r="GC29" s="99">
        <f t="shared" si="72"/>
        <v>0</v>
      </c>
      <c r="GD29" s="99">
        <f t="shared" si="73"/>
        <v>0</v>
      </c>
      <c r="GE29" s="101">
        <f t="shared" si="74"/>
        <v>0</v>
      </c>
      <c r="GF29" s="100">
        <v>0</v>
      </c>
      <c r="GG29" s="99">
        <f t="shared" si="75"/>
        <v>0</v>
      </c>
      <c r="GH29" s="99">
        <f t="shared" si="76"/>
        <v>0</v>
      </c>
      <c r="GI29" s="101">
        <f t="shared" si="77"/>
        <v>0</v>
      </c>
      <c r="GJ29" s="100">
        <v>0</v>
      </c>
      <c r="GK29" s="99">
        <f t="shared" si="78"/>
        <v>0</v>
      </c>
      <c r="GL29" s="99">
        <f t="shared" si="79"/>
        <v>0</v>
      </c>
      <c r="GM29" s="101">
        <f t="shared" si="80"/>
        <v>0</v>
      </c>
      <c r="GN29" s="100">
        <v>0</v>
      </c>
      <c r="GO29" s="99">
        <f t="shared" si="81"/>
        <v>0</v>
      </c>
      <c r="GP29" s="99">
        <f t="shared" si="82"/>
        <v>0</v>
      </c>
      <c r="GQ29" s="101">
        <f t="shared" si="83"/>
        <v>0</v>
      </c>
      <c r="GR29" s="100">
        <v>0</v>
      </c>
      <c r="GS29" s="99">
        <f t="shared" si="84"/>
        <v>0</v>
      </c>
      <c r="GT29" s="99">
        <f t="shared" si="85"/>
        <v>0</v>
      </c>
      <c r="GU29" s="101">
        <f t="shared" si="86"/>
        <v>0</v>
      </c>
      <c r="GV29" s="100">
        <v>0</v>
      </c>
      <c r="GW29" s="99">
        <f t="shared" si="87"/>
        <v>0</v>
      </c>
      <c r="GX29" s="99">
        <f t="shared" si="88"/>
        <v>0</v>
      </c>
      <c r="GY29" s="101">
        <f t="shared" si="89"/>
        <v>0</v>
      </c>
      <c r="GZ29" s="100">
        <v>0</v>
      </c>
      <c r="HA29" s="99">
        <f t="shared" si="90"/>
        <v>0</v>
      </c>
      <c r="HB29" s="99">
        <f t="shared" si="91"/>
        <v>0</v>
      </c>
      <c r="HC29" s="101">
        <f t="shared" si="92"/>
        <v>0</v>
      </c>
      <c r="HD29" s="100">
        <v>0</v>
      </c>
      <c r="HE29" s="99">
        <f t="shared" si="93"/>
        <v>0</v>
      </c>
      <c r="HF29" s="99">
        <f t="shared" si="94"/>
        <v>0</v>
      </c>
      <c r="HG29" s="101">
        <f t="shared" si="95"/>
        <v>0</v>
      </c>
      <c r="HI29" s="239">
        <f t="shared" si="104"/>
        <v>0</v>
      </c>
      <c r="HJ29" s="240">
        <f t="shared" si="105"/>
        <v>0</v>
      </c>
      <c r="HK29" s="106">
        <f t="shared" si="96"/>
        <v>0</v>
      </c>
    </row>
    <row r="30" spans="1:219" x14ac:dyDescent="0.25">
      <c r="A30" s="75"/>
      <c r="B30" s="76"/>
      <c r="C30" s="76"/>
      <c r="D30" s="75"/>
      <c r="E30" s="75"/>
      <c r="F30" s="131">
        <f t="shared" si="97"/>
        <v>0</v>
      </c>
      <c r="G30" s="118">
        <f t="shared" si="98"/>
        <v>0</v>
      </c>
      <c r="H30" s="97">
        <v>0</v>
      </c>
      <c r="I30" s="99">
        <f t="shared" si="106"/>
        <v>0</v>
      </c>
      <c r="J30" s="99">
        <f t="shared" si="107"/>
        <v>0</v>
      </c>
      <c r="K30" s="119">
        <f t="shared" si="108"/>
        <v>0</v>
      </c>
      <c r="L30" s="98">
        <v>0</v>
      </c>
      <c r="M30" s="99">
        <f t="shared" si="109"/>
        <v>0</v>
      </c>
      <c r="N30" s="99">
        <f t="shared" si="110"/>
        <v>0</v>
      </c>
      <c r="O30" s="99">
        <f t="shared" si="111"/>
        <v>0</v>
      </c>
      <c r="P30" s="100">
        <v>0</v>
      </c>
      <c r="Q30" s="99">
        <f t="shared" si="112"/>
        <v>0</v>
      </c>
      <c r="R30" s="99">
        <f t="shared" si="113"/>
        <v>0</v>
      </c>
      <c r="S30" s="99">
        <f t="shared" si="114"/>
        <v>0</v>
      </c>
      <c r="T30" s="100">
        <v>0</v>
      </c>
      <c r="U30" s="99">
        <f t="shared" si="115"/>
        <v>0</v>
      </c>
      <c r="V30" s="99">
        <f t="shared" si="116"/>
        <v>0</v>
      </c>
      <c r="W30" s="99">
        <f t="shared" si="117"/>
        <v>0</v>
      </c>
      <c r="X30" s="100">
        <v>0</v>
      </c>
      <c r="Y30" s="99">
        <f t="shared" si="118"/>
        <v>0</v>
      </c>
      <c r="Z30" s="99">
        <f t="shared" si="119"/>
        <v>0</v>
      </c>
      <c r="AA30" s="99">
        <f t="shared" si="120"/>
        <v>0</v>
      </c>
      <c r="AB30" s="100">
        <v>0</v>
      </c>
      <c r="AC30" s="99">
        <f t="shared" si="121"/>
        <v>0</v>
      </c>
      <c r="AD30" s="99">
        <f t="shared" si="122"/>
        <v>0</v>
      </c>
      <c r="AE30" s="99">
        <f t="shared" si="123"/>
        <v>0</v>
      </c>
      <c r="AF30" s="100">
        <v>0</v>
      </c>
      <c r="AG30" s="99">
        <f t="shared" si="124"/>
        <v>0</v>
      </c>
      <c r="AH30" s="99">
        <f t="shared" si="125"/>
        <v>0</v>
      </c>
      <c r="AI30" s="101">
        <f t="shared" si="126"/>
        <v>0</v>
      </c>
      <c r="AJ30" s="100">
        <v>0</v>
      </c>
      <c r="AK30" s="99">
        <f t="shared" si="127"/>
        <v>0</v>
      </c>
      <c r="AL30" s="99">
        <f t="shared" si="128"/>
        <v>0</v>
      </c>
      <c r="AM30" s="101">
        <f t="shared" si="129"/>
        <v>0</v>
      </c>
      <c r="AN30" s="100">
        <v>0</v>
      </c>
      <c r="AO30" s="99">
        <f t="shared" si="130"/>
        <v>0</v>
      </c>
      <c r="AP30" s="99">
        <f t="shared" si="131"/>
        <v>0</v>
      </c>
      <c r="AQ30" s="101">
        <f t="shared" si="132"/>
        <v>0</v>
      </c>
      <c r="AR30" s="100">
        <v>0</v>
      </c>
      <c r="AS30" s="99">
        <f t="shared" si="133"/>
        <v>0</v>
      </c>
      <c r="AT30" s="99">
        <f t="shared" si="134"/>
        <v>0</v>
      </c>
      <c r="AU30" s="101">
        <f t="shared" si="135"/>
        <v>0</v>
      </c>
      <c r="AV30" s="100">
        <v>0</v>
      </c>
      <c r="AW30" s="99">
        <f t="shared" si="136"/>
        <v>0</v>
      </c>
      <c r="AX30" s="99">
        <f t="shared" si="137"/>
        <v>0</v>
      </c>
      <c r="AY30" s="101">
        <f t="shared" si="138"/>
        <v>0</v>
      </c>
      <c r="AZ30" s="100">
        <v>0</v>
      </c>
      <c r="BA30" s="99">
        <f t="shared" si="139"/>
        <v>0</v>
      </c>
      <c r="BB30" s="99">
        <f t="shared" si="140"/>
        <v>0</v>
      </c>
      <c r="BC30" s="101">
        <f t="shared" si="141"/>
        <v>0</v>
      </c>
      <c r="BD30" s="100">
        <v>0</v>
      </c>
      <c r="BE30" s="99">
        <f t="shared" si="142"/>
        <v>0</v>
      </c>
      <c r="BF30" s="99">
        <f t="shared" si="143"/>
        <v>0</v>
      </c>
      <c r="BG30" s="101">
        <f t="shared" si="144"/>
        <v>0</v>
      </c>
      <c r="BH30" s="100">
        <v>0</v>
      </c>
      <c r="BI30" s="99">
        <f t="shared" si="145"/>
        <v>0</v>
      </c>
      <c r="BJ30" s="99">
        <f t="shared" si="146"/>
        <v>0</v>
      </c>
      <c r="BK30" s="101">
        <f t="shared" si="147"/>
        <v>0</v>
      </c>
      <c r="BL30" s="100">
        <v>0</v>
      </c>
      <c r="BM30" s="99">
        <f t="shared" si="148"/>
        <v>0</v>
      </c>
      <c r="BN30" s="99">
        <f t="shared" si="149"/>
        <v>0</v>
      </c>
      <c r="BO30" s="101">
        <f t="shared" si="150"/>
        <v>0</v>
      </c>
      <c r="BP30" s="100">
        <v>0</v>
      </c>
      <c r="BQ30" s="99">
        <f t="shared" si="151"/>
        <v>0</v>
      </c>
      <c r="BR30" s="99">
        <f t="shared" si="152"/>
        <v>0</v>
      </c>
      <c r="BS30" s="101">
        <f t="shared" si="153"/>
        <v>0</v>
      </c>
      <c r="BT30" s="100">
        <v>0</v>
      </c>
      <c r="BU30" s="99">
        <f t="shared" si="154"/>
        <v>0</v>
      </c>
      <c r="BV30" s="99">
        <f t="shared" si="155"/>
        <v>0</v>
      </c>
      <c r="BW30" s="101">
        <f t="shared" si="156"/>
        <v>0</v>
      </c>
      <c r="BX30" s="100">
        <v>0</v>
      </c>
      <c r="BY30" s="99">
        <f t="shared" si="157"/>
        <v>0</v>
      </c>
      <c r="BZ30" s="99">
        <f t="shared" si="158"/>
        <v>0</v>
      </c>
      <c r="CA30" s="101">
        <f t="shared" si="159"/>
        <v>0</v>
      </c>
      <c r="CB30" s="100">
        <v>0</v>
      </c>
      <c r="CC30" s="99">
        <f t="shared" si="160"/>
        <v>0</v>
      </c>
      <c r="CD30" s="99">
        <f t="shared" si="161"/>
        <v>0</v>
      </c>
      <c r="CE30" s="101">
        <f t="shared" si="162"/>
        <v>0</v>
      </c>
      <c r="CF30" s="100">
        <v>0</v>
      </c>
      <c r="CG30" s="99">
        <f t="shared" si="163"/>
        <v>0</v>
      </c>
      <c r="CH30" s="99">
        <f t="shared" si="164"/>
        <v>0</v>
      </c>
      <c r="CI30" s="101">
        <f t="shared" si="165"/>
        <v>0</v>
      </c>
      <c r="CJ30" s="100">
        <v>0</v>
      </c>
      <c r="CK30" s="99">
        <f t="shared" si="99"/>
        <v>0</v>
      </c>
      <c r="CL30" s="99">
        <f t="shared" si="1"/>
        <v>0</v>
      </c>
      <c r="CM30" s="101">
        <f t="shared" si="2"/>
        <v>0</v>
      </c>
      <c r="CN30" s="100">
        <v>0</v>
      </c>
      <c r="CO30" s="99">
        <f t="shared" si="100"/>
        <v>0</v>
      </c>
      <c r="CP30" s="99">
        <f t="shared" si="4"/>
        <v>0</v>
      </c>
      <c r="CQ30" s="101">
        <f t="shared" si="5"/>
        <v>0</v>
      </c>
      <c r="CR30" s="100">
        <v>0</v>
      </c>
      <c r="CS30" s="99">
        <f t="shared" si="101"/>
        <v>0</v>
      </c>
      <c r="CT30" s="99">
        <f t="shared" si="7"/>
        <v>0</v>
      </c>
      <c r="CU30" s="101">
        <f t="shared" si="8"/>
        <v>0</v>
      </c>
      <c r="CV30" s="100">
        <v>0</v>
      </c>
      <c r="CW30" s="99">
        <f t="shared" si="102"/>
        <v>0</v>
      </c>
      <c r="CX30" s="99">
        <f t="shared" si="10"/>
        <v>0</v>
      </c>
      <c r="CY30" s="101">
        <f t="shared" si="11"/>
        <v>0</v>
      </c>
      <c r="CZ30" s="100">
        <v>0</v>
      </c>
      <c r="DA30" s="99">
        <f t="shared" si="103"/>
        <v>0</v>
      </c>
      <c r="DB30" s="99">
        <f t="shared" si="13"/>
        <v>0</v>
      </c>
      <c r="DC30" s="101">
        <f t="shared" si="14"/>
        <v>0</v>
      </c>
      <c r="DD30" s="100">
        <v>0</v>
      </c>
      <c r="DE30" s="99">
        <f t="shared" si="15"/>
        <v>0</v>
      </c>
      <c r="DF30" s="99">
        <f t="shared" si="16"/>
        <v>0</v>
      </c>
      <c r="DG30" s="101">
        <f t="shared" si="17"/>
        <v>0</v>
      </c>
      <c r="DH30" s="100">
        <v>0</v>
      </c>
      <c r="DI30" s="99">
        <f t="shared" si="18"/>
        <v>0</v>
      </c>
      <c r="DJ30" s="99">
        <f t="shared" si="19"/>
        <v>0</v>
      </c>
      <c r="DK30" s="101">
        <f t="shared" si="20"/>
        <v>0</v>
      </c>
      <c r="DL30" s="100">
        <v>0</v>
      </c>
      <c r="DM30" s="99">
        <f t="shared" si="21"/>
        <v>0</v>
      </c>
      <c r="DN30" s="99">
        <f t="shared" si="22"/>
        <v>0</v>
      </c>
      <c r="DO30" s="101">
        <f t="shared" si="23"/>
        <v>0</v>
      </c>
      <c r="DP30" s="100">
        <v>0</v>
      </c>
      <c r="DQ30" s="99">
        <f t="shared" si="24"/>
        <v>0</v>
      </c>
      <c r="DR30" s="99">
        <f t="shared" si="25"/>
        <v>0</v>
      </c>
      <c r="DS30" s="101">
        <f t="shared" si="26"/>
        <v>0</v>
      </c>
      <c r="DT30" s="100">
        <v>0</v>
      </c>
      <c r="DU30" s="99">
        <f t="shared" si="27"/>
        <v>0</v>
      </c>
      <c r="DV30" s="99">
        <f t="shared" si="28"/>
        <v>0</v>
      </c>
      <c r="DW30" s="101">
        <f t="shared" si="29"/>
        <v>0</v>
      </c>
      <c r="DX30" s="100">
        <v>0</v>
      </c>
      <c r="DY30" s="99">
        <f t="shared" si="30"/>
        <v>0</v>
      </c>
      <c r="DZ30" s="99">
        <f t="shared" si="31"/>
        <v>0</v>
      </c>
      <c r="EA30" s="101">
        <f t="shared" si="32"/>
        <v>0</v>
      </c>
      <c r="EB30" s="100">
        <v>0</v>
      </c>
      <c r="EC30" s="99">
        <f t="shared" si="33"/>
        <v>0</v>
      </c>
      <c r="ED30" s="99">
        <f t="shared" si="34"/>
        <v>0</v>
      </c>
      <c r="EE30" s="101">
        <f t="shared" si="35"/>
        <v>0</v>
      </c>
      <c r="EF30" s="100">
        <v>0</v>
      </c>
      <c r="EG30" s="99">
        <f t="shared" si="36"/>
        <v>0</v>
      </c>
      <c r="EH30" s="99">
        <f t="shared" si="37"/>
        <v>0</v>
      </c>
      <c r="EI30" s="101">
        <f t="shared" si="38"/>
        <v>0</v>
      </c>
      <c r="EJ30" s="100">
        <v>0</v>
      </c>
      <c r="EK30" s="99">
        <f t="shared" si="39"/>
        <v>0</v>
      </c>
      <c r="EL30" s="99">
        <f t="shared" si="40"/>
        <v>0</v>
      </c>
      <c r="EM30" s="101">
        <f t="shared" si="41"/>
        <v>0</v>
      </c>
      <c r="EN30" s="100">
        <v>0</v>
      </c>
      <c r="EO30" s="99">
        <f t="shared" si="42"/>
        <v>0</v>
      </c>
      <c r="EP30" s="99">
        <f t="shared" si="43"/>
        <v>0</v>
      </c>
      <c r="EQ30" s="101">
        <f t="shared" si="44"/>
        <v>0</v>
      </c>
      <c r="ER30" s="100">
        <v>0</v>
      </c>
      <c r="ES30" s="99">
        <f t="shared" si="45"/>
        <v>0</v>
      </c>
      <c r="ET30" s="99">
        <f t="shared" si="46"/>
        <v>0</v>
      </c>
      <c r="EU30" s="101">
        <f t="shared" si="47"/>
        <v>0</v>
      </c>
      <c r="EV30" s="100">
        <v>0</v>
      </c>
      <c r="EW30" s="99">
        <f t="shared" si="48"/>
        <v>0</v>
      </c>
      <c r="EX30" s="99">
        <f t="shared" si="49"/>
        <v>0</v>
      </c>
      <c r="EY30" s="101">
        <f t="shared" si="50"/>
        <v>0</v>
      </c>
      <c r="EZ30" s="100">
        <v>0</v>
      </c>
      <c r="FA30" s="99">
        <f t="shared" si="51"/>
        <v>0</v>
      </c>
      <c r="FB30" s="99">
        <f t="shared" si="52"/>
        <v>0</v>
      </c>
      <c r="FC30" s="101">
        <f t="shared" si="53"/>
        <v>0</v>
      </c>
      <c r="FD30" s="100">
        <v>0</v>
      </c>
      <c r="FE30" s="99">
        <f t="shared" si="54"/>
        <v>0</v>
      </c>
      <c r="FF30" s="99">
        <f t="shared" si="55"/>
        <v>0</v>
      </c>
      <c r="FG30" s="101">
        <f t="shared" si="56"/>
        <v>0</v>
      </c>
      <c r="FH30" s="100">
        <v>0</v>
      </c>
      <c r="FI30" s="99">
        <f t="shared" si="57"/>
        <v>0</v>
      </c>
      <c r="FJ30" s="99">
        <f t="shared" si="58"/>
        <v>0</v>
      </c>
      <c r="FK30" s="101">
        <f t="shared" si="59"/>
        <v>0</v>
      </c>
      <c r="FL30" s="100">
        <v>0</v>
      </c>
      <c r="FM30" s="99">
        <f t="shared" si="60"/>
        <v>0</v>
      </c>
      <c r="FN30" s="99">
        <f t="shared" si="61"/>
        <v>0</v>
      </c>
      <c r="FO30" s="101">
        <f t="shared" si="62"/>
        <v>0</v>
      </c>
      <c r="FP30" s="100">
        <v>0</v>
      </c>
      <c r="FQ30" s="99">
        <f t="shared" si="63"/>
        <v>0</v>
      </c>
      <c r="FR30" s="99">
        <f t="shared" si="64"/>
        <v>0</v>
      </c>
      <c r="FS30" s="101">
        <f t="shared" si="65"/>
        <v>0</v>
      </c>
      <c r="FT30" s="100">
        <v>0</v>
      </c>
      <c r="FU30" s="99">
        <f t="shared" si="66"/>
        <v>0</v>
      </c>
      <c r="FV30" s="99">
        <f t="shared" si="67"/>
        <v>0</v>
      </c>
      <c r="FW30" s="101">
        <f t="shared" si="68"/>
        <v>0</v>
      </c>
      <c r="FX30" s="100">
        <v>0</v>
      </c>
      <c r="FY30" s="99">
        <f t="shared" si="69"/>
        <v>0</v>
      </c>
      <c r="FZ30" s="99">
        <f t="shared" si="70"/>
        <v>0</v>
      </c>
      <c r="GA30" s="101">
        <f t="shared" si="71"/>
        <v>0</v>
      </c>
      <c r="GB30" s="100">
        <v>0</v>
      </c>
      <c r="GC30" s="99">
        <f t="shared" si="72"/>
        <v>0</v>
      </c>
      <c r="GD30" s="99">
        <f t="shared" si="73"/>
        <v>0</v>
      </c>
      <c r="GE30" s="101">
        <f t="shared" si="74"/>
        <v>0</v>
      </c>
      <c r="GF30" s="100">
        <v>0</v>
      </c>
      <c r="GG30" s="99">
        <f t="shared" si="75"/>
        <v>0</v>
      </c>
      <c r="GH30" s="99">
        <f t="shared" si="76"/>
        <v>0</v>
      </c>
      <c r="GI30" s="101">
        <f t="shared" si="77"/>
        <v>0</v>
      </c>
      <c r="GJ30" s="100">
        <v>0</v>
      </c>
      <c r="GK30" s="99">
        <f t="shared" si="78"/>
        <v>0</v>
      </c>
      <c r="GL30" s="99">
        <f t="shared" si="79"/>
        <v>0</v>
      </c>
      <c r="GM30" s="101">
        <f t="shared" si="80"/>
        <v>0</v>
      </c>
      <c r="GN30" s="100">
        <v>0</v>
      </c>
      <c r="GO30" s="99">
        <f t="shared" si="81"/>
        <v>0</v>
      </c>
      <c r="GP30" s="99">
        <f t="shared" si="82"/>
        <v>0</v>
      </c>
      <c r="GQ30" s="101">
        <f t="shared" si="83"/>
        <v>0</v>
      </c>
      <c r="GR30" s="100">
        <v>0</v>
      </c>
      <c r="GS30" s="99">
        <f t="shared" si="84"/>
        <v>0</v>
      </c>
      <c r="GT30" s="99">
        <f t="shared" si="85"/>
        <v>0</v>
      </c>
      <c r="GU30" s="101">
        <f t="shared" si="86"/>
        <v>0</v>
      </c>
      <c r="GV30" s="100">
        <v>0</v>
      </c>
      <c r="GW30" s="99">
        <f t="shared" si="87"/>
        <v>0</v>
      </c>
      <c r="GX30" s="99">
        <f t="shared" si="88"/>
        <v>0</v>
      </c>
      <c r="GY30" s="101">
        <f t="shared" si="89"/>
        <v>0</v>
      </c>
      <c r="GZ30" s="100">
        <v>0</v>
      </c>
      <c r="HA30" s="99">
        <f t="shared" si="90"/>
        <v>0</v>
      </c>
      <c r="HB30" s="99">
        <f t="shared" si="91"/>
        <v>0</v>
      </c>
      <c r="HC30" s="101">
        <f t="shared" si="92"/>
        <v>0</v>
      </c>
      <c r="HD30" s="100">
        <v>0</v>
      </c>
      <c r="HE30" s="99">
        <f t="shared" si="93"/>
        <v>0</v>
      </c>
      <c r="HF30" s="99">
        <f t="shared" si="94"/>
        <v>0</v>
      </c>
      <c r="HG30" s="101">
        <f t="shared" si="95"/>
        <v>0</v>
      </c>
      <c r="HI30" s="239">
        <f t="shared" si="104"/>
        <v>0</v>
      </c>
      <c r="HJ30" s="240">
        <f t="shared" si="105"/>
        <v>0</v>
      </c>
      <c r="HK30" s="106">
        <f t="shared" si="96"/>
        <v>0</v>
      </c>
    </row>
    <row r="31" spans="1:219" x14ac:dyDescent="0.25">
      <c r="A31" s="75"/>
      <c r="B31" s="76"/>
      <c r="C31" s="76"/>
      <c r="D31" s="75"/>
      <c r="E31" s="75"/>
      <c r="F31" s="131">
        <f t="shared" si="97"/>
        <v>0</v>
      </c>
      <c r="G31" s="118">
        <f t="shared" si="98"/>
        <v>0</v>
      </c>
      <c r="H31" s="97">
        <v>0</v>
      </c>
      <c r="I31" s="99">
        <f t="shared" si="106"/>
        <v>0</v>
      </c>
      <c r="J31" s="99">
        <f t="shared" si="107"/>
        <v>0</v>
      </c>
      <c r="K31" s="119">
        <f t="shared" si="108"/>
        <v>0</v>
      </c>
      <c r="L31" s="98">
        <v>0</v>
      </c>
      <c r="M31" s="99">
        <f t="shared" si="109"/>
        <v>0</v>
      </c>
      <c r="N31" s="99">
        <f t="shared" si="110"/>
        <v>0</v>
      </c>
      <c r="O31" s="99">
        <f t="shared" si="111"/>
        <v>0</v>
      </c>
      <c r="P31" s="100">
        <v>0</v>
      </c>
      <c r="Q31" s="99">
        <f t="shared" si="112"/>
        <v>0</v>
      </c>
      <c r="R31" s="99">
        <f t="shared" si="113"/>
        <v>0</v>
      </c>
      <c r="S31" s="99">
        <f t="shared" si="114"/>
        <v>0</v>
      </c>
      <c r="T31" s="100">
        <v>0</v>
      </c>
      <c r="U31" s="99">
        <f t="shared" si="115"/>
        <v>0</v>
      </c>
      <c r="V31" s="99">
        <f t="shared" si="116"/>
        <v>0</v>
      </c>
      <c r="W31" s="99">
        <f t="shared" si="117"/>
        <v>0</v>
      </c>
      <c r="X31" s="100">
        <v>0</v>
      </c>
      <c r="Y31" s="99">
        <f t="shared" si="118"/>
        <v>0</v>
      </c>
      <c r="Z31" s="99">
        <f t="shared" si="119"/>
        <v>0</v>
      </c>
      <c r="AA31" s="99">
        <f t="shared" si="120"/>
        <v>0</v>
      </c>
      <c r="AB31" s="100">
        <v>0</v>
      </c>
      <c r="AC31" s="99">
        <f t="shared" si="121"/>
        <v>0</v>
      </c>
      <c r="AD31" s="99">
        <f t="shared" si="122"/>
        <v>0</v>
      </c>
      <c r="AE31" s="99">
        <f t="shared" si="123"/>
        <v>0</v>
      </c>
      <c r="AF31" s="100">
        <v>0</v>
      </c>
      <c r="AG31" s="99">
        <f t="shared" si="124"/>
        <v>0</v>
      </c>
      <c r="AH31" s="99">
        <f t="shared" si="125"/>
        <v>0</v>
      </c>
      <c r="AI31" s="101">
        <f t="shared" si="126"/>
        <v>0</v>
      </c>
      <c r="AJ31" s="100">
        <v>0</v>
      </c>
      <c r="AK31" s="99">
        <f t="shared" si="127"/>
        <v>0</v>
      </c>
      <c r="AL31" s="99">
        <f t="shared" si="128"/>
        <v>0</v>
      </c>
      <c r="AM31" s="101">
        <f t="shared" si="129"/>
        <v>0</v>
      </c>
      <c r="AN31" s="100">
        <v>0</v>
      </c>
      <c r="AO31" s="99">
        <f t="shared" si="130"/>
        <v>0</v>
      </c>
      <c r="AP31" s="99">
        <f t="shared" si="131"/>
        <v>0</v>
      </c>
      <c r="AQ31" s="101">
        <f t="shared" si="132"/>
        <v>0</v>
      </c>
      <c r="AR31" s="100">
        <v>0</v>
      </c>
      <c r="AS31" s="99">
        <f t="shared" si="133"/>
        <v>0</v>
      </c>
      <c r="AT31" s="99">
        <f t="shared" si="134"/>
        <v>0</v>
      </c>
      <c r="AU31" s="101">
        <f t="shared" si="135"/>
        <v>0</v>
      </c>
      <c r="AV31" s="100">
        <v>0</v>
      </c>
      <c r="AW31" s="99">
        <f t="shared" si="136"/>
        <v>0</v>
      </c>
      <c r="AX31" s="99">
        <f t="shared" si="137"/>
        <v>0</v>
      </c>
      <c r="AY31" s="101">
        <f t="shared" si="138"/>
        <v>0</v>
      </c>
      <c r="AZ31" s="100">
        <v>0</v>
      </c>
      <c r="BA31" s="99">
        <f t="shared" si="139"/>
        <v>0</v>
      </c>
      <c r="BB31" s="99">
        <f t="shared" si="140"/>
        <v>0</v>
      </c>
      <c r="BC31" s="101">
        <f t="shared" si="141"/>
        <v>0</v>
      </c>
      <c r="BD31" s="100">
        <v>0</v>
      </c>
      <c r="BE31" s="99">
        <f t="shared" si="142"/>
        <v>0</v>
      </c>
      <c r="BF31" s="99">
        <f t="shared" si="143"/>
        <v>0</v>
      </c>
      <c r="BG31" s="101">
        <f t="shared" si="144"/>
        <v>0</v>
      </c>
      <c r="BH31" s="100">
        <v>0</v>
      </c>
      <c r="BI31" s="99">
        <f t="shared" si="145"/>
        <v>0</v>
      </c>
      <c r="BJ31" s="99">
        <f t="shared" si="146"/>
        <v>0</v>
      </c>
      <c r="BK31" s="101">
        <f t="shared" si="147"/>
        <v>0</v>
      </c>
      <c r="BL31" s="100">
        <v>0</v>
      </c>
      <c r="BM31" s="99">
        <f t="shared" si="148"/>
        <v>0</v>
      </c>
      <c r="BN31" s="99">
        <f t="shared" si="149"/>
        <v>0</v>
      </c>
      <c r="BO31" s="101">
        <f t="shared" si="150"/>
        <v>0</v>
      </c>
      <c r="BP31" s="100">
        <v>0</v>
      </c>
      <c r="BQ31" s="99">
        <f t="shared" si="151"/>
        <v>0</v>
      </c>
      <c r="BR31" s="99">
        <f t="shared" si="152"/>
        <v>0</v>
      </c>
      <c r="BS31" s="101">
        <f t="shared" si="153"/>
        <v>0</v>
      </c>
      <c r="BT31" s="100">
        <v>0</v>
      </c>
      <c r="BU31" s="99">
        <f t="shared" si="154"/>
        <v>0</v>
      </c>
      <c r="BV31" s="99">
        <f t="shared" si="155"/>
        <v>0</v>
      </c>
      <c r="BW31" s="101">
        <f t="shared" si="156"/>
        <v>0</v>
      </c>
      <c r="BX31" s="100">
        <v>0</v>
      </c>
      <c r="BY31" s="99">
        <f t="shared" si="157"/>
        <v>0</v>
      </c>
      <c r="BZ31" s="99">
        <f t="shared" si="158"/>
        <v>0</v>
      </c>
      <c r="CA31" s="101">
        <f t="shared" si="159"/>
        <v>0</v>
      </c>
      <c r="CB31" s="100">
        <v>0</v>
      </c>
      <c r="CC31" s="99">
        <f t="shared" si="160"/>
        <v>0</v>
      </c>
      <c r="CD31" s="99">
        <f t="shared" si="161"/>
        <v>0</v>
      </c>
      <c r="CE31" s="101">
        <f t="shared" si="162"/>
        <v>0</v>
      </c>
      <c r="CF31" s="100">
        <v>0</v>
      </c>
      <c r="CG31" s="99">
        <f t="shared" si="163"/>
        <v>0</v>
      </c>
      <c r="CH31" s="99">
        <f t="shared" si="164"/>
        <v>0</v>
      </c>
      <c r="CI31" s="101">
        <f t="shared" si="165"/>
        <v>0</v>
      </c>
      <c r="CJ31" s="100">
        <v>0</v>
      </c>
      <c r="CK31" s="99">
        <f t="shared" si="99"/>
        <v>0</v>
      </c>
      <c r="CL31" s="99">
        <f t="shared" si="1"/>
        <v>0</v>
      </c>
      <c r="CM31" s="101">
        <f t="shared" si="2"/>
        <v>0</v>
      </c>
      <c r="CN31" s="100">
        <v>0</v>
      </c>
      <c r="CO31" s="99">
        <f t="shared" si="100"/>
        <v>0</v>
      </c>
      <c r="CP31" s="99">
        <f t="shared" si="4"/>
        <v>0</v>
      </c>
      <c r="CQ31" s="101">
        <f t="shared" si="5"/>
        <v>0</v>
      </c>
      <c r="CR31" s="100">
        <v>0</v>
      </c>
      <c r="CS31" s="99">
        <f t="shared" si="101"/>
        <v>0</v>
      </c>
      <c r="CT31" s="99">
        <f t="shared" si="7"/>
        <v>0</v>
      </c>
      <c r="CU31" s="101">
        <f t="shared" si="8"/>
        <v>0</v>
      </c>
      <c r="CV31" s="100">
        <v>0</v>
      </c>
      <c r="CW31" s="99">
        <f t="shared" si="102"/>
        <v>0</v>
      </c>
      <c r="CX31" s="99">
        <f t="shared" si="10"/>
        <v>0</v>
      </c>
      <c r="CY31" s="101">
        <f t="shared" si="11"/>
        <v>0</v>
      </c>
      <c r="CZ31" s="100">
        <v>0</v>
      </c>
      <c r="DA31" s="99">
        <f t="shared" si="103"/>
        <v>0</v>
      </c>
      <c r="DB31" s="99">
        <f t="shared" si="13"/>
        <v>0</v>
      </c>
      <c r="DC31" s="101">
        <f t="shared" si="14"/>
        <v>0</v>
      </c>
      <c r="DD31" s="100">
        <v>0</v>
      </c>
      <c r="DE31" s="99">
        <f t="shared" si="15"/>
        <v>0</v>
      </c>
      <c r="DF31" s="99">
        <f t="shared" si="16"/>
        <v>0</v>
      </c>
      <c r="DG31" s="101">
        <f t="shared" si="17"/>
        <v>0</v>
      </c>
      <c r="DH31" s="100">
        <v>0</v>
      </c>
      <c r="DI31" s="99">
        <f t="shared" si="18"/>
        <v>0</v>
      </c>
      <c r="DJ31" s="99">
        <f t="shared" si="19"/>
        <v>0</v>
      </c>
      <c r="DK31" s="101">
        <f t="shared" si="20"/>
        <v>0</v>
      </c>
      <c r="DL31" s="100">
        <v>0</v>
      </c>
      <c r="DM31" s="99">
        <f t="shared" si="21"/>
        <v>0</v>
      </c>
      <c r="DN31" s="99">
        <f t="shared" si="22"/>
        <v>0</v>
      </c>
      <c r="DO31" s="101">
        <f t="shared" si="23"/>
        <v>0</v>
      </c>
      <c r="DP31" s="100">
        <v>0</v>
      </c>
      <c r="DQ31" s="99">
        <f t="shared" si="24"/>
        <v>0</v>
      </c>
      <c r="DR31" s="99">
        <f t="shared" si="25"/>
        <v>0</v>
      </c>
      <c r="DS31" s="101">
        <f t="shared" si="26"/>
        <v>0</v>
      </c>
      <c r="DT31" s="100">
        <v>0</v>
      </c>
      <c r="DU31" s="99">
        <f t="shared" si="27"/>
        <v>0</v>
      </c>
      <c r="DV31" s="99">
        <f t="shared" si="28"/>
        <v>0</v>
      </c>
      <c r="DW31" s="101">
        <f t="shared" si="29"/>
        <v>0</v>
      </c>
      <c r="DX31" s="100">
        <v>0</v>
      </c>
      <c r="DY31" s="99">
        <f t="shared" si="30"/>
        <v>0</v>
      </c>
      <c r="DZ31" s="99">
        <f t="shared" si="31"/>
        <v>0</v>
      </c>
      <c r="EA31" s="101">
        <f t="shared" si="32"/>
        <v>0</v>
      </c>
      <c r="EB31" s="100">
        <v>0</v>
      </c>
      <c r="EC31" s="99">
        <f t="shared" si="33"/>
        <v>0</v>
      </c>
      <c r="ED31" s="99">
        <f t="shared" si="34"/>
        <v>0</v>
      </c>
      <c r="EE31" s="101">
        <f t="shared" si="35"/>
        <v>0</v>
      </c>
      <c r="EF31" s="100">
        <v>0</v>
      </c>
      <c r="EG31" s="99">
        <f t="shared" si="36"/>
        <v>0</v>
      </c>
      <c r="EH31" s="99">
        <f t="shared" si="37"/>
        <v>0</v>
      </c>
      <c r="EI31" s="101">
        <f t="shared" si="38"/>
        <v>0</v>
      </c>
      <c r="EJ31" s="100">
        <v>0</v>
      </c>
      <c r="EK31" s="99">
        <f t="shared" si="39"/>
        <v>0</v>
      </c>
      <c r="EL31" s="99">
        <f t="shared" si="40"/>
        <v>0</v>
      </c>
      <c r="EM31" s="101">
        <f t="shared" si="41"/>
        <v>0</v>
      </c>
      <c r="EN31" s="100">
        <v>0</v>
      </c>
      <c r="EO31" s="99">
        <f t="shared" si="42"/>
        <v>0</v>
      </c>
      <c r="EP31" s="99">
        <f t="shared" si="43"/>
        <v>0</v>
      </c>
      <c r="EQ31" s="101">
        <f t="shared" si="44"/>
        <v>0</v>
      </c>
      <c r="ER31" s="100">
        <v>0</v>
      </c>
      <c r="ES31" s="99">
        <f t="shared" si="45"/>
        <v>0</v>
      </c>
      <c r="ET31" s="99">
        <f t="shared" si="46"/>
        <v>0</v>
      </c>
      <c r="EU31" s="101">
        <f t="shared" si="47"/>
        <v>0</v>
      </c>
      <c r="EV31" s="100">
        <v>0</v>
      </c>
      <c r="EW31" s="99">
        <f t="shared" si="48"/>
        <v>0</v>
      </c>
      <c r="EX31" s="99">
        <f t="shared" si="49"/>
        <v>0</v>
      </c>
      <c r="EY31" s="101">
        <f t="shared" si="50"/>
        <v>0</v>
      </c>
      <c r="EZ31" s="100">
        <v>0</v>
      </c>
      <c r="FA31" s="99">
        <f t="shared" si="51"/>
        <v>0</v>
      </c>
      <c r="FB31" s="99">
        <f t="shared" si="52"/>
        <v>0</v>
      </c>
      <c r="FC31" s="101">
        <f t="shared" si="53"/>
        <v>0</v>
      </c>
      <c r="FD31" s="100">
        <v>0</v>
      </c>
      <c r="FE31" s="99">
        <f t="shared" si="54"/>
        <v>0</v>
      </c>
      <c r="FF31" s="99">
        <f t="shared" si="55"/>
        <v>0</v>
      </c>
      <c r="FG31" s="101">
        <f t="shared" si="56"/>
        <v>0</v>
      </c>
      <c r="FH31" s="100">
        <v>0</v>
      </c>
      <c r="FI31" s="99">
        <f t="shared" si="57"/>
        <v>0</v>
      </c>
      <c r="FJ31" s="99">
        <f t="shared" si="58"/>
        <v>0</v>
      </c>
      <c r="FK31" s="101">
        <f t="shared" si="59"/>
        <v>0</v>
      </c>
      <c r="FL31" s="100">
        <v>0</v>
      </c>
      <c r="FM31" s="99">
        <f t="shared" si="60"/>
        <v>0</v>
      </c>
      <c r="FN31" s="99">
        <f t="shared" si="61"/>
        <v>0</v>
      </c>
      <c r="FO31" s="101">
        <f t="shared" si="62"/>
        <v>0</v>
      </c>
      <c r="FP31" s="100">
        <v>0</v>
      </c>
      <c r="FQ31" s="99">
        <f t="shared" si="63"/>
        <v>0</v>
      </c>
      <c r="FR31" s="99">
        <f t="shared" si="64"/>
        <v>0</v>
      </c>
      <c r="FS31" s="101">
        <f t="shared" si="65"/>
        <v>0</v>
      </c>
      <c r="FT31" s="100">
        <v>0</v>
      </c>
      <c r="FU31" s="99">
        <f t="shared" si="66"/>
        <v>0</v>
      </c>
      <c r="FV31" s="99">
        <f t="shared" si="67"/>
        <v>0</v>
      </c>
      <c r="FW31" s="101">
        <f t="shared" si="68"/>
        <v>0</v>
      </c>
      <c r="FX31" s="100">
        <v>0</v>
      </c>
      <c r="FY31" s="99">
        <f t="shared" si="69"/>
        <v>0</v>
      </c>
      <c r="FZ31" s="99">
        <f t="shared" si="70"/>
        <v>0</v>
      </c>
      <c r="GA31" s="101">
        <f t="shared" si="71"/>
        <v>0</v>
      </c>
      <c r="GB31" s="100">
        <v>0</v>
      </c>
      <c r="GC31" s="99">
        <f t="shared" si="72"/>
        <v>0</v>
      </c>
      <c r="GD31" s="99">
        <f t="shared" si="73"/>
        <v>0</v>
      </c>
      <c r="GE31" s="101">
        <f t="shared" si="74"/>
        <v>0</v>
      </c>
      <c r="GF31" s="100">
        <v>0</v>
      </c>
      <c r="GG31" s="99">
        <f t="shared" si="75"/>
        <v>0</v>
      </c>
      <c r="GH31" s="99">
        <f t="shared" si="76"/>
        <v>0</v>
      </c>
      <c r="GI31" s="101">
        <f t="shared" si="77"/>
        <v>0</v>
      </c>
      <c r="GJ31" s="100">
        <v>0</v>
      </c>
      <c r="GK31" s="99">
        <f t="shared" si="78"/>
        <v>0</v>
      </c>
      <c r="GL31" s="99">
        <f t="shared" si="79"/>
        <v>0</v>
      </c>
      <c r="GM31" s="101">
        <f t="shared" si="80"/>
        <v>0</v>
      </c>
      <c r="GN31" s="100">
        <v>0</v>
      </c>
      <c r="GO31" s="99">
        <f t="shared" si="81"/>
        <v>0</v>
      </c>
      <c r="GP31" s="99">
        <f t="shared" si="82"/>
        <v>0</v>
      </c>
      <c r="GQ31" s="101">
        <f t="shared" si="83"/>
        <v>0</v>
      </c>
      <c r="GR31" s="100">
        <v>0</v>
      </c>
      <c r="GS31" s="99">
        <f t="shared" si="84"/>
        <v>0</v>
      </c>
      <c r="GT31" s="99">
        <f t="shared" si="85"/>
        <v>0</v>
      </c>
      <c r="GU31" s="101">
        <f t="shared" si="86"/>
        <v>0</v>
      </c>
      <c r="GV31" s="100">
        <v>0</v>
      </c>
      <c r="GW31" s="99">
        <f t="shared" si="87"/>
        <v>0</v>
      </c>
      <c r="GX31" s="99">
        <f t="shared" si="88"/>
        <v>0</v>
      </c>
      <c r="GY31" s="101">
        <f t="shared" si="89"/>
        <v>0</v>
      </c>
      <c r="GZ31" s="100">
        <v>0</v>
      </c>
      <c r="HA31" s="99">
        <f t="shared" si="90"/>
        <v>0</v>
      </c>
      <c r="HB31" s="99">
        <f t="shared" si="91"/>
        <v>0</v>
      </c>
      <c r="HC31" s="101">
        <f t="shared" si="92"/>
        <v>0</v>
      </c>
      <c r="HD31" s="100">
        <v>0</v>
      </c>
      <c r="HE31" s="99">
        <f t="shared" si="93"/>
        <v>0</v>
      </c>
      <c r="HF31" s="99">
        <f t="shared" si="94"/>
        <v>0</v>
      </c>
      <c r="HG31" s="101">
        <f t="shared" si="95"/>
        <v>0</v>
      </c>
      <c r="HI31" s="239">
        <f t="shared" si="104"/>
        <v>0</v>
      </c>
      <c r="HJ31" s="240">
        <f t="shared" si="105"/>
        <v>0</v>
      </c>
      <c r="HK31" s="106">
        <f t="shared" si="96"/>
        <v>0</v>
      </c>
    </row>
    <row r="32" spans="1:219" x14ac:dyDescent="0.25">
      <c r="A32" s="75"/>
      <c r="B32" s="76"/>
      <c r="C32" s="76"/>
      <c r="D32" s="75"/>
      <c r="E32" s="75"/>
      <c r="F32" s="131">
        <f t="shared" si="97"/>
        <v>0</v>
      </c>
      <c r="G32" s="118">
        <f t="shared" si="98"/>
        <v>0</v>
      </c>
      <c r="H32" s="97">
        <v>0</v>
      </c>
      <c r="I32" s="99">
        <f t="shared" si="106"/>
        <v>0</v>
      </c>
      <c r="J32" s="99">
        <f t="shared" si="107"/>
        <v>0</v>
      </c>
      <c r="K32" s="119">
        <f t="shared" si="108"/>
        <v>0</v>
      </c>
      <c r="L32" s="98">
        <v>0</v>
      </c>
      <c r="M32" s="99">
        <f t="shared" si="109"/>
        <v>0</v>
      </c>
      <c r="N32" s="99">
        <f t="shared" si="110"/>
        <v>0</v>
      </c>
      <c r="O32" s="99">
        <f t="shared" si="111"/>
        <v>0</v>
      </c>
      <c r="P32" s="100">
        <v>0</v>
      </c>
      <c r="Q32" s="99">
        <f t="shared" si="112"/>
        <v>0</v>
      </c>
      <c r="R32" s="99">
        <f t="shared" si="113"/>
        <v>0</v>
      </c>
      <c r="S32" s="99">
        <f t="shared" si="114"/>
        <v>0</v>
      </c>
      <c r="T32" s="100">
        <v>0</v>
      </c>
      <c r="U32" s="99">
        <f t="shared" si="115"/>
        <v>0</v>
      </c>
      <c r="V32" s="99">
        <f t="shared" si="116"/>
        <v>0</v>
      </c>
      <c r="W32" s="99">
        <f t="shared" si="117"/>
        <v>0</v>
      </c>
      <c r="X32" s="100">
        <v>0</v>
      </c>
      <c r="Y32" s="99">
        <f t="shared" si="118"/>
        <v>0</v>
      </c>
      <c r="Z32" s="99">
        <f t="shared" si="119"/>
        <v>0</v>
      </c>
      <c r="AA32" s="99">
        <f t="shared" si="120"/>
        <v>0</v>
      </c>
      <c r="AB32" s="100">
        <v>0</v>
      </c>
      <c r="AC32" s="99">
        <f t="shared" si="121"/>
        <v>0</v>
      </c>
      <c r="AD32" s="99">
        <f t="shared" si="122"/>
        <v>0</v>
      </c>
      <c r="AE32" s="99">
        <f t="shared" si="123"/>
        <v>0</v>
      </c>
      <c r="AF32" s="100">
        <v>0</v>
      </c>
      <c r="AG32" s="99">
        <f t="shared" si="124"/>
        <v>0</v>
      </c>
      <c r="AH32" s="99">
        <f t="shared" si="125"/>
        <v>0</v>
      </c>
      <c r="AI32" s="101">
        <f t="shared" si="126"/>
        <v>0</v>
      </c>
      <c r="AJ32" s="100">
        <v>0</v>
      </c>
      <c r="AK32" s="99">
        <f t="shared" si="127"/>
        <v>0</v>
      </c>
      <c r="AL32" s="99">
        <f t="shared" si="128"/>
        <v>0</v>
      </c>
      <c r="AM32" s="101">
        <f t="shared" si="129"/>
        <v>0</v>
      </c>
      <c r="AN32" s="100">
        <v>0</v>
      </c>
      <c r="AO32" s="99">
        <f t="shared" si="130"/>
        <v>0</v>
      </c>
      <c r="AP32" s="99">
        <f t="shared" si="131"/>
        <v>0</v>
      </c>
      <c r="AQ32" s="101">
        <f t="shared" si="132"/>
        <v>0</v>
      </c>
      <c r="AR32" s="100">
        <v>0</v>
      </c>
      <c r="AS32" s="99">
        <f t="shared" si="133"/>
        <v>0</v>
      </c>
      <c r="AT32" s="99">
        <f t="shared" si="134"/>
        <v>0</v>
      </c>
      <c r="AU32" s="101">
        <f t="shared" si="135"/>
        <v>0</v>
      </c>
      <c r="AV32" s="100">
        <v>0</v>
      </c>
      <c r="AW32" s="99">
        <f t="shared" si="136"/>
        <v>0</v>
      </c>
      <c r="AX32" s="99">
        <f t="shared" si="137"/>
        <v>0</v>
      </c>
      <c r="AY32" s="101">
        <f t="shared" si="138"/>
        <v>0</v>
      </c>
      <c r="AZ32" s="100">
        <v>0</v>
      </c>
      <c r="BA32" s="99">
        <f t="shared" si="139"/>
        <v>0</v>
      </c>
      <c r="BB32" s="99">
        <f t="shared" si="140"/>
        <v>0</v>
      </c>
      <c r="BC32" s="101">
        <f t="shared" si="141"/>
        <v>0</v>
      </c>
      <c r="BD32" s="100">
        <v>0</v>
      </c>
      <c r="BE32" s="99">
        <f t="shared" si="142"/>
        <v>0</v>
      </c>
      <c r="BF32" s="99">
        <f t="shared" si="143"/>
        <v>0</v>
      </c>
      <c r="BG32" s="101">
        <f t="shared" si="144"/>
        <v>0</v>
      </c>
      <c r="BH32" s="100">
        <v>0</v>
      </c>
      <c r="BI32" s="99">
        <f t="shared" si="145"/>
        <v>0</v>
      </c>
      <c r="BJ32" s="99">
        <f t="shared" si="146"/>
        <v>0</v>
      </c>
      <c r="BK32" s="101">
        <f t="shared" si="147"/>
        <v>0</v>
      </c>
      <c r="BL32" s="100">
        <v>0</v>
      </c>
      <c r="BM32" s="99">
        <f t="shared" si="148"/>
        <v>0</v>
      </c>
      <c r="BN32" s="99">
        <f t="shared" si="149"/>
        <v>0</v>
      </c>
      <c r="BO32" s="101">
        <f t="shared" si="150"/>
        <v>0</v>
      </c>
      <c r="BP32" s="100">
        <v>0</v>
      </c>
      <c r="BQ32" s="99">
        <f t="shared" si="151"/>
        <v>0</v>
      </c>
      <c r="BR32" s="99">
        <f t="shared" si="152"/>
        <v>0</v>
      </c>
      <c r="BS32" s="101">
        <f t="shared" si="153"/>
        <v>0</v>
      </c>
      <c r="BT32" s="100">
        <v>0</v>
      </c>
      <c r="BU32" s="99">
        <f t="shared" si="154"/>
        <v>0</v>
      </c>
      <c r="BV32" s="99">
        <f t="shared" si="155"/>
        <v>0</v>
      </c>
      <c r="BW32" s="101">
        <f t="shared" si="156"/>
        <v>0</v>
      </c>
      <c r="BX32" s="100">
        <v>0</v>
      </c>
      <c r="BY32" s="99">
        <f t="shared" si="157"/>
        <v>0</v>
      </c>
      <c r="BZ32" s="99">
        <f t="shared" si="158"/>
        <v>0</v>
      </c>
      <c r="CA32" s="101">
        <f t="shared" si="159"/>
        <v>0</v>
      </c>
      <c r="CB32" s="100">
        <v>0</v>
      </c>
      <c r="CC32" s="99">
        <f t="shared" si="160"/>
        <v>0</v>
      </c>
      <c r="CD32" s="99">
        <f t="shared" si="161"/>
        <v>0</v>
      </c>
      <c r="CE32" s="101">
        <f t="shared" si="162"/>
        <v>0</v>
      </c>
      <c r="CF32" s="100">
        <v>0</v>
      </c>
      <c r="CG32" s="99">
        <f t="shared" si="163"/>
        <v>0</v>
      </c>
      <c r="CH32" s="99">
        <f t="shared" si="164"/>
        <v>0</v>
      </c>
      <c r="CI32" s="101">
        <f t="shared" si="165"/>
        <v>0</v>
      </c>
      <c r="CJ32" s="100">
        <v>0</v>
      </c>
      <c r="CK32" s="99">
        <f t="shared" si="99"/>
        <v>0</v>
      </c>
      <c r="CL32" s="99">
        <f t="shared" si="1"/>
        <v>0</v>
      </c>
      <c r="CM32" s="101">
        <f t="shared" si="2"/>
        <v>0</v>
      </c>
      <c r="CN32" s="100">
        <v>0</v>
      </c>
      <c r="CO32" s="99">
        <f t="shared" si="100"/>
        <v>0</v>
      </c>
      <c r="CP32" s="99">
        <f t="shared" si="4"/>
        <v>0</v>
      </c>
      <c r="CQ32" s="101">
        <f t="shared" si="5"/>
        <v>0</v>
      </c>
      <c r="CR32" s="100">
        <v>0</v>
      </c>
      <c r="CS32" s="99">
        <f t="shared" si="101"/>
        <v>0</v>
      </c>
      <c r="CT32" s="99">
        <f t="shared" si="7"/>
        <v>0</v>
      </c>
      <c r="CU32" s="101">
        <f t="shared" si="8"/>
        <v>0</v>
      </c>
      <c r="CV32" s="100">
        <v>0</v>
      </c>
      <c r="CW32" s="99">
        <f t="shared" si="102"/>
        <v>0</v>
      </c>
      <c r="CX32" s="99">
        <f t="shared" si="10"/>
        <v>0</v>
      </c>
      <c r="CY32" s="101">
        <f t="shared" si="11"/>
        <v>0</v>
      </c>
      <c r="CZ32" s="100">
        <v>0</v>
      </c>
      <c r="DA32" s="99">
        <f t="shared" si="103"/>
        <v>0</v>
      </c>
      <c r="DB32" s="99">
        <f t="shared" si="13"/>
        <v>0</v>
      </c>
      <c r="DC32" s="101">
        <f t="shared" si="14"/>
        <v>0</v>
      </c>
      <c r="DD32" s="100">
        <v>0</v>
      </c>
      <c r="DE32" s="99">
        <f t="shared" si="15"/>
        <v>0</v>
      </c>
      <c r="DF32" s="99">
        <f t="shared" si="16"/>
        <v>0</v>
      </c>
      <c r="DG32" s="101">
        <f t="shared" si="17"/>
        <v>0</v>
      </c>
      <c r="DH32" s="100">
        <v>0</v>
      </c>
      <c r="DI32" s="99">
        <f t="shared" si="18"/>
        <v>0</v>
      </c>
      <c r="DJ32" s="99">
        <f t="shared" si="19"/>
        <v>0</v>
      </c>
      <c r="DK32" s="101">
        <f t="shared" si="20"/>
        <v>0</v>
      </c>
      <c r="DL32" s="100">
        <v>0</v>
      </c>
      <c r="DM32" s="99">
        <f t="shared" si="21"/>
        <v>0</v>
      </c>
      <c r="DN32" s="99">
        <f t="shared" si="22"/>
        <v>0</v>
      </c>
      <c r="DO32" s="101">
        <f t="shared" si="23"/>
        <v>0</v>
      </c>
      <c r="DP32" s="100">
        <v>0</v>
      </c>
      <c r="DQ32" s="99">
        <f t="shared" si="24"/>
        <v>0</v>
      </c>
      <c r="DR32" s="99">
        <f t="shared" si="25"/>
        <v>0</v>
      </c>
      <c r="DS32" s="101">
        <f t="shared" si="26"/>
        <v>0</v>
      </c>
      <c r="DT32" s="100">
        <v>0</v>
      </c>
      <c r="DU32" s="99">
        <f t="shared" si="27"/>
        <v>0</v>
      </c>
      <c r="DV32" s="99">
        <f t="shared" si="28"/>
        <v>0</v>
      </c>
      <c r="DW32" s="101">
        <f t="shared" si="29"/>
        <v>0</v>
      </c>
      <c r="DX32" s="100">
        <v>0</v>
      </c>
      <c r="DY32" s="99">
        <f t="shared" si="30"/>
        <v>0</v>
      </c>
      <c r="DZ32" s="99">
        <f t="shared" si="31"/>
        <v>0</v>
      </c>
      <c r="EA32" s="101">
        <f t="shared" si="32"/>
        <v>0</v>
      </c>
      <c r="EB32" s="100">
        <v>0</v>
      </c>
      <c r="EC32" s="99">
        <f t="shared" si="33"/>
        <v>0</v>
      </c>
      <c r="ED32" s="99">
        <f t="shared" si="34"/>
        <v>0</v>
      </c>
      <c r="EE32" s="101">
        <f t="shared" si="35"/>
        <v>0</v>
      </c>
      <c r="EF32" s="100">
        <v>0</v>
      </c>
      <c r="EG32" s="99">
        <f t="shared" si="36"/>
        <v>0</v>
      </c>
      <c r="EH32" s="99">
        <f t="shared" si="37"/>
        <v>0</v>
      </c>
      <c r="EI32" s="101">
        <f t="shared" si="38"/>
        <v>0</v>
      </c>
      <c r="EJ32" s="100">
        <v>0</v>
      </c>
      <c r="EK32" s="99">
        <f t="shared" si="39"/>
        <v>0</v>
      </c>
      <c r="EL32" s="99">
        <f t="shared" si="40"/>
        <v>0</v>
      </c>
      <c r="EM32" s="101">
        <f t="shared" si="41"/>
        <v>0</v>
      </c>
      <c r="EN32" s="100">
        <v>0</v>
      </c>
      <c r="EO32" s="99">
        <f t="shared" si="42"/>
        <v>0</v>
      </c>
      <c r="EP32" s="99">
        <f t="shared" si="43"/>
        <v>0</v>
      </c>
      <c r="EQ32" s="101">
        <f t="shared" si="44"/>
        <v>0</v>
      </c>
      <c r="ER32" s="100">
        <v>0</v>
      </c>
      <c r="ES32" s="99">
        <f t="shared" si="45"/>
        <v>0</v>
      </c>
      <c r="ET32" s="99">
        <f t="shared" si="46"/>
        <v>0</v>
      </c>
      <c r="EU32" s="101">
        <f t="shared" si="47"/>
        <v>0</v>
      </c>
      <c r="EV32" s="100">
        <v>0</v>
      </c>
      <c r="EW32" s="99">
        <f t="shared" si="48"/>
        <v>0</v>
      </c>
      <c r="EX32" s="99">
        <f t="shared" si="49"/>
        <v>0</v>
      </c>
      <c r="EY32" s="101">
        <f t="shared" si="50"/>
        <v>0</v>
      </c>
      <c r="EZ32" s="100">
        <v>0</v>
      </c>
      <c r="FA32" s="99">
        <f t="shared" si="51"/>
        <v>0</v>
      </c>
      <c r="FB32" s="99">
        <f t="shared" si="52"/>
        <v>0</v>
      </c>
      <c r="FC32" s="101">
        <f t="shared" si="53"/>
        <v>0</v>
      </c>
      <c r="FD32" s="100">
        <v>0</v>
      </c>
      <c r="FE32" s="99">
        <f t="shared" si="54"/>
        <v>0</v>
      </c>
      <c r="FF32" s="99">
        <f t="shared" si="55"/>
        <v>0</v>
      </c>
      <c r="FG32" s="101">
        <f t="shared" si="56"/>
        <v>0</v>
      </c>
      <c r="FH32" s="100">
        <v>0</v>
      </c>
      <c r="FI32" s="99">
        <f t="shared" si="57"/>
        <v>0</v>
      </c>
      <c r="FJ32" s="99">
        <f t="shared" si="58"/>
        <v>0</v>
      </c>
      <c r="FK32" s="101">
        <f t="shared" si="59"/>
        <v>0</v>
      </c>
      <c r="FL32" s="100">
        <v>0</v>
      </c>
      <c r="FM32" s="99">
        <f t="shared" si="60"/>
        <v>0</v>
      </c>
      <c r="FN32" s="99">
        <f t="shared" si="61"/>
        <v>0</v>
      </c>
      <c r="FO32" s="101">
        <f t="shared" si="62"/>
        <v>0</v>
      </c>
      <c r="FP32" s="100">
        <v>0</v>
      </c>
      <c r="FQ32" s="99">
        <f t="shared" si="63"/>
        <v>0</v>
      </c>
      <c r="FR32" s="99">
        <f t="shared" si="64"/>
        <v>0</v>
      </c>
      <c r="FS32" s="101">
        <f t="shared" si="65"/>
        <v>0</v>
      </c>
      <c r="FT32" s="100">
        <v>0</v>
      </c>
      <c r="FU32" s="99">
        <f t="shared" si="66"/>
        <v>0</v>
      </c>
      <c r="FV32" s="99">
        <f t="shared" si="67"/>
        <v>0</v>
      </c>
      <c r="FW32" s="101">
        <f t="shared" si="68"/>
        <v>0</v>
      </c>
      <c r="FX32" s="100">
        <v>0</v>
      </c>
      <c r="FY32" s="99">
        <f t="shared" si="69"/>
        <v>0</v>
      </c>
      <c r="FZ32" s="99">
        <f t="shared" si="70"/>
        <v>0</v>
      </c>
      <c r="GA32" s="101">
        <f t="shared" si="71"/>
        <v>0</v>
      </c>
      <c r="GB32" s="100">
        <v>0</v>
      </c>
      <c r="GC32" s="99">
        <f t="shared" si="72"/>
        <v>0</v>
      </c>
      <c r="GD32" s="99">
        <f t="shared" si="73"/>
        <v>0</v>
      </c>
      <c r="GE32" s="101">
        <f t="shared" si="74"/>
        <v>0</v>
      </c>
      <c r="GF32" s="100">
        <v>0</v>
      </c>
      <c r="GG32" s="99">
        <f t="shared" si="75"/>
        <v>0</v>
      </c>
      <c r="GH32" s="99">
        <f t="shared" si="76"/>
        <v>0</v>
      </c>
      <c r="GI32" s="101">
        <f t="shared" si="77"/>
        <v>0</v>
      </c>
      <c r="GJ32" s="100">
        <v>0</v>
      </c>
      <c r="GK32" s="99">
        <f t="shared" si="78"/>
        <v>0</v>
      </c>
      <c r="GL32" s="99">
        <f t="shared" si="79"/>
        <v>0</v>
      </c>
      <c r="GM32" s="101">
        <f t="shared" si="80"/>
        <v>0</v>
      </c>
      <c r="GN32" s="100">
        <v>0</v>
      </c>
      <c r="GO32" s="99">
        <f t="shared" si="81"/>
        <v>0</v>
      </c>
      <c r="GP32" s="99">
        <f t="shared" si="82"/>
        <v>0</v>
      </c>
      <c r="GQ32" s="101">
        <f t="shared" si="83"/>
        <v>0</v>
      </c>
      <c r="GR32" s="100">
        <v>0</v>
      </c>
      <c r="GS32" s="99">
        <f t="shared" si="84"/>
        <v>0</v>
      </c>
      <c r="GT32" s="99">
        <f t="shared" si="85"/>
        <v>0</v>
      </c>
      <c r="GU32" s="101">
        <f t="shared" si="86"/>
        <v>0</v>
      </c>
      <c r="GV32" s="100">
        <v>0</v>
      </c>
      <c r="GW32" s="99">
        <f t="shared" si="87"/>
        <v>0</v>
      </c>
      <c r="GX32" s="99">
        <f t="shared" si="88"/>
        <v>0</v>
      </c>
      <c r="GY32" s="101">
        <f t="shared" si="89"/>
        <v>0</v>
      </c>
      <c r="GZ32" s="100">
        <v>0</v>
      </c>
      <c r="HA32" s="99">
        <f t="shared" si="90"/>
        <v>0</v>
      </c>
      <c r="HB32" s="99">
        <f t="shared" si="91"/>
        <v>0</v>
      </c>
      <c r="HC32" s="101">
        <f t="shared" si="92"/>
        <v>0</v>
      </c>
      <c r="HD32" s="100">
        <v>0</v>
      </c>
      <c r="HE32" s="99">
        <f t="shared" si="93"/>
        <v>0</v>
      </c>
      <c r="HF32" s="99">
        <f t="shared" si="94"/>
        <v>0</v>
      </c>
      <c r="HG32" s="101">
        <f t="shared" si="95"/>
        <v>0</v>
      </c>
      <c r="HI32" s="239">
        <f t="shared" si="104"/>
        <v>0</v>
      </c>
      <c r="HJ32" s="240">
        <f t="shared" si="105"/>
        <v>0</v>
      </c>
      <c r="HK32" s="106">
        <f t="shared" si="96"/>
        <v>0</v>
      </c>
    </row>
    <row r="33" spans="1:219" x14ac:dyDescent="0.25">
      <c r="A33" s="75"/>
      <c r="B33" s="76"/>
      <c r="C33" s="76"/>
      <c r="D33" s="75"/>
      <c r="E33" s="75"/>
      <c r="F33" s="131">
        <f t="shared" si="97"/>
        <v>0</v>
      </c>
      <c r="G33" s="118">
        <f t="shared" si="98"/>
        <v>0</v>
      </c>
      <c r="H33" s="97">
        <v>0</v>
      </c>
      <c r="I33" s="99">
        <f t="shared" si="106"/>
        <v>0</v>
      </c>
      <c r="J33" s="99">
        <f t="shared" si="107"/>
        <v>0</v>
      </c>
      <c r="K33" s="119">
        <f t="shared" si="108"/>
        <v>0</v>
      </c>
      <c r="L33" s="98">
        <v>0</v>
      </c>
      <c r="M33" s="99">
        <f t="shared" si="109"/>
        <v>0</v>
      </c>
      <c r="N33" s="99">
        <f t="shared" si="110"/>
        <v>0</v>
      </c>
      <c r="O33" s="99">
        <f t="shared" si="111"/>
        <v>0</v>
      </c>
      <c r="P33" s="100">
        <v>0</v>
      </c>
      <c r="Q33" s="99">
        <f t="shared" si="112"/>
        <v>0</v>
      </c>
      <c r="R33" s="99">
        <f t="shared" si="113"/>
        <v>0</v>
      </c>
      <c r="S33" s="99">
        <f t="shared" si="114"/>
        <v>0</v>
      </c>
      <c r="T33" s="100">
        <v>0</v>
      </c>
      <c r="U33" s="99">
        <f t="shared" si="115"/>
        <v>0</v>
      </c>
      <c r="V33" s="99">
        <f t="shared" si="116"/>
        <v>0</v>
      </c>
      <c r="W33" s="99">
        <f t="shared" si="117"/>
        <v>0</v>
      </c>
      <c r="X33" s="100">
        <v>0</v>
      </c>
      <c r="Y33" s="99">
        <f t="shared" si="118"/>
        <v>0</v>
      </c>
      <c r="Z33" s="99">
        <f t="shared" si="119"/>
        <v>0</v>
      </c>
      <c r="AA33" s="99">
        <f t="shared" si="120"/>
        <v>0</v>
      </c>
      <c r="AB33" s="100">
        <v>0</v>
      </c>
      <c r="AC33" s="99">
        <f t="shared" si="121"/>
        <v>0</v>
      </c>
      <c r="AD33" s="99">
        <f t="shared" si="122"/>
        <v>0</v>
      </c>
      <c r="AE33" s="99">
        <f t="shared" si="123"/>
        <v>0</v>
      </c>
      <c r="AF33" s="100">
        <v>0</v>
      </c>
      <c r="AG33" s="99">
        <f t="shared" si="124"/>
        <v>0</v>
      </c>
      <c r="AH33" s="99">
        <f t="shared" si="125"/>
        <v>0</v>
      </c>
      <c r="AI33" s="101">
        <f t="shared" si="126"/>
        <v>0</v>
      </c>
      <c r="AJ33" s="100">
        <v>0</v>
      </c>
      <c r="AK33" s="99">
        <f t="shared" si="127"/>
        <v>0</v>
      </c>
      <c r="AL33" s="99">
        <f t="shared" si="128"/>
        <v>0</v>
      </c>
      <c r="AM33" s="101">
        <f t="shared" si="129"/>
        <v>0</v>
      </c>
      <c r="AN33" s="100">
        <v>0</v>
      </c>
      <c r="AO33" s="99">
        <f t="shared" si="130"/>
        <v>0</v>
      </c>
      <c r="AP33" s="99">
        <f t="shared" si="131"/>
        <v>0</v>
      </c>
      <c r="AQ33" s="101">
        <f t="shared" si="132"/>
        <v>0</v>
      </c>
      <c r="AR33" s="100">
        <v>0</v>
      </c>
      <c r="AS33" s="99">
        <f t="shared" si="133"/>
        <v>0</v>
      </c>
      <c r="AT33" s="99">
        <f t="shared" si="134"/>
        <v>0</v>
      </c>
      <c r="AU33" s="101">
        <f t="shared" si="135"/>
        <v>0</v>
      </c>
      <c r="AV33" s="100">
        <v>0</v>
      </c>
      <c r="AW33" s="99">
        <f t="shared" si="136"/>
        <v>0</v>
      </c>
      <c r="AX33" s="99">
        <f t="shared" si="137"/>
        <v>0</v>
      </c>
      <c r="AY33" s="101">
        <f t="shared" si="138"/>
        <v>0</v>
      </c>
      <c r="AZ33" s="100">
        <v>0</v>
      </c>
      <c r="BA33" s="99">
        <f t="shared" si="139"/>
        <v>0</v>
      </c>
      <c r="BB33" s="99">
        <f t="shared" si="140"/>
        <v>0</v>
      </c>
      <c r="BC33" s="101">
        <f t="shared" si="141"/>
        <v>0</v>
      </c>
      <c r="BD33" s="100">
        <v>0</v>
      </c>
      <c r="BE33" s="99">
        <f t="shared" si="142"/>
        <v>0</v>
      </c>
      <c r="BF33" s="99">
        <f t="shared" si="143"/>
        <v>0</v>
      </c>
      <c r="BG33" s="101">
        <f t="shared" si="144"/>
        <v>0</v>
      </c>
      <c r="BH33" s="100">
        <v>0</v>
      </c>
      <c r="BI33" s="99">
        <f t="shared" si="145"/>
        <v>0</v>
      </c>
      <c r="BJ33" s="99">
        <f t="shared" si="146"/>
        <v>0</v>
      </c>
      <c r="BK33" s="101">
        <f t="shared" si="147"/>
        <v>0</v>
      </c>
      <c r="BL33" s="100">
        <v>0</v>
      </c>
      <c r="BM33" s="99">
        <f t="shared" si="148"/>
        <v>0</v>
      </c>
      <c r="BN33" s="99">
        <f t="shared" si="149"/>
        <v>0</v>
      </c>
      <c r="BO33" s="101">
        <f t="shared" si="150"/>
        <v>0</v>
      </c>
      <c r="BP33" s="100">
        <v>0</v>
      </c>
      <c r="BQ33" s="99">
        <f t="shared" si="151"/>
        <v>0</v>
      </c>
      <c r="BR33" s="99">
        <f t="shared" si="152"/>
        <v>0</v>
      </c>
      <c r="BS33" s="101">
        <f t="shared" si="153"/>
        <v>0</v>
      </c>
      <c r="BT33" s="100">
        <v>0</v>
      </c>
      <c r="BU33" s="99">
        <f t="shared" si="154"/>
        <v>0</v>
      </c>
      <c r="BV33" s="99">
        <f t="shared" si="155"/>
        <v>0</v>
      </c>
      <c r="BW33" s="101">
        <f t="shared" si="156"/>
        <v>0</v>
      </c>
      <c r="BX33" s="100">
        <v>0</v>
      </c>
      <c r="BY33" s="99">
        <f t="shared" si="157"/>
        <v>0</v>
      </c>
      <c r="BZ33" s="99">
        <f t="shared" si="158"/>
        <v>0</v>
      </c>
      <c r="CA33" s="101">
        <f t="shared" si="159"/>
        <v>0</v>
      </c>
      <c r="CB33" s="100">
        <v>0</v>
      </c>
      <c r="CC33" s="99">
        <f t="shared" si="160"/>
        <v>0</v>
      </c>
      <c r="CD33" s="99">
        <f t="shared" si="161"/>
        <v>0</v>
      </c>
      <c r="CE33" s="101">
        <f t="shared" si="162"/>
        <v>0</v>
      </c>
      <c r="CF33" s="100">
        <v>0</v>
      </c>
      <c r="CG33" s="99">
        <f t="shared" si="163"/>
        <v>0</v>
      </c>
      <c r="CH33" s="99">
        <f t="shared" si="164"/>
        <v>0</v>
      </c>
      <c r="CI33" s="101">
        <f t="shared" si="165"/>
        <v>0</v>
      </c>
      <c r="CJ33" s="100">
        <v>0</v>
      </c>
      <c r="CK33" s="99">
        <f t="shared" si="99"/>
        <v>0</v>
      </c>
      <c r="CL33" s="99">
        <f t="shared" si="1"/>
        <v>0</v>
      </c>
      <c r="CM33" s="101">
        <f t="shared" si="2"/>
        <v>0</v>
      </c>
      <c r="CN33" s="100">
        <v>0</v>
      </c>
      <c r="CO33" s="99">
        <f t="shared" si="100"/>
        <v>0</v>
      </c>
      <c r="CP33" s="99">
        <f t="shared" si="4"/>
        <v>0</v>
      </c>
      <c r="CQ33" s="101">
        <f t="shared" si="5"/>
        <v>0</v>
      </c>
      <c r="CR33" s="100">
        <v>0</v>
      </c>
      <c r="CS33" s="99">
        <f t="shared" si="101"/>
        <v>0</v>
      </c>
      <c r="CT33" s="99">
        <f t="shared" si="7"/>
        <v>0</v>
      </c>
      <c r="CU33" s="101">
        <f t="shared" si="8"/>
        <v>0</v>
      </c>
      <c r="CV33" s="100">
        <v>0</v>
      </c>
      <c r="CW33" s="99">
        <f t="shared" si="102"/>
        <v>0</v>
      </c>
      <c r="CX33" s="99">
        <f t="shared" si="10"/>
        <v>0</v>
      </c>
      <c r="CY33" s="101">
        <f t="shared" si="11"/>
        <v>0</v>
      </c>
      <c r="CZ33" s="100">
        <v>0</v>
      </c>
      <c r="DA33" s="99">
        <f t="shared" si="103"/>
        <v>0</v>
      </c>
      <c r="DB33" s="99">
        <f t="shared" si="13"/>
        <v>0</v>
      </c>
      <c r="DC33" s="101">
        <f t="shared" si="14"/>
        <v>0</v>
      </c>
      <c r="DD33" s="100">
        <v>0</v>
      </c>
      <c r="DE33" s="99">
        <f t="shared" si="15"/>
        <v>0</v>
      </c>
      <c r="DF33" s="99">
        <f t="shared" si="16"/>
        <v>0</v>
      </c>
      <c r="DG33" s="101">
        <f t="shared" si="17"/>
        <v>0</v>
      </c>
      <c r="DH33" s="100">
        <v>0</v>
      </c>
      <c r="DI33" s="99">
        <f t="shared" si="18"/>
        <v>0</v>
      </c>
      <c r="DJ33" s="99">
        <f t="shared" si="19"/>
        <v>0</v>
      </c>
      <c r="DK33" s="101">
        <f t="shared" si="20"/>
        <v>0</v>
      </c>
      <c r="DL33" s="100">
        <v>0</v>
      </c>
      <c r="DM33" s="99">
        <f t="shared" si="21"/>
        <v>0</v>
      </c>
      <c r="DN33" s="99">
        <f t="shared" si="22"/>
        <v>0</v>
      </c>
      <c r="DO33" s="101">
        <f t="shared" si="23"/>
        <v>0</v>
      </c>
      <c r="DP33" s="100">
        <v>0</v>
      </c>
      <c r="DQ33" s="99">
        <f t="shared" si="24"/>
        <v>0</v>
      </c>
      <c r="DR33" s="99">
        <f t="shared" si="25"/>
        <v>0</v>
      </c>
      <c r="DS33" s="101">
        <f t="shared" si="26"/>
        <v>0</v>
      </c>
      <c r="DT33" s="100">
        <v>0</v>
      </c>
      <c r="DU33" s="99">
        <f t="shared" si="27"/>
        <v>0</v>
      </c>
      <c r="DV33" s="99">
        <f t="shared" si="28"/>
        <v>0</v>
      </c>
      <c r="DW33" s="101">
        <f t="shared" si="29"/>
        <v>0</v>
      </c>
      <c r="DX33" s="100">
        <v>0</v>
      </c>
      <c r="DY33" s="99">
        <f t="shared" si="30"/>
        <v>0</v>
      </c>
      <c r="DZ33" s="99">
        <f t="shared" si="31"/>
        <v>0</v>
      </c>
      <c r="EA33" s="101">
        <f t="shared" si="32"/>
        <v>0</v>
      </c>
      <c r="EB33" s="100">
        <v>0</v>
      </c>
      <c r="EC33" s="99">
        <f t="shared" si="33"/>
        <v>0</v>
      </c>
      <c r="ED33" s="99">
        <f t="shared" si="34"/>
        <v>0</v>
      </c>
      <c r="EE33" s="101">
        <f t="shared" si="35"/>
        <v>0</v>
      </c>
      <c r="EF33" s="100">
        <v>0</v>
      </c>
      <c r="EG33" s="99">
        <f t="shared" si="36"/>
        <v>0</v>
      </c>
      <c r="EH33" s="99">
        <f t="shared" si="37"/>
        <v>0</v>
      </c>
      <c r="EI33" s="101">
        <f t="shared" si="38"/>
        <v>0</v>
      </c>
      <c r="EJ33" s="100">
        <v>0</v>
      </c>
      <c r="EK33" s="99">
        <f t="shared" si="39"/>
        <v>0</v>
      </c>
      <c r="EL33" s="99">
        <f t="shared" si="40"/>
        <v>0</v>
      </c>
      <c r="EM33" s="101">
        <f t="shared" si="41"/>
        <v>0</v>
      </c>
      <c r="EN33" s="100">
        <v>0</v>
      </c>
      <c r="EO33" s="99">
        <f t="shared" si="42"/>
        <v>0</v>
      </c>
      <c r="EP33" s="99">
        <f t="shared" si="43"/>
        <v>0</v>
      </c>
      <c r="EQ33" s="101">
        <f t="shared" si="44"/>
        <v>0</v>
      </c>
      <c r="ER33" s="100">
        <v>0</v>
      </c>
      <c r="ES33" s="99">
        <f t="shared" si="45"/>
        <v>0</v>
      </c>
      <c r="ET33" s="99">
        <f t="shared" si="46"/>
        <v>0</v>
      </c>
      <c r="EU33" s="101">
        <f t="shared" si="47"/>
        <v>0</v>
      </c>
      <c r="EV33" s="100">
        <v>0</v>
      </c>
      <c r="EW33" s="99">
        <f t="shared" si="48"/>
        <v>0</v>
      </c>
      <c r="EX33" s="99">
        <f t="shared" si="49"/>
        <v>0</v>
      </c>
      <c r="EY33" s="101">
        <f t="shared" si="50"/>
        <v>0</v>
      </c>
      <c r="EZ33" s="100">
        <v>0</v>
      </c>
      <c r="FA33" s="99">
        <f t="shared" si="51"/>
        <v>0</v>
      </c>
      <c r="FB33" s="99">
        <f t="shared" si="52"/>
        <v>0</v>
      </c>
      <c r="FC33" s="101">
        <f t="shared" si="53"/>
        <v>0</v>
      </c>
      <c r="FD33" s="100">
        <v>0</v>
      </c>
      <c r="FE33" s="99">
        <f t="shared" si="54"/>
        <v>0</v>
      </c>
      <c r="FF33" s="99">
        <f t="shared" si="55"/>
        <v>0</v>
      </c>
      <c r="FG33" s="101">
        <f t="shared" si="56"/>
        <v>0</v>
      </c>
      <c r="FH33" s="100">
        <v>0</v>
      </c>
      <c r="FI33" s="99">
        <f t="shared" si="57"/>
        <v>0</v>
      </c>
      <c r="FJ33" s="99">
        <f t="shared" si="58"/>
        <v>0</v>
      </c>
      <c r="FK33" s="101">
        <f t="shared" si="59"/>
        <v>0</v>
      </c>
      <c r="FL33" s="100">
        <v>0</v>
      </c>
      <c r="FM33" s="99">
        <f t="shared" si="60"/>
        <v>0</v>
      </c>
      <c r="FN33" s="99">
        <f t="shared" si="61"/>
        <v>0</v>
      </c>
      <c r="FO33" s="101">
        <f t="shared" si="62"/>
        <v>0</v>
      </c>
      <c r="FP33" s="100">
        <v>0</v>
      </c>
      <c r="FQ33" s="99">
        <f t="shared" si="63"/>
        <v>0</v>
      </c>
      <c r="FR33" s="99">
        <f t="shared" si="64"/>
        <v>0</v>
      </c>
      <c r="FS33" s="101">
        <f t="shared" si="65"/>
        <v>0</v>
      </c>
      <c r="FT33" s="100">
        <v>0</v>
      </c>
      <c r="FU33" s="99">
        <f t="shared" si="66"/>
        <v>0</v>
      </c>
      <c r="FV33" s="99">
        <f t="shared" si="67"/>
        <v>0</v>
      </c>
      <c r="FW33" s="101">
        <f t="shared" si="68"/>
        <v>0</v>
      </c>
      <c r="FX33" s="100">
        <v>0</v>
      </c>
      <c r="FY33" s="99">
        <f t="shared" si="69"/>
        <v>0</v>
      </c>
      <c r="FZ33" s="99">
        <f t="shared" si="70"/>
        <v>0</v>
      </c>
      <c r="GA33" s="101">
        <f t="shared" si="71"/>
        <v>0</v>
      </c>
      <c r="GB33" s="100">
        <v>0</v>
      </c>
      <c r="GC33" s="99">
        <f t="shared" si="72"/>
        <v>0</v>
      </c>
      <c r="GD33" s="99">
        <f t="shared" si="73"/>
        <v>0</v>
      </c>
      <c r="GE33" s="101">
        <f t="shared" si="74"/>
        <v>0</v>
      </c>
      <c r="GF33" s="100">
        <v>0</v>
      </c>
      <c r="GG33" s="99">
        <f t="shared" si="75"/>
        <v>0</v>
      </c>
      <c r="GH33" s="99">
        <f t="shared" si="76"/>
        <v>0</v>
      </c>
      <c r="GI33" s="101">
        <f t="shared" si="77"/>
        <v>0</v>
      </c>
      <c r="GJ33" s="100">
        <v>0</v>
      </c>
      <c r="GK33" s="99">
        <f t="shared" si="78"/>
        <v>0</v>
      </c>
      <c r="GL33" s="99">
        <f t="shared" si="79"/>
        <v>0</v>
      </c>
      <c r="GM33" s="101">
        <f t="shared" si="80"/>
        <v>0</v>
      </c>
      <c r="GN33" s="100">
        <v>0</v>
      </c>
      <c r="GO33" s="99">
        <f t="shared" si="81"/>
        <v>0</v>
      </c>
      <c r="GP33" s="99">
        <f t="shared" si="82"/>
        <v>0</v>
      </c>
      <c r="GQ33" s="101">
        <f t="shared" si="83"/>
        <v>0</v>
      </c>
      <c r="GR33" s="100">
        <v>0</v>
      </c>
      <c r="GS33" s="99">
        <f t="shared" si="84"/>
        <v>0</v>
      </c>
      <c r="GT33" s="99">
        <f t="shared" si="85"/>
        <v>0</v>
      </c>
      <c r="GU33" s="101">
        <f t="shared" si="86"/>
        <v>0</v>
      </c>
      <c r="GV33" s="100">
        <v>0</v>
      </c>
      <c r="GW33" s="99">
        <f t="shared" si="87"/>
        <v>0</v>
      </c>
      <c r="GX33" s="99">
        <f t="shared" si="88"/>
        <v>0</v>
      </c>
      <c r="GY33" s="101">
        <f t="shared" si="89"/>
        <v>0</v>
      </c>
      <c r="GZ33" s="100">
        <v>0</v>
      </c>
      <c r="HA33" s="99">
        <f t="shared" si="90"/>
        <v>0</v>
      </c>
      <c r="HB33" s="99">
        <f t="shared" si="91"/>
        <v>0</v>
      </c>
      <c r="HC33" s="101">
        <f t="shared" si="92"/>
        <v>0</v>
      </c>
      <c r="HD33" s="100">
        <v>0</v>
      </c>
      <c r="HE33" s="99">
        <f t="shared" si="93"/>
        <v>0</v>
      </c>
      <c r="HF33" s="99">
        <f t="shared" si="94"/>
        <v>0</v>
      </c>
      <c r="HG33" s="101">
        <f t="shared" si="95"/>
        <v>0</v>
      </c>
      <c r="HI33" s="239">
        <f t="shared" si="104"/>
        <v>0</v>
      </c>
      <c r="HJ33" s="240">
        <f t="shared" si="105"/>
        <v>0</v>
      </c>
      <c r="HK33" s="106">
        <f t="shared" si="96"/>
        <v>0</v>
      </c>
    </row>
    <row r="34" spans="1:219" x14ac:dyDescent="0.25">
      <c r="A34" s="75"/>
      <c r="B34" s="76"/>
      <c r="C34" s="76"/>
      <c r="D34" s="75"/>
      <c r="E34" s="75"/>
      <c r="F34" s="131">
        <f t="shared" si="97"/>
        <v>0</v>
      </c>
      <c r="G34" s="118">
        <f t="shared" si="98"/>
        <v>0</v>
      </c>
      <c r="H34" s="97">
        <v>0</v>
      </c>
      <c r="I34" s="99">
        <f t="shared" si="106"/>
        <v>0</v>
      </c>
      <c r="J34" s="99">
        <f t="shared" si="107"/>
        <v>0</v>
      </c>
      <c r="K34" s="119">
        <f t="shared" si="108"/>
        <v>0</v>
      </c>
      <c r="L34" s="98">
        <v>0</v>
      </c>
      <c r="M34" s="99">
        <f t="shared" si="109"/>
        <v>0</v>
      </c>
      <c r="N34" s="99">
        <f t="shared" si="110"/>
        <v>0</v>
      </c>
      <c r="O34" s="99">
        <f t="shared" si="111"/>
        <v>0</v>
      </c>
      <c r="P34" s="100">
        <v>0</v>
      </c>
      <c r="Q34" s="99">
        <f t="shared" si="112"/>
        <v>0</v>
      </c>
      <c r="R34" s="99">
        <f t="shared" si="113"/>
        <v>0</v>
      </c>
      <c r="S34" s="99">
        <f t="shared" si="114"/>
        <v>0</v>
      </c>
      <c r="T34" s="100">
        <v>0</v>
      </c>
      <c r="U34" s="99">
        <f t="shared" si="115"/>
        <v>0</v>
      </c>
      <c r="V34" s="99">
        <f t="shared" si="116"/>
        <v>0</v>
      </c>
      <c r="W34" s="99">
        <f t="shared" si="117"/>
        <v>0</v>
      </c>
      <c r="X34" s="100">
        <v>0</v>
      </c>
      <c r="Y34" s="99">
        <f t="shared" si="118"/>
        <v>0</v>
      </c>
      <c r="Z34" s="99">
        <f t="shared" si="119"/>
        <v>0</v>
      </c>
      <c r="AA34" s="99">
        <f t="shared" si="120"/>
        <v>0</v>
      </c>
      <c r="AB34" s="100">
        <v>0</v>
      </c>
      <c r="AC34" s="99">
        <f t="shared" si="121"/>
        <v>0</v>
      </c>
      <c r="AD34" s="99">
        <f t="shared" si="122"/>
        <v>0</v>
      </c>
      <c r="AE34" s="99">
        <f t="shared" si="123"/>
        <v>0</v>
      </c>
      <c r="AF34" s="100">
        <v>0</v>
      </c>
      <c r="AG34" s="99">
        <f t="shared" si="124"/>
        <v>0</v>
      </c>
      <c r="AH34" s="99">
        <f t="shared" si="125"/>
        <v>0</v>
      </c>
      <c r="AI34" s="101">
        <f t="shared" si="126"/>
        <v>0</v>
      </c>
      <c r="AJ34" s="100">
        <v>0</v>
      </c>
      <c r="AK34" s="99">
        <f t="shared" si="127"/>
        <v>0</v>
      </c>
      <c r="AL34" s="99">
        <f t="shared" si="128"/>
        <v>0</v>
      </c>
      <c r="AM34" s="101">
        <f t="shared" si="129"/>
        <v>0</v>
      </c>
      <c r="AN34" s="100">
        <v>0</v>
      </c>
      <c r="AO34" s="99">
        <f t="shared" si="130"/>
        <v>0</v>
      </c>
      <c r="AP34" s="99">
        <f t="shared" si="131"/>
        <v>0</v>
      </c>
      <c r="AQ34" s="101">
        <f t="shared" si="132"/>
        <v>0</v>
      </c>
      <c r="AR34" s="100">
        <v>0</v>
      </c>
      <c r="AS34" s="99">
        <f t="shared" si="133"/>
        <v>0</v>
      </c>
      <c r="AT34" s="99">
        <f t="shared" si="134"/>
        <v>0</v>
      </c>
      <c r="AU34" s="101">
        <f t="shared" si="135"/>
        <v>0</v>
      </c>
      <c r="AV34" s="100">
        <v>0</v>
      </c>
      <c r="AW34" s="99">
        <f t="shared" si="136"/>
        <v>0</v>
      </c>
      <c r="AX34" s="99">
        <f t="shared" si="137"/>
        <v>0</v>
      </c>
      <c r="AY34" s="101">
        <f t="shared" si="138"/>
        <v>0</v>
      </c>
      <c r="AZ34" s="100">
        <v>0</v>
      </c>
      <c r="BA34" s="99">
        <f t="shared" si="139"/>
        <v>0</v>
      </c>
      <c r="BB34" s="99">
        <f t="shared" si="140"/>
        <v>0</v>
      </c>
      <c r="BC34" s="101">
        <f t="shared" si="141"/>
        <v>0</v>
      </c>
      <c r="BD34" s="100">
        <v>0</v>
      </c>
      <c r="BE34" s="99">
        <f t="shared" si="142"/>
        <v>0</v>
      </c>
      <c r="BF34" s="99">
        <f t="shared" si="143"/>
        <v>0</v>
      </c>
      <c r="BG34" s="101">
        <f t="shared" si="144"/>
        <v>0</v>
      </c>
      <c r="BH34" s="100">
        <v>0</v>
      </c>
      <c r="BI34" s="99">
        <f t="shared" si="145"/>
        <v>0</v>
      </c>
      <c r="BJ34" s="99">
        <f t="shared" si="146"/>
        <v>0</v>
      </c>
      <c r="BK34" s="101">
        <f t="shared" si="147"/>
        <v>0</v>
      </c>
      <c r="BL34" s="100">
        <v>0</v>
      </c>
      <c r="BM34" s="99">
        <f t="shared" si="148"/>
        <v>0</v>
      </c>
      <c r="BN34" s="99">
        <f t="shared" si="149"/>
        <v>0</v>
      </c>
      <c r="BO34" s="101">
        <f t="shared" si="150"/>
        <v>0</v>
      </c>
      <c r="BP34" s="100">
        <v>0</v>
      </c>
      <c r="BQ34" s="99">
        <f t="shared" si="151"/>
        <v>0</v>
      </c>
      <c r="BR34" s="99">
        <f t="shared" si="152"/>
        <v>0</v>
      </c>
      <c r="BS34" s="101">
        <f t="shared" si="153"/>
        <v>0</v>
      </c>
      <c r="BT34" s="100">
        <v>0</v>
      </c>
      <c r="BU34" s="99">
        <f t="shared" si="154"/>
        <v>0</v>
      </c>
      <c r="BV34" s="99">
        <f t="shared" si="155"/>
        <v>0</v>
      </c>
      <c r="BW34" s="101">
        <f t="shared" si="156"/>
        <v>0</v>
      </c>
      <c r="BX34" s="100">
        <v>0</v>
      </c>
      <c r="BY34" s="99">
        <f t="shared" si="157"/>
        <v>0</v>
      </c>
      <c r="BZ34" s="99">
        <f t="shared" si="158"/>
        <v>0</v>
      </c>
      <c r="CA34" s="101">
        <f t="shared" si="159"/>
        <v>0</v>
      </c>
      <c r="CB34" s="100">
        <v>0</v>
      </c>
      <c r="CC34" s="99">
        <f t="shared" si="160"/>
        <v>0</v>
      </c>
      <c r="CD34" s="99">
        <f t="shared" si="161"/>
        <v>0</v>
      </c>
      <c r="CE34" s="101">
        <f t="shared" si="162"/>
        <v>0</v>
      </c>
      <c r="CF34" s="100">
        <v>0</v>
      </c>
      <c r="CG34" s="99">
        <f t="shared" si="163"/>
        <v>0</v>
      </c>
      <c r="CH34" s="99">
        <f t="shared" si="164"/>
        <v>0</v>
      </c>
      <c r="CI34" s="101">
        <f t="shared" si="165"/>
        <v>0</v>
      </c>
      <c r="CJ34" s="100">
        <v>0</v>
      </c>
      <c r="CK34" s="99">
        <f t="shared" si="99"/>
        <v>0</v>
      </c>
      <c r="CL34" s="99">
        <f t="shared" si="1"/>
        <v>0</v>
      </c>
      <c r="CM34" s="101">
        <f t="shared" si="2"/>
        <v>0</v>
      </c>
      <c r="CN34" s="100">
        <v>0</v>
      </c>
      <c r="CO34" s="99">
        <f t="shared" si="100"/>
        <v>0</v>
      </c>
      <c r="CP34" s="99">
        <f t="shared" si="4"/>
        <v>0</v>
      </c>
      <c r="CQ34" s="101">
        <f t="shared" si="5"/>
        <v>0</v>
      </c>
      <c r="CR34" s="100">
        <v>0</v>
      </c>
      <c r="CS34" s="99">
        <f t="shared" si="101"/>
        <v>0</v>
      </c>
      <c r="CT34" s="99">
        <f t="shared" si="7"/>
        <v>0</v>
      </c>
      <c r="CU34" s="101">
        <f t="shared" si="8"/>
        <v>0</v>
      </c>
      <c r="CV34" s="100">
        <v>0</v>
      </c>
      <c r="CW34" s="99">
        <f t="shared" si="102"/>
        <v>0</v>
      </c>
      <c r="CX34" s="99">
        <f t="shared" si="10"/>
        <v>0</v>
      </c>
      <c r="CY34" s="101">
        <f t="shared" si="11"/>
        <v>0</v>
      </c>
      <c r="CZ34" s="100">
        <v>0</v>
      </c>
      <c r="DA34" s="99">
        <f t="shared" si="103"/>
        <v>0</v>
      </c>
      <c r="DB34" s="99">
        <f t="shared" si="13"/>
        <v>0</v>
      </c>
      <c r="DC34" s="101">
        <f t="shared" si="14"/>
        <v>0</v>
      </c>
      <c r="DD34" s="100">
        <v>0</v>
      </c>
      <c r="DE34" s="99">
        <f t="shared" si="15"/>
        <v>0</v>
      </c>
      <c r="DF34" s="99">
        <f t="shared" si="16"/>
        <v>0</v>
      </c>
      <c r="DG34" s="101">
        <f t="shared" si="17"/>
        <v>0</v>
      </c>
      <c r="DH34" s="100">
        <v>0</v>
      </c>
      <c r="DI34" s="99">
        <f t="shared" si="18"/>
        <v>0</v>
      </c>
      <c r="DJ34" s="99">
        <f t="shared" si="19"/>
        <v>0</v>
      </c>
      <c r="DK34" s="101">
        <f t="shared" si="20"/>
        <v>0</v>
      </c>
      <c r="DL34" s="100">
        <v>0</v>
      </c>
      <c r="DM34" s="99">
        <f t="shared" si="21"/>
        <v>0</v>
      </c>
      <c r="DN34" s="99">
        <f t="shared" si="22"/>
        <v>0</v>
      </c>
      <c r="DO34" s="101">
        <f t="shared" si="23"/>
        <v>0</v>
      </c>
      <c r="DP34" s="100">
        <v>0</v>
      </c>
      <c r="DQ34" s="99">
        <f t="shared" si="24"/>
        <v>0</v>
      </c>
      <c r="DR34" s="99">
        <f t="shared" si="25"/>
        <v>0</v>
      </c>
      <c r="DS34" s="101">
        <f t="shared" si="26"/>
        <v>0</v>
      </c>
      <c r="DT34" s="100">
        <v>0</v>
      </c>
      <c r="DU34" s="99">
        <f t="shared" si="27"/>
        <v>0</v>
      </c>
      <c r="DV34" s="99">
        <f t="shared" si="28"/>
        <v>0</v>
      </c>
      <c r="DW34" s="101">
        <f t="shared" si="29"/>
        <v>0</v>
      </c>
      <c r="DX34" s="100">
        <v>0</v>
      </c>
      <c r="DY34" s="99">
        <f t="shared" si="30"/>
        <v>0</v>
      </c>
      <c r="DZ34" s="99">
        <f t="shared" si="31"/>
        <v>0</v>
      </c>
      <c r="EA34" s="101">
        <f t="shared" si="32"/>
        <v>0</v>
      </c>
      <c r="EB34" s="100">
        <v>0</v>
      </c>
      <c r="EC34" s="99">
        <f t="shared" si="33"/>
        <v>0</v>
      </c>
      <c r="ED34" s="99">
        <f t="shared" si="34"/>
        <v>0</v>
      </c>
      <c r="EE34" s="101">
        <f t="shared" si="35"/>
        <v>0</v>
      </c>
      <c r="EF34" s="100">
        <v>0</v>
      </c>
      <c r="EG34" s="99">
        <f t="shared" si="36"/>
        <v>0</v>
      </c>
      <c r="EH34" s="99">
        <f t="shared" si="37"/>
        <v>0</v>
      </c>
      <c r="EI34" s="101">
        <f t="shared" si="38"/>
        <v>0</v>
      </c>
      <c r="EJ34" s="100">
        <v>0</v>
      </c>
      <c r="EK34" s="99">
        <f t="shared" si="39"/>
        <v>0</v>
      </c>
      <c r="EL34" s="99">
        <f t="shared" si="40"/>
        <v>0</v>
      </c>
      <c r="EM34" s="101">
        <f t="shared" si="41"/>
        <v>0</v>
      </c>
      <c r="EN34" s="100">
        <v>0</v>
      </c>
      <c r="EO34" s="99">
        <f t="shared" si="42"/>
        <v>0</v>
      </c>
      <c r="EP34" s="99">
        <f t="shared" si="43"/>
        <v>0</v>
      </c>
      <c r="EQ34" s="101">
        <f t="shared" si="44"/>
        <v>0</v>
      </c>
      <c r="ER34" s="100">
        <v>0</v>
      </c>
      <c r="ES34" s="99">
        <f t="shared" si="45"/>
        <v>0</v>
      </c>
      <c r="ET34" s="99">
        <f t="shared" si="46"/>
        <v>0</v>
      </c>
      <c r="EU34" s="101">
        <f t="shared" si="47"/>
        <v>0</v>
      </c>
      <c r="EV34" s="100">
        <v>0</v>
      </c>
      <c r="EW34" s="99">
        <f t="shared" si="48"/>
        <v>0</v>
      </c>
      <c r="EX34" s="99">
        <f t="shared" si="49"/>
        <v>0</v>
      </c>
      <c r="EY34" s="101">
        <f t="shared" si="50"/>
        <v>0</v>
      </c>
      <c r="EZ34" s="100">
        <v>0</v>
      </c>
      <c r="FA34" s="99">
        <f t="shared" si="51"/>
        <v>0</v>
      </c>
      <c r="FB34" s="99">
        <f t="shared" si="52"/>
        <v>0</v>
      </c>
      <c r="FC34" s="101">
        <f t="shared" si="53"/>
        <v>0</v>
      </c>
      <c r="FD34" s="100">
        <v>0</v>
      </c>
      <c r="FE34" s="99">
        <f t="shared" si="54"/>
        <v>0</v>
      </c>
      <c r="FF34" s="99">
        <f t="shared" si="55"/>
        <v>0</v>
      </c>
      <c r="FG34" s="101">
        <f t="shared" si="56"/>
        <v>0</v>
      </c>
      <c r="FH34" s="100">
        <v>0</v>
      </c>
      <c r="FI34" s="99">
        <f t="shared" si="57"/>
        <v>0</v>
      </c>
      <c r="FJ34" s="99">
        <f t="shared" si="58"/>
        <v>0</v>
      </c>
      <c r="FK34" s="101">
        <f t="shared" si="59"/>
        <v>0</v>
      </c>
      <c r="FL34" s="100">
        <v>0</v>
      </c>
      <c r="FM34" s="99">
        <f t="shared" si="60"/>
        <v>0</v>
      </c>
      <c r="FN34" s="99">
        <f t="shared" si="61"/>
        <v>0</v>
      </c>
      <c r="FO34" s="101">
        <f t="shared" si="62"/>
        <v>0</v>
      </c>
      <c r="FP34" s="100">
        <v>0</v>
      </c>
      <c r="FQ34" s="99">
        <f t="shared" si="63"/>
        <v>0</v>
      </c>
      <c r="FR34" s="99">
        <f t="shared" si="64"/>
        <v>0</v>
      </c>
      <c r="FS34" s="101">
        <f t="shared" si="65"/>
        <v>0</v>
      </c>
      <c r="FT34" s="100">
        <v>0</v>
      </c>
      <c r="FU34" s="99">
        <f t="shared" si="66"/>
        <v>0</v>
      </c>
      <c r="FV34" s="99">
        <f t="shared" si="67"/>
        <v>0</v>
      </c>
      <c r="FW34" s="101">
        <f t="shared" si="68"/>
        <v>0</v>
      </c>
      <c r="FX34" s="100">
        <v>0</v>
      </c>
      <c r="FY34" s="99">
        <f t="shared" si="69"/>
        <v>0</v>
      </c>
      <c r="FZ34" s="99">
        <f t="shared" si="70"/>
        <v>0</v>
      </c>
      <c r="GA34" s="101">
        <f t="shared" si="71"/>
        <v>0</v>
      </c>
      <c r="GB34" s="100">
        <v>0</v>
      </c>
      <c r="GC34" s="99">
        <f t="shared" si="72"/>
        <v>0</v>
      </c>
      <c r="GD34" s="99">
        <f t="shared" si="73"/>
        <v>0</v>
      </c>
      <c r="GE34" s="101">
        <f t="shared" si="74"/>
        <v>0</v>
      </c>
      <c r="GF34" s="100">
        <v>0</v>
      </c>
      <c r="GG34" s="99">
        <f t="shared" si="75"/>
        <v>0</v>
      </c>
      <c r="GH34" s="99">
        <f t="shared" si="76"/>
        <v>0</v>
      </c>
      <c r="GI34" s="101">
        <f t="shared" si="77"/>
        <v>0</v>
      </c>
      <c r="GJ34" s="100">
        <v>0</v>
      </c>
      <c r="GK34" s="99">
        <f t="shared" si="78"/>
        <v>0</v>
      </c>
      <c r="GL34" s="99">
        <f t="shared" si="79"/>
        <v>0</v>
      </c>
      <c r="GM34" s="101">
        <f t="shared" si="80"/>
        <v>0</v>
      </c>
      <c r="GN34" s="100">
        <v>0</v>
      </c>
      <c r="GO34" s="99">
        <f t="shared" si="81"/>
        <v>0</v>
      </c>
      <c r="GP34" s="99">
        <f t="shared" si="82"/>
        <v>0</v>
      </c>
      <c r="GQ34" s="101">
        <f t="shared" si="83"/>
        <v>0</v>
      </c>
      <c r="GR34" s="100">
        <v>0</v>
      </c>
      <c r="GS34" s="99">
        <f t="shared" si="84"/>
        <v>0</v>
      </c>
      <c r="GT34" s="99">
        <f t="shared" si="85"/>
        <v>0</v>
      </c>
      <c r="GU34" s="101">
        <f t="shared" si="86"/>
        <v>0</v>
      </c>
      <c r="GV34" s="100">
        <v>0</v>
      </c>
      <c r="GW34" s="99">
        <f t="shared" si="87"/>
        <v>0</v>
      </c>
      <c r="GX34" s="99">
        <f t="shared" si="88"/>
        <v>0</v>
      </c>
      <c r="GY34" s="101">
        <f t="shared" si="89"/>
        <v>0</v>
      </c>
      <c r="GZ34" s="100">
        <v>0</v>
      </c>
      <c r="HA34" s="99">
        <f t="shared" si="90"/>
        <v>0</v>
      </c>
      <c r="HB34" s="99">
        <f t="shared" si="91"/>
        <v>0</v>
      </c>
      <c r="HC34" s="101">
        <f t="shared" si="92"/>
        <v>0</v>
      </c>
      <c r="HD34" s="100">
        <v>0</v>
      </c>
      <c r="HE34" s="99">
        <f t="shared" si="93"/>
        <v>0</v>
      </c>
      <c r="HF34" s="99">
        <f t="shared" si="94"/>
        <v>0</v>
      </c>
      <c r="HG34" s="101">
        <f t="shared" si="95"/>
        <v>0</v>
      </c>
      <c r="HI34" s="239">
        <f t="shared" si="104"/>
        <v>0</v>
      </c>
      <c r="HJ34" s="240">
        <f t="shared" si="105"/>
        <v>0</v>
      </c>
      <c r="HK34" s="106">
        <f t="shared" si="96"/>
        <v>0</v>
      </c>
    </row>
    <row r="35" spans="1:219" ht="14.45" customHeight="1" x14ac:dyDescent="0.25">
      <c r="A35" s="75"/>
      <c r="B35" s="76"/>
      <c r="C35" s="76"/>
      <c r="D35" s="75"/>
      <c r="E35" s="75"/>
      <c r="F35" s="131">
        <f t="shared" si="97"/>
        <v>0</v>
      </c>
      <c r="G35" s="118">
        <f t="shared" si="98"/>
        <v>0</v>
      </c>
      <c r="H35" s="97">
        <v>0</v>
      </c>
      <c r="I35" s="99">
        <f t="shared" si="106"/>
        <v>0</v>
      </c>
      <c r="J35" s="99">
        <f t="shared" si="107"/>
        <v>0</v>
      </c>
      <c r="K35" s="119">
        <f t="shared" si="108"/>
        <v>0</v>
      </c>
      <c r="L35" s="98">
        <v>0</v>
      </c>
      <c r="M35" s="99">
        <f t="shared" si="109"/>
        <v>0</v>
      </c>
      <c r="N35" s="99">
        <f t="shared" si="110"/>
        <v>0</v>
      </c>
      <c r="O35" s="99">
        <f t="shared" si="111"/>
        <v>0</v>
      </c>
      <c r="P35" s="100">
        <v>0</v>
      </c>
      <c r="Q35" s="99">
        <f t="shared" si="112"/>
        <v>0</v>
      </c>
      <c r="R35" s="99">
        <f t="shared" si="113"/>
        <v>0</v>
      </c>
      <c r="S35" s="99">
        <f t="shared" si="114"/>
        <v>0</v>
      </c>
      <c r="T35" s="100">
        <v>0</v>
      </c>
      <c r="U35" s="99">
        <f t="shared" si="115"/>
        <v>0</v>
      </c>
      <c r="V35" s="99">
        <f t="shared" si="116"/>
        <v>0</v>
      </c>
      <c r="W35" s="99">
        <f t="shared" si="117"/>
        <v>0</v>
      </c>
      <c r="X35" s="100">
        <v>0</v>
      </c>
      <c r="Y35" s="99">
        <f t="shared" si="118"/>
        <v>0</v>
      </c>
      <c r="Z35" s="99">
        <f t="shared" si="119"/>
        <v>0</v>
      </c>
      <c r="AA35" s="99">
        <f t="shared" si="120"/>
        <v>0</v>
      </c>
      <c r="AB35" s="100">
        <v>0</v>
      </c>
      <c r="AC35" s="99">
        <f t="shared" si="121"/>
        <v>0</v>
      </c>
      <c r="AD35" s="99">
        <f t="shared" si="122"/>
        <v>0</v>
      </c>
      <c r="AE35" s="99">
        <f t="shared" si="123"/>
        <v>0</v>
      </c>
      <c r="AF35" s="100">
        <v>0</v>
      </c>
      <c r="AG35" s="99">
        <f t="shared" si="124"/>
        <v>0</v>
      </c>
      <c r="AH35" s="99">
        <f t="shared" si="125"/>
        <v>0</v>
      </c>
      <c r="AI35" s="101">
        <f t="shared" si="126"/>
        <v>0</v>
      </c>
      <c r="AJ35" s="100">
        <v>0</v>
      </c>
      <c r="AK35" s="99">
        <f t="shared" si="127"/>
        <v>0</v>
      </c>
      <c r="AL35" s="99">
        <f t="shared" si="128"/>
        <v>0</v>
      </c>
      <c r="AM35" s="101">
        <f t="shared" si="129"/>
        <v>0</v>
      </c>
      <c r="AN35" s="100">
        <v>0</v>
      </c>
      <c r="AO35" s="99">
        <f t="shared" si="130"/>
        <v>0</v>
      </c>
      <c r="AP35" s="99">
        <f t="shared" si="131"/>
        <v>0</v>
      </c>
      <c r="AQ35" s="101">
        <f t="shared" si="132"/>
        <v>0</v>
      </c>
      <c r="AR35" s="100">
        <v>0</v>
      </c>
      <c r="AS35" s="99">
        <f t="shared" si="133"/>
        <v>0</v>
      </c>
      <c r="AT35" s="99">
        <f t="shared" si="134"/>
        <v>0</v>
      </c>
      <c r="AU35" s="101">
        <f t="shared" si="135"/>
        <v>0</v>
      </c>
      <c r="AV35" s="100">
        <v>0</v>
      </c>
      <c r="AW35" s="99">
        <f t="shared" si="136"/>
        <v>0</v>
      </c>
      <c r="AX35" s="99">
        <f t="shared" si="137"/>
        <v>0</v>
      </c>
      <c r="AY35" s="101">
        <f t="shared" si="138"/>
        <v>0</v>
      </c>
      <c r="AZ35" s="100">
        <v>0</v>
      </c>
      <c r="BA35" s="99">
        <f t="shared" si="139"/>
        <v>0</v>
      </c>
      <c r="BB35" s="99">
        <f t="shared" si="140"/>
        <v>0</v>
      </c>
      <c r="BC35" s="101">
        <f t="shared" si="141"/>
        <v>0</v>
      </c>
      <c r="BD35" s="100">
        <v>0</v>
      </c>
      <c r="BE35" s="99">
        <f t="shared" si="142"/>
        <v>0</v>
      </c>
      <c r="BF35" s="99">
        <f t="shared" si="143"/>
        <v>0</v>
      </c>
      <c r="BG35" s="101">
        <f t="shared" si="144"/>
        <v>0</v>
      </c>
      <c r="BH35" s="100">
        <v>0</v>
      </c>
      <c r="BI35" s="99">
        <f t="shared" si="145"/>
        <v>0</v>
      </c>
      <c r="BJ35" s="99">
        <f t="shared" si="146"/>
        <v>0</v>
      </c>
      <c r="BK35" s="101">
        <f t="shared" si="147"/>
        <v>0</v>
      </c>
      <c r="BL35" s="100">
        <v>0</v>
      </c>
      <c r="BM35" s="99">
        <f t="shared" si="148"/>
        <v>0</v>
      </c>
      <c r="BN35" s="99">
        <f t="shared" si="149"/>
        <v>0</v>
      </c>
      <c r="BO35" s="101">
        <f t="shared" si="150"/>
        <v>0</v>
      </c>
      <c r="BP35" s="100">
        <v>0</v>
      </c>
      <c r="BQ35" s="99">
        <f t="shared" si="151"/>
        <v>0</v>
      </c>
      <c r="BR35" s="99">
        <f t="shared" si="152"/>
        <v>0</v>
      </c>
      <c r="BS35" s="101">
        <f t="shared" si="153"/>
        <v>0</v>
      </c>
      <c r="BT35" s="100">
        <v>0</v>
      </c>
      <c r="BU35" s="99">
        <f t="shared" si="154"/>
        <v>0</v>
      </c>
      <c r="BV35" s="99">
        <f t="shared" si="155"/>
        <v>0</v>
      </c>
      <c r="BW35" s="101">
        <f t="shared" si="156"/>
        <v>0</v>
      </c>
      <c r="BX35" s="100">
        <v>0</v>
      </c>
      <c r="BY35" s="99">
        <f t="shared" si="157"/>
        <v>0</v>
      </c>
      <c r="BZ35" s="99">
        <f t="shared" si="158"/>
        <v>0</v>
      </c>
      <c r="CA35" s="101">
        <f t="shared" si="159"/>
        <v>0</v>
      </c>
      <c r="CB35" s="100">
        <v>0</v>
      </c>
      <c r="CC35" s="99">
        <f t="shared" si="160"/>
        <v>0</v>
      </c>
      <c r="CD35" s="99">
        <f t="shared" si="161"/>
        <v>0</v>
      </c>
      <c r="CE35" s="101">
        <f t="shared" si="162"/>
        <v>0</v>
      </c>
      <c r="CF35" s="100">
        <v>0</v>
      </c>
      <c r="CG35" s="99">
        <f t="shared" si="163"/>
        <v>0</v>
      </c>
      <c r="CH35" s="99">
        <f t="shared" si="164"/>
        <v>0</v>
      </c>
      <c r="CI35" s="101">
        <f t="shared" si="165"/>
        <v>0</v>
      </c>
      <c r="CJ35" s="100">
        <v>0</v>
      </c>
      <c r="CK35" s="99">
        <f t="shared" si="99"/>
        <v>0</v>
      </c>
      <c r="CL35" s="99">
        <f t="shared" si="1"/>
        <v>0</v>
      </c>
      <c r="CM35" s="101">
        <f t="shared" si="2"/>
        <v>0</v>
      </c>
      <c r="CN35" s="100">
        <v>0</v>
      </c>
      <c r="CO35" s="99">
        <f t="shared" si="100"/>
        <v>0</v>
      </c>
      <c r="CP35" s="99">
        <f t="shared" si="4"/>
        <v>0</v>
      </c>
      <c r="CQ35" s="101">
        <f t="shared" si="5"/>
        <v>0</v>
      </c>
      <c r="CR35" s="100">
        <v>0</v>
      </c>
      <c r="CS35" s="99">
        <f t="shared" si="101"/>
        <v>0</v>
      </c>
      <c r="CT35" s="99">
        <f t="shared" si="7"/>
        <v>0</v>
      </c>
      <c r="CU35" s="101">
        <f t="shared" si="8"/>
        <v>0</v>
      </c>
      <c r="CV35" s="100">
        <v>0</v>
      </c>
      <c r="CW35" s="99">
        <f t="shared" si="102"/>
        <v>0</v>
      </c>
      <c r="CX35" s="99">
        <f t="shared" si="10"/>
        <v>0</v>
      </c>
      <c r="CY35" s="101">
        <f t="shared" si="11"/>
        <v>0</v>
      </c>
      <c r="CZ35" s="100">
        <v>0</v>
      </c>
      <c r="DA35" s="99">
        <f t="shared" si="103"/>
        <v>0</v>
      </c>
      <c r="DB35" s="99">
        <f t="shared" si="13"/>
        <v>0</v>
      </c>
      <c r="DC35" s="101">
        <f t="shared" si="14"/>
        <v>0</v>
      </c>
      <c r="DD35" s="100">
        <v>0</v>
      </c>
      <c r="DE35" s="99">
        <f t="shared" si="15"/>
        <v>0</v>
      </c>
      <c r="DF35" s="99">
        <f t="shared" si="16"/>
        <v>0</v>
      </c>
      <c r="DG35" s="101">
        <f t="shared" si="17"/>
        <v>0</v>
      </c>
      <c r="DH35" s="100">
        <v>0</v>
      </c>
      <c r="DI35" s="99">
        <f t="shared" si="18"/>
        <v>0</v>
      </c>
      <c r="DJ35" s="99">
        <f t="shared" si="19"/>
        <v>0</v>
      </c>
      <c r="DK35" s="101">
        <f t="shared" si="20"/>
        <v>0</v>
      </c>
      <c r="DL35" s="100">
        <v>0</v>
      </c>
      <c r="DM35" s="99">
        <f t="shared" si="21"/>
        <v>0</v>
      </c>
      <c r="DN35" s="99">
        <f t="shared" si="22"/>
        <v>0</v>
      </c>
      <c r="DO35" s="101">
        <f t="shared" si="23"/>
        <v>0</v>
      </c>
      <c r="DP35" s="100">
        <v>0</v>
      </c>
      <c r="DQ35" s="99">
        <f t="shared" si="24"/>
        <v>0</v>
      </c>
      <c r="DR35" s="99">
        <f t="shared" si="25"/>
        <v>0</v>
      </c>
      <c r="DS35" s="101">
        <f t="shared" si="26"/>
        <v>0</v>
      </c>
      <c r="DT35" s="100">
        <v>0</v>
      </c>
      <c r="DU35" s="99">
        <f t="shared" si="27"/>
        <v>0</v>
      </c>
      <c r="DV35" s="99">
        <f t="shared" si="28"/>
        <v>0</v>
      </c>
      <c r="DW35" s="101">
        <f t="shared" si="29"/>
        <v>0</v>
      </c>
      <c r="DX35" s="100">
        <v>0</v>
      </c>
      <c r="DY35" s="99">
        <f t="shared" si="30"/>
        <v>0</v>
      </c>
      <c r="DZ35" s="99">
        <f t="shared" si="31"/>
        <v>0</v>
      </c>
      <c r="EA35" s="101">
        <f t="shared" si="32"/>
        <v>0</v>
      </c>
      <c r="EB35" s="100">
        <v>0</v>
      </c>
      <c r="EC35" s="99">
        <f t="shared" si="33"/>
        <v>0</v>
      </c>
      <c r="ED35" s="99">
        <f t="shared" si="34"/>
        <v>0</v>
      </c>
      <c r="EE35" s="101">
        <f t="shared" si="35"/>
        <v>0</v>
      </c>
      <c r="EF35" s="100">
        <v>0</v>
      </c>
      <c r="EG35" s="99">
        <f t="shared" si="36"/>
        <v>0</v>
      </c>
      <c r="EH35" s="99">
        <f t="shared" si="37"/>
        <v>0</v>
      </c>
      <c r="EI35" s="101">
        <f t="shared" si="38"/>
        <v>0</v>
      </c>
      <c r="EJ35" s="100">
        <v>0</v>
      </c>
      <c r="EK35" s="99">
        <f t="shared" si="39"/>
        <v>0</v>
      </c>
      <c r="EL35" s="99">
        <f t="shared" si="40"/>
        <v>0</v>
      </c>
      <c r="EM35" s="101">
        <f t="shared" si="41"/>
        <v>0</v>
      </c>
      <c r="EN35" s="100">
        <v>0</v>
      </c>
      <c r="EO35" s="99">
        <f t="shared" si="42"/>
        <v>0</v>
      </c>
      <c r="EP35" s="99">
        <f t="shared" si="43"/>
        <v>0</v>
      </c>
      <c r="EQ35" s="101">
        <f t="shared" si="44"/>
        <v>0</v>
      </c>
      <c r="ER35" s="100">
        <v>0</v>
      </c>
      <c r="ES35" s="99">
        <f t="shared" si="45"/>
        <v>0</v>
      </c>
      <c r="ET35" s="99">
        <f t="shared" si="46"/>
        <v>0</v>
      </c>
      <c r="EU35" s="101">
        <f t="shared" si="47"/>
        <v>0</v>
      </c>
      <c r="EV35" s="100">
        <v>0</v>
      </c>
      <c r="EW35" s="99">
        <f t="shared" si="48"/>
        <v>0</v>
      </c>
      <c r="EX35" s="99">
        <f t="shared" si="49"/>
        <v>0</v>
      </c>
      <c r="EY35" s="101">
        <f t="shared" si="50"/>
        <v>0</v>
      </c>
      <c r="EZ35" s="100">
        <v>0</v>
      </c>
      <c r="FA35" s="99">
        <f t="shared" si="51"/>
        <v>0</v>
      </c>
      <c r="FB35" s="99">
        <f t="shared" si="52"/>
        <v>0</v>
      </c>
      <c r="FC35" s="101">
        <f t="shared" si="53"/>
        <v>0</v>
      </c>
      <c r="FD35" s="100">
        <v>0</v>
      </c>
      <c r="FE35" s="99">
        <f t="shared" si="54"/>
        <v>0</v>
      </c>
      <c r="FF35" s="99">
        <f t="shared" si="55"/>
        <v>0</v>
      </c>
      <c r="FG35" s="101">
        <f t="shared" si="56"/>
        <v>0</v>
      </c>
      <c r="FH35" s="100">
        <v>0</v>
      </c>
      <c r="FI35" s="99">
        <f t="shared" si="57"/>
        <v>0</v>
      </c>
      <c r="FJ35" s="99">
        <f t="shared" si="58"/>
        <v>0</v>
      </c>
      <c r="FK35" s="101">
        <f t="shared" si="59"/>
        <v>0</v>
      </c>
      <c r="FL35" s="100">
        <v>0</v>
      </c>
      <c r="FM35" s="99">
        <f t="shared" si="60"/>
        <v>0</v>
      </c>
      <c r="FN35" s="99">
        <f t="shared" si="61"/>
        <v>0</v>
      </c>
      <c r="FO35" s="101">
        <f t="shared" si="62"/>
        <v>0</v>
      </c>
      <c r="FP35" s="100">
        <v>0</v>
      </c>
      <c r="FQ35" s="99">
        <f t="shared" si="63"/>
        <v>0</v>
      </c>
      <c r="FR35" s="99">
        <f t="shared" si="64"/>
        <v>0</v>
      </c>
      <c r="FS35" s="101">
        <f t="shared" si="65"/>
        <v>0</v>
      </c>
      <c r="FT35" s="100">
        <v>0</v>
      </c>
      <c r="FU35" s="99">
        <f t="shared" si="66"/>
        <v>0</v>
      </c>
      <c r="FV35" s="99">
        <f t="shared" si="67"/>
        <v>0</v>
      </c>
      <c r="FW35" s="101">
        <f t="shared" si="68"/>
        <v>0</v>
      </c>
      <c r="FX35" s="100">
        <v>0</v>
      </c>
      <c r="FY35" s="99">
        <f t="shared" si="69"/>
        <v>0</v>
      </c>
      <c r="FZ35" s="99">
        <f t="shared" si="70"/>
        <v>0</v>
      </c>
      <c r="GA35" s="101">
        <f t="shared" si="71"/>
        <v>0</v>
      </c>
      <c r="GB35" s="100">
        <v>0</v>
      </c>
      <c r="GC35" s="99">
        <f t="shared" si="72"/>
        <v>0</v>
      </c>
      <c r="GD35" s="99">
        <f t="shared" si="73"/>
        <v>0</v>
      </c>
      <c r="GE35" s="101">
        <f t="shared" si="74"/>
        <v>0</v>
      </c>
      <c r="GF35" s="100">
        <v>0</v>
      </c>
      <c r="GG35" s="99">
        <f t="shared" si="75"/>
        <v>0</v>
      </c>
      <c r="GH35" s="99">
        <f t="shared" si="76"/>
        <v>0</v>
      </c>
      <c r="GI35" s="101">
        <f t="shared" si="77"/>
        <v>0</v>
      </c>
      <c r="GJ35" s="100">
        <v>0</v>
      </c>
      <c r="GK35" s="99">
        <f t="shared" si="78"/>
        <v>0</v>
      </c>
      <c r="GL35" s="99">
        <f t="shared" si="79"/>
        <v>0</v>
      </c>
      <c r="GM35" s="101">
        <f t="shared" si="80"/>
        <v>0</v>
      </c>
      <c r="GN35" s="100">
        <v>0</v>
      </c>
      <c r="GO35" s="99">
        <f t="shared" si="81"/>
        <v>0</v>
      </c>
      <c r="GP35" s="99">
        <f t="shared" si="82"/>
        <v>0</v>
      </c>
      <c r="GQ35" s="101">
        <f t="shared" si="83"/>
        <v>0</v>
      </c>
      <c r="GR35" s="100">
        <v>0</v>
      </c>
      <c r="GS35" s="99">
        <f t="shared" si="84"/>
        <v>0</v>
      </c>
      <c r="GT35" s="99">
        <f t="shared" si="85"/>
        <v>0</v>
      </c>
      <c r="GU35" s="101">
        <f t="shared" si="86"/>
        <v>0</v>
      </c>
      <c r="GV35" s="100">
        <v>0</v>
      </c>
      <c r="GW35" s="99">
        <f t="shared" si="87"/>
        <v>0</v>
      </c>
      <c r="GX35" s="99">
        <f t="shared" si="88"/>
        <v>0</v>
      </c>
      <c r="GY35" s="101">
        <f t="shared" si="89"/>
        <v>0</v>
      </c>
      <c r="GZ35" s="100">
        <v>0</v>
      </c>
      <c r="HA35" s="99">
        <f t="shared" si="90"/>
        <v>0</v>
      </c>
      <c r="HB35" s="99">
        <f t="shared" si="91"/>
        <v>0</v>
      </c>
      <c r="HC35" s="101">
        <f t="shared" si="92"/>
        <v>0</v>
      </c>
      <c r="HD35" s="100">
        <v>0</v>
      </c>
      <c r="HE35" s="99">
        <f t="shared" si="93"/>
        <v>0</v>
      </c>
      <c r="HF35" s="99">
        <f t="shared" si="94"/>
        <v>0</v>
      </c>
      <c r="HG35" s="101">
        <f t="shared" si="95"/>
        <v>0</v>
      </c>
      <c r="HI35" s="239">
        <f t="shared" si="104"/>
        <v>0</v>
      </c>
      <c r="HJ35" s="240">
        <f t="shared" si="105"/>
        <v>0</v>
      </c>
      <c r="HK35" s="106">
        <f t="shared" si="96"/>
        <v>0</v>
      </c>
    </row>
    <row r="36" spans="1:219" ht="14.45" customHeight="1" x14ac:dyDescent="0.25">
      <c r="A36" s="75"/>
      <c r="B36" s="76"/>
      <c r="C36" s="76"/>
      <c r="D36" s="75"/>
      <c r="E36" s="75"/>
      <c r="F36" s="131">
        <f t="shared" si="97"/>
        <v>0</v>
      </c>
      <c r="G36" s="118">
        <f t="shared" si="98"/>
        <v>0</v>
      </c>
      <c r="H36" s="97">
        <v>0</v>
      </c>
      <c r="I36" s="99">
        <f t="shared" si="106"/>
        <v>0</v>
      </c>
      <c r="J36" s="99">
        <f t="shared" si="107"/>
        <v>0</v>
      </c>
      <c r="K36" s="119">
        <f t="shared" si="108"/>
        <v>0</v>
      </c>
      <c r="L36" s="98">
        <v>0</v>
      </c>
      <c r="M36" s="99">
        <f t="shared" si="109"/>
        <v>0</v>
      </c>
      <c r="N36" s="99">
        <f t="shared" si="110"/>
        <v>0</v>
      </c>
      <c r="O36" s="99">
        <f t="shared" si="111"/>
        <v>0</v>
      </c>
      <c r="P36" s="100">
        <v>0</v>
      </c>
      <c r="Q36" s="99">
        <f t="shared" si="112"/>
        <v>0</v>
      </c>
      <c r="R36" s="99">
        <f t="shared" si="113"/>
        <v>0</v>
      </c>
      <c r="S36" s="99">
        <f t="shared" si="114"/>
        <v>0</v>
      </c>
      <c r="T36" s="100">
        <v>0</v>
      </c>
      <c r="U36" s="99">
        <f t="shared" si="115"/>
        <v>0</v>
      </c>
      <c r="V36" s="99">
        <f t="shared" si="116"/>
        <v>0</v>
      </c>
      <c r="W36" s="99">
        <f t="shared" si="117"/>
        <v>0</v>
      </c>
      <c r="X36" s="100">
        <v>0</v>
      </c>
      <c r="Y36" s="99">
        <f t="shared" si="118"/>
        <v>0</v>
      </c>
      <c r="Z36" s="99">
        <f t="shared" si="119"/>
        <v>0</v>
      </c>
      <c r="AA36" s="99">
        <f t="shared" si="120"/>
        <v>0</v>
      </c>
      <c r="AB36" s="100">
        <v>0</v>
      </c>
      <c r="AC36" s="99">
        <f t="shared" si="121"/>
        <v>0</v>
      </c>
      <c r="AD36" s="99">
        <f t="shared" si="122"/>
        <v>0</v>
      </c>
      <c r="AE36" s="99">
        <f t="shared" si="123"/>
        <v>0</v>
      </c>
      <c r="AF36" s="100">
        <v>0</v>
      </c>
      <c r="AG36" s="99">
        <f t="shared" si="124"/>
        <v>0</v>
      </c>
      <c r="AH36" s="99">
        <f t="shared" si="125"/>
        <v>0</v>
      </c>
      <c r="AI36" s="101">
        <f t="shared" si="126"/>
        <v>0</v>
      </c>
      <c r="AJ36" s="100">
        <v>0</v>
      </c>
      <c r="AK36" s="99">
        <f t="shared" si="127"/>
        <v>0</v>
      </c>
      <c r="AL36" s="99">
        <f t="shared" si="128"/>
        <v>0</v>
      </c>
      <c r="AM36" s="101">
        <f t="shared" si="129"/>
        <v>0</v>
      </c>
      <c r="AN36" s="100">
        <v>0</v>
      </c>
      <c r="AO36" s="99">
        <f t="shared" si="130"/>
        <v>0</v>
      </c>
      <c r="AP36" s="99">
        <f t="shared" si="131"/>
        <v>0</v>
      </c>
      <c r="AQ36" s="101">
        <f t="shared" si="132"/>
        <v>0</v>
      </c>
      <c r="AR36" s="100">
        <v>0</v>
      </c>
      <c r="AS36" s="99">
        <f t="shared" si="133"/>
        <v>0</v>
      </c>
      <c r="AT36" s="99">
        <f t="shared" si="134"/>
        <v>0</v>
      </c>
      <c r="AU36" s="101">
        <f t="shared" si="135"/>
        <v>0</v>
      </c>
      <c r="AV36" s="100">
        <v>0</v>
      </c>
      <c r="AW36" s="99">
        <f t="shared" si="136"/>
        <v>0</v>
      </c>
      <c r="AX36" s="99">
        <f t="shared" si="137"/>
        <v>0</v>
      </c>
      <c r="AY36" s="101">
        <f t="shared" si="138"/>
        <v>0</v>
      </c>
      <c r="AZ36" s="100">
        <v>0</v>
      </c>
      <c r="BA36" s="99">
        <f t="shared" si="139"/>
        <v>0</v>
      </c>
      <c r="BB36" s="99">
        <f t="shared" si="140"/>
        <v>0</v>
      </c>
      <c r="BC36" s="101">
        <f t="shared" si="141"/>
        <v>0</v>
      </c>
      <c r="BD36" s="100">
        <v>0</v>
      </c>
      <c r="BE36" s="99">
        <f t="shared" si="142"/>
        <v>0</v>
      </c>
      <c r="BF36" s="99">
        <f t="shared" si="143"/>
        <v>0</v>
      </c>
      <c r="BG36" s="101">
        <f t="shared" si="144"/>
        <v>0</v>
      </c>
      <c r="BH36" s="100">
        <v>0</v>
      </c>
      <c r="BI36" s="99">
        <f t="shared" si="145"/>
        <v>0</v>
      </c>
      <c r="BJ36" s="99">
        <f t="shared" si="146"/>
        <v>0</v>
      </c>
      <c r="BK36" s="101">
        <f t="shared" si="147"/>
        <v>0</v>
      </c>
      <c r="BL36" s="100">
        <v>0</v>
      </c>
      <c r="BM36" s="99">
        <f t="shared" si="148"/>
        <v>0</v>
      </c>
      <c r="BN36" s="99">
        <f t="shared" si="149"/>
        <v>0</v>
      </c>
      <c r="BO36" s="101">
        <f t="shared" si="150"/>
        <v>0</v>
      </c>
      <c r="BP36" s="100">
        <v>0</v>
      </c>
      <c r="BQ36" s="99">
        <f t="shared" si="151"/>
        <v>0</v>
      </c>
      <c r="BR36" s="99">
        <f t="shared" si="152"/>
        <v>0</v>
      </c>
      <c r="BS36" s="101">
        <f t="shared" si="153"/>
        <v>0</v>
      </c>
      <c r="BT36" s="100">
        <v>0</v>
      </c>
      <c r="BU36" s="99">
        <f t="shared" si="154"/>
        <v>0</v>
      </c>
      <c r="BV36" s="99">
        <f t="shared" si="155"/>
        <v>0</v>
      </c>
      <c r="BW36" s="101">
        <f t="shared" si="156"/>
        <v>0</v>
      </c>
      <c r="BX36" s="100">
        <v>0</v>
      </c>
      <c r="BY36" s="99">
        <f t="shared" si="157"/>
        <v>0</v>
      </c>
      <c r="BZ36" s="99">
        <f t="shared" si="158"/>
        <v>0</v>
      </c>
      <c r="CA36" s="101">
        <f t="shared" si="159"/>
        <v>0</v>
      </c>
      <c r="CB36" s="100">
        <v>0</v>
      </c>
      <c r="CC36" s="99">
        <f t="shared" si="160"/>
        <v>0</v>
      </c>
      <c r="CD36" s="99">
        <f t="shared" si="161"/>
        <v>0</v>
      </c>
      <c r="CE36" s="101">
        <f t="shared" si="162"/>
        <v>0</v>
      </c>
      <c r="CF36" s="100">
        <v>0</v>
      </c>
      <c r="CG36" s="99">
        <f t="shared" si="163"/>
        <v>0</v>
      </c>
      <c r="CH36" s="99">
        <f t="shared" si="164"/>
        <v>0</v>
      </c>
      <c r="CI36" s="101">
        <f t="shared" si="165"/>
        <v>0</v>
      </c>
      <c r="CJ36" s="100">
        <v>0</v>
      </c>
      <c r="CK36" s="99">
        <f t="shared" si="99"/>
        <v>0</v>
      </c>
      <c r="CL36" s="99">
        <f t="shared" si="1"/>
        <v>0</v>
      </c>
      <c r="CM36" s="101">
        <f t="shared" si="2"/>
        <v>0</v>
      </c>
      <c r="CN36" s="100">
        <v>0</v>
      </c>
      <c r="CO36" s="99">
        <f t="shared" si="100"/>
        <v>0</v>
      </c>
      <c r="CP36" s="99">
        <f t="shared" si="4"/>
        <v>0</v>
      </c>
      <c r="CQ36" s="101">
        <f t="shared" si="5"/>
        <v>0</v>
      </c>
      <c r="CR36" s="100">
        <v>0</v>
      </c>
      <c r="CS36" s="99">
        <f t="shared" si="101"/>
        <v>0</v>
      </c>
      <c r="CT36" s="99">
        <f t="shared" si="7"/>
        <v>0</v>
      </c>
      <c r="CU36" s="101">
        <f t="shared" si="8"/>
        <v>0</v>
      </c>
      <c r="CV36" s="100">
        <v>0</v>
      </c>
      <c r="CW36" s="99">
        <f t="shared" si="102"/>
        <v>0</v>
      </c>
      <c r="CX36" s="99">
        <f t="shared" si="10"/>
        <v>0</v>
      </c>
      <c r="CY36" s="101">
        <f t="shared" si="11"/>
        <v>0</v>
      </c>
      <c r="CZ36" s="100">
        <v>0</v>
      </c>
      <c r="DA36" s="99">
        <f t="shared" si="103"/>
        <v>0</v>
      </c>
      <c r="DB36" s="99">
        <f t="shared" si="13"/>
        <v>0</v>
      </c>
      <c r="DC36" s="101">
        <f t="shared" si="14"/>
        <v>0</v>
      </c>
      <c r="DD36" s="100">
        <v>0</v>
      </c>
      <c r="DE36" s="99">
        <f t="shared" si="15"/>
        <v>0</v>
      </c>
      <c r="DF36" s="99">
        <f t="shared" si="16"/>
        <v>0</v>
      </c>
      <c r="DG36" s="101">
        <f t="shared" si="17"/>
        <v>0</v>
      </c>
      <c r="DH36" s="100">
        <v>0</v>
      </c>
      <c r="DI36" s="99">
        <f t="shared" si="18"/>
        <v>0</v>
      </c>
      <c r="DJ36" s="99">
        <f t="shared" si="19"/>
        <v>0</v>
      </c>
      <c r="DK36" s="101">
        <f t="shared" si="20"/>
        <v>0</v>
      </c>
      <c r="DL36" s="100">
        <v>0</v>
      </c>
      <c r="DM36" s="99">
        <f t="shared" si="21"/>
        <v>0</v>
      </c>
      <c r="DN36" s="99">
        <f t="shared" si="22"/>
        <v>0</v>
      </c>
      <c r="DO36" s="101">
        <f t="shared" si="23"/>
        <v>0</v>
      </c>
      <c r="DP36" s="100">
        <v>0</v>
      </c>
      <c r="DQ36" s="99">
        <f t="shared" si="24"/>
        <v>0</v>
      </c>
      <c r="DR36" s="99">
        <f t="shared" si="25"/>
        <v>0</v>
      </c>
      <c r="DS36" s="101">
        <f t="shared" si="26"/>
        <v>0</v>
      </c>
      <c r="DT36" s="100">
        <v>0</v>
      </c>
      <c r="DU36" s="99">
        <f t="shared" si="27"/>
        <v>0</v>
      </c>
      <c r="DV36" s="99">
        <f t="shared" si="28"/>
        <v>0</v>
      </c>
      <c r="DW36" s="101">
        <f t="shared" si="29"/>
        <v>0</v>
      </c>
      <c r="DX36" s="100">
        <v>0</v>
      </c>
      <c r="DY36" s="99">
        <f t="shared" si="30"/>
        <v>0</v>
      </c>
      <c r="DZ36" s="99">
        <f t="shared" si="31"/>
        <v>0</v>
      </c>
      <c r="EA36" s="101">
        <f t="shared" si="32"/>
        <v>0</v>
      </c>
      <c r="EB36" s="100">
        <v>0</v>
      </c>
      <c r="EC36" s="99">
        <f t="shared" si="33"/>
        <v>0</v>
      </c>
      <c r="ED36" s="99">
        <f t="shared" si="34"/>
        <v>0</v>
      </c>
      <c r="EE36" s="101">
        <f t="shared" si="35"/>
        <v>0</v>
      </c>
      <c r="EF36" s="100">
        <v>0</v>
      </c>
      <c r="EG36" s="99">
        <f t="shared" si="36"/>
        <v>0</v>
      </c>
      <c r="EH36" s="99">
        <f t="shared" si="37"/>
        <v>0</v>
      </c>
      <c r="EI36" s="101">
        <f t="shared" si="38"/>
        <v>0</v>
      </c>
      <c r="EJ36" s="100">
        <v>0</v>
      </c>
      <c r="EK36" s="99">
        <f t="shared" si="39"/>
        <v>0</v>
      </c>
      <c r="EL36" s="99">
        <f t="shared" si="40"/>
        <v>0</v>
      </c>
      <c r="EM36" s="101">
        <f t="shared" si="41"/>
        <v>0</v>
      </c>
      <c r="EN36" s="100">
        <v>0</v>
      </c>
      <c r="EO36" s="99">
        <f t="shared" si="42"/>
        <v>0</v>
      </c>
      <c r="EP36" s="99">
        <f t="shared" si="43"/>
        <v>0</v>
      </c>
      <c r="EQ36" s="101">
        <f t="shared" si="44"/>
        <v>0</v>
      </c>
      <c r="ER36" s="100">
        <v>0</v>
      </c>
      <c r="ES36" s="99">
        <f t="shared" si="45"/>
        <v>0</v>
      </c>
      <c r="ET36" s="99">
        <f t="shared" si="46"/>
        <v>0</v>
      </c>
      <c r="EU36" s="101">
        <f t="shared" si="47"/>
        <v>0</v>
      </c>
      <c r="EV36" s="100">
        <v>0</v>
      </c>
      <c r="EW36" s="99">
        <f t="shared" si="48"/>
        <v>0</v>
      </c>
      <c r="EX36" s="99">
        <f t="shared" si="49"/>
        <v>0</v>
      </c>
      <c r="EY36" s="101">
        <f t="shared" si="50"/>
        <v>0</v>
      </c>
      <c r="EZ36" s="100">
        <v>0</v>
      </c>
      <c r="FA36" s="99">
        <f t="shared" si="51"/>
        <v>0</v>
      </c>
      <c r="FB36" s="99">
        <f t="shared" si="52"/>
        <v>0</v>
      </c>
      <c r="FC36" s="101">
        <f t="shared" si="53"/>
        <v>0</v>
      </c>
      <c r="FD36" s="100">
        <v>0</v>
      </c>
      <c r="FE36" s="99">
        <f t="shared" si="54"/>
        <v>0</v>
      </c>
      <c r="FF36" s="99">
        <f t="shared" si="55"/>
        <v>0</v>
      </c>
      <c r="FG36" s="101">
        <f t="shared" si="56"/>
        <v>0</v>
      </c>
      <c r="FH36" s="100">
        <v>0</v>
      </c>
      <c r="FI36" s="99">
        <f t="shared" si="57"/>
        <v>0</v>
      </c>
      <c r="FJ36" s="99">
        <f t="shared" si="58"/>
        <v>0</v>
      </c>
      <c r="FK36" s="101">
        <f t="shared" si="59"/>
        <v>0</v>
      </c>
      <c r="FL36" s="100">
        <v>0</v>
      </c>
      <c r="FM36" s="99">
        <f t="shared" si="60"/>
        <v>0</v>
      </c>
      <c r="FN36" s="99">
        <f t="shared" si="61"/>
        <v>0</v>
      </c>
      <c r="FO36" s="101">
        <f t="shared" si="62"/>
        <v>0</v>
      </c>
      <c r="FP36" s="100">
        <v>0</v>
      </c>
      <c r="FQ36" s="99">
        <f t="shared" si="63"/>
        <v>0</v>
      </c>
      <c r="FR36" s="99">
        <f t="shared" si="64"/>
        <v>0</v>
      </c>
      <c r="FS36" s="101">
        <f t="shared" si="65"/>
        <v>0</v>
      </c>
      <c r="FT36" s="100">
        <v>0</v>
      </c>
      <c r="FU36" s="99">
        <f t="shared" si="66"/>
        <v>0</v>
      </c>
      <c r="FV36" s="99">
        <f t="shared" si="67"/>
        <v>0</v>
      </c>
      <c r="FW36" s="101">
        <f t="shared" si="68"/>
        <v>0</v>
      </c>
      <c r="FX36" s="100">
        <v>0</v>
      </c>
      <c r="FY36" s="99">
        <f t="shared" si="69"/>
        <v>0</v>
      </c>
      <c r="FZ36" s="99">
        <f t="shared" si="70"/>
        <v>0</v>
      </c>
      <c r="GA36" s="101">
        <f t="shared" si="71"/>
        <v>0</v>
      </c>
      <c r="GB36" s="100">
        <v>0</v>
      </c>
      <c r="GC36" s="99">
        <f t="shared" si="72"/>
        <v>0</v>
      </c>
      <c r="GD36" s="99">
        <f t="shared" si="73"/>
        <v>0</v>
      </c>
      <c r="GE36" s="101">
        <f t="shared" si="74"/>
        <v>0</v>
      </c>
      <c r="GF36" s="100">
        <v>0</v>
      </c>
      <c r="GG36" s="99">
        <f t="shared" si="75"/>
        <v>0</v>
      </c>
      <c r="GH36" s="99">
        <f t="shared" si="76"/>
        <v>0</v>
      </c>
      <c r="GI36" s="101">
        <f t="shared" si="77"/>
        <v>0</v>
      </c>
      <c r="GJ36" s="100">
        <v>0</v>
      </c>
      <c r="GK36" s="99">
        <f t="shared" si="78"/>
        <v>0</v>
      </c>
      <c r="GL36" s="99">
        <f t="shared" si="79"/>
        <v>0</v>
      </c>
      <c r="GM36" s="101">
        <f t="shared" si="80"/>
        <v>0</v>
      </c>
      <c r="GN36" s="100">
        <v>0</v>
      </c>
      <c r="GO36" s="99">
        <f t="shared" si="81"/>
        <v>0</v>
      </c>
      <c r="GP36" s="99">
        <f t="shared" si="82"/>
        <v>0</v>
      </c>
      <c r="GQ36" s="101">
        <f t="shared" si="83"/>
        <v>0</v>
      </c>
      <c r="GR36" s="100">
        <v>0</v>
      </c>
      <c r="GS36" s="99">
        <f t="shared" si="84"/>
        <v>0</v>
      </c>
      <c r="GT36" s="99">
        <f t="shared" si="85"/>
        <v>0</v>
      </c>
      <c r="GU36" s="101">
        <f t="shared" si="86"/>
        <v>0</v>
      </c>
      <c r="GV36" s="100">
        <v>0</v>
      </c>
      <c r="GW36" s="99">
        <f t="shared" si="87"/>
        <v>0</v>
      </c>
      <c r="GX36" s="99">
        <f t="shared" si="88"/>
        <v>0</v>
      </c>
      <c r="GY36" s="101">
        <f t="shared" si="89"/>
        <v>0</v>
      </c>
      <c r="GZ36" s="100">
        <v>0</v>
      </c>
      <c r="HA36" s="99">
        <f t="shared" si="90"/>
        <v>0</v>
      </c>
      <c r="HB36" s="99">
        <f t="shared" si="91"/>
        <v>0</v>
      </c>
      <c r="HC36" s="101">
        <f t="shared" si="92"/>
        <v>0</v>
      </c>
      <c r="HD36" s="100">
        <v>0</v>
      </c>
      <c r="HE36" s="99">
        <f t="shared" si="93"/>
        <v>0</v>
      </c>
      <c r="HF36" s="99">
        <f t="shared" si="94"/>
        <v>0</v>
      </c>
      <c r="HG36" s="101">
        <f t="shared" si="95"/>
        <v>0</v>
      </c>
      <c r="HI36" s="239">
        <f t="shared" si="104"/>
        <v>0</v>
      </c>
      <c r="HJ36" s="240">
        <f t="shared" si="105"/>
        <v>0</v>
      </c>
      <c r="HK36" s="106">
        <f t="shared" si="96"/>
        <v>0</v>
      </c>
    </row>
    <row r="37" spans="1:219" ht="14.45" customHeight="1" x14ac:dyDescent="0.25">
      <c r="A37" s="75"/>
      <c r="B37" s="76"/>
      <c r="C37" s="76"/>
      <c r="D37" s="75"/>
      <c r="E37" s="75"/>
      <c r="F37" s="131">
        <f t="shared" si="97"/>
        <v>0</v>
      </c>
      <c r="G37" s="118">
        <f t="shared" si="98"/>
        <v>0</v>
      </c>
      <c r="H37" s="97">
        <v>0</v>
      </c>
      <c r="I37" s="99">
        <f t="shared" si="106"/>
        <v>0</v>
      </c>
      <c r="J37" s="99">
        <f t="shared" si="107"/>
        <v>0</v>
      </c>
      <c r="K37" s="119">
        <f t="shared" si="108"/>
        <v>0</v>
      </c>
      <c r="L37" s="98">
        <v>0</v>
      </c>
      <c r="M37" s="99">
        <f t="shared" si="109"/>
        <v>0</v>
      </c>
      <c r="N37" s="99">
        <f t="shared" si="110"/>
        <v>0</v>
      </c>
      <c r="O37" s="99">
        <f t="shared" si="111"/>
        <v>0</v>
      </c>
      <c r="P37" s="100">
        <v>0</v>
      </c>
      <c r="Q37" s="99">
        <f t="shared" si="112"/>
        <v>0</v>
      </c>
      <c r="R37" s="99">
        <f t="shared" si="113"/>
        <v>0</v>
      </c>
      <c r="S37" s="99">
        <f t="shared" si="114"/>
        <v>0</v>
      </c>
      <c r="T37" s="100">
        <v>0</v>
      </c>
      <c r="U37" s="99">
        <f t="shared" si="115"/>
        <v>0</v>
      </c>
      <c r="V37" s="99">
        <f t="shared" si="116"/>
        <v>0</v>
      </c>
      <c r="W37" s="99">
        <f t="shared" si="117"/>
        <v>0</v>
      </c>
      <c r="X37" s="100">
        <v>0</v>
      </c>
      <c r="Y37" s="99">
        <f t="shared" si="118"/>
        <v>0</v>
      </c>
      <c r="Z37" s="99">
        <f t="shared" si="119"/>
        <v>0</v>
      </c>
      <c r="AA37" s="99">
        <f t="shared" si="120"/>
        <v>0</v>
      </c>
      <c r="AB37" s="100">
        <v>0</v>
      </c>
      <c r="AC37" s="99">
        <f t="shared" si="121"/>
        <v>0</v>
      </c>
      <c r="AD37" s="99">
        <f t="shared" si="122"/>
        <v>0</v>
      </c>
      <c r="AE37" s="99">
        <f t="shared" si="123"/>
        <v>0</v>
      </c>
      <c r="AF37" s="100">
        <v>0</v>
      </c>
      <c r="AG37" s="99">
        <f t="shared" si="124"/>
        <v>0</v>
      </c>
      <c r="AH37" s="99">
        <f t="shared" si="125"/>
        <v>0</v>
      </c>
      <c r="AI37" s="101">
        <f t="shared" si="126"/>
        <v>0</v>
      </c>
      <c r="AJ37" s="100">
        <v>0</v>
      </c>
      <c r="AK37" s="99">
        <f t="shared" si="127"/>
        <v>0</v>
      </c>
      <c r="AL37" s="99">
        <f t="shared" si="128"/>
        <v>0</v>
      </c>
      <c r="AM37" s="101">
        <f t="shared" si="129"/>
        <v>0</v>
      </c>
      <c r="AN37" s="100">
        <v>0</v>
      </c>
      <c r="AO37" s="99">
        <f t="shared" si="130"/>
        <v>0</v>
      </c>
      <c r="AP37" s="99">
        <f t="shared" si="131"/>
        <v>0</v>
      </c>
      <c r="AQ37" s="101">
        <f t="shared" si="132"/>
        <v>0</v>
      </c>
      <c r="AR37" s="100">
        <v>0</v>
      </c>
      <c r="AS37" s="99">
        <f t="shared" si="133"/>
        <v>0</v>
      </c>
      <c r="AT37" s="99">
        <f t="shared" si="134"/>
        <v>0</v>
      </c>
      <c r="AU37" s="101">
        <f t="shared" si="135"/>
        <v>0</v>
      </c>
      <c r="AV37" s="100">
        <v>0</v>
      </c>
      <c r="AW37" s="99">
        <f t="shared" si="136"/>
        <v>0</v>
      </c>
      <c r="AX37" s="99">
        <f t="shared" si="137"/>
        <v>0</v>
      </c>
      <c r="AY37" s="101">
        <f t="shared" si="138"/>
        <v>0</v>
      </c>
      <c r="AZ37" s="100">
        <v>0</v>
      </c>
      <c r="BA37" s="99">
        <f t="shared" si="139"/>
        <v>0</v>
      </c>
      <c r="BB37" s="99">
        <f t="shared" si="140"/>
        <v>0</v>
      </c>
      <c r="BC37" s="101">
        <f t="shared" si="141"/>
        <v>0</v>
      </c>
      <c r="BD37" s="100">
        <v>0</v>
      </c>
      <c r="BE37" s="99">
        <f t="shared" si="142"/>
        <v>0</v>
      </c>
      <c r="BF37" s="99">
        <f t="shared" si="143"/>
        <v>0</v>
      </c>
      <c r="BG37" s="101">
        <f t="shared" si="144"/>
        <v>0</v>
      </c>
      <c r="BH37" s="100">
        <v>0</v>
      </c>
      <c r="BI37" s="99">
        <f t="shared" si="145"/>
        <v>0</v>
      </c>
      <c r="BJ37" s="99">
        <f t="shared" si="146"/>
        <v>0</v>
      </c>
      <c r="BK37" s="101">
        <f t="shared" si="147"/>
        <v>0</v>
      </c>
      <c r="BL37" s="100">
        <v>0</v>
      </c>
      <c r="BM37" s="99">
        <f t="shared" si="148"/>
        <v>0</v>
      </c>
      <c r="BN37" s="99">
        <f t="shared" si="149"/>
        <v>0</v>
      </c>
      <c r="BO37" s="101">
        <f t="shared" si="150"/>
        <v>0</v>
      </c>
      <c r="BP37" s="100">
        <v>0</v>
      </c>
      <c r="BQ37" s="99">
        <f t="shared" si="151"/>
        <v>0</v>
      </c>
      <c r="BR37" s="99">
        <f t="shared" si="152"/>
        <v>0</v>
      </c>
      <c r="BS37" s="101">
        <f t="shared" si="153"/>
        <v>0</v>
      </c>
      <c r="BT37" s="100">
        <v>0</v>
      </c>
      <c r="BU37" s="99">
        <f t="shared" si="154"/>
        <v>0</v>
      </c>
      <c r="BV37" s="99">
        <f t="shared" si="155"/>
        <v>0</v>
      </c>
      <c r="BW37" s="101">
        <f t="shared" si="156"/>
        <v>0</v>
      </c>
      <c r="BX37" s="100">
        <v>0</v>
      </c>
      <c r="BY37" s="99">
        <f t="shared" si="157"/>
        <v>0</v>
      </c>
      <c r="BZ37" s="99">
        <f t="shared" si="158"/>
        <v>0</v>
      </c>
      <c r="CA37" s="101">
        <f t="shared" si="159"/>
        <v>0</v>
      </c>
      <c r="CB37" s="100">
        <v>0</v>
      </c>
      <c r="CC37" s="99">
        <f t="shared" si="160"/>
        <v>0</v>
      </c>
      <c r="CD37" s="99">
        <f t="shared" si="161"/>
        <v>0</v>
      </c>
      <c r="CE37" s="101">
        <f t="shared" si="162"/>
        <v>0</v>
      </c>
      <c r="CF37" s="100">
        <v>0</v>
      </c>
      <c r="CG37" s="99">
        <f t="shared" si="163"/>
        <v>0</v>
      </c>
      <c r="CH37" s="99">
        <f t="shared" si="164"/>
        <v>0</v>
      </c>
      <c r="CI37" s="101">
        <f t="shared" si="165"/>
        <v>0</v>
      </c>
      <c r="CJ37" s="100">
        <v>0</v>
      </c>
      <c r="CK37" s="99">
        <f t="shared" ref="CK37:CK50" si="166">$K37*CJ37</f>
        <v>0</v>
      </c>
      <c r="CL37" s="99">
        <f t="shared" si="1"/>
        <v>0</v>
      </c>
      <c r="CM37" s="101">
        <f t="shared" si="2"/>
        <v>0</v>
      </c>
      <c r="CN37" s="100">
        <v>0</v>
      </c>
      <c r="CO37" s="99">
        <f t="shared" ref="CO37:CO50" si="167">$K37*CN37</f>
        <v>0</v>
      </c>
      <c r="CP37" s="99">
        <f t="shared" si="4"/>
        <v>0</v>
      </c>
      <c r="CQ37" s="101">
        <f t="shared" si="5"/>
        <v>0</v>
      </c>
      <c r="CR37" s="100">
        <v>0</v>
      </c>
      <c r="CS37" s="99">
        <f t="shared" ref="CS37:CS50" si="168">$K37*CR37</f>
        <v>0</v>
      </c>
      <c r="CT37" s="99">
        <f t="shared" si="7"/>
        <v>0</v>
      </c>
      <c r="CU37" s="101">
        <f t="shared" si="8"/>
        <v>0</v>
      </c>
      <c r="CV37" s="100">
        <v>0</v>
      </c>
      <c r="CW37" s="99">
        <f t="shared" ref="CW37:CW50" si="169">$K37*CV37</f>
        <v>0</v>
      </c>
      <c r="CX37" s="99">
        <f t="shared" si="10"/>
        <v>0</v>
      </c>
      <c r="CY37" s="101">
        <f t="shared" si="11"/>
        <v>0</v>
      </c>
      <c r="CZ37" s="100">
        <v>0</v>
      </c>
      <c r="DA37" s="99">
        <f t="shared" ref="DA37:DA50" si="170">$K37*CZ37</f>
        <v>0</v>
      </c>
      <c r="DB37" s="99">
        <f t="shared" si="13"/>
        <v>0</v>
      </c>
      <c r="DC37" s="101">
        <f t="shared" si="14"/>
        <v>0</v>
      </c>
      <c r="DD37" s="100">
        <v>0</v>
      </c>
      <c r="DE37" s="99">
        <f t="shared" si="15"/>
        <v>0</v>
      </c>
      <c r="DF37" s="99">
        <f t="shared" si="16"/>
        <v>0</v>
      </c>
      <c r="DG37" s="101">
        <f t="shared" si="17"/>
        <v>0</v>
      </c>
      <c r="DH37" s="100">
        <v>0</v>
      </c>
      <c r="DI37" s="99">
        <f t="shared" si="18"/>
        <v>0</v>
      </c>
      <c r="DJ37" s="99">
        <f t="shared" si="19"/>
        <v>0</v>
      </c>
      <c r="DK37" s="101">
        <f t="shared" si="20"/>
        <v>0</v>
      </c>
      <c r="DL37" s="100">
        <v>0</v>
      </c>
      <c r="DM37" s="99">
        <f t="shared" si="21"/>
        <v>0</v>
      </c>
      <c r="DN37" s="99">
        <f t="shared" si="22"/>
        <v>0</v>
      </c>
      <c r="DO37" s="101">
        <f t="shared" si="23"/>
        <v>0</v>
      </c>
      <c r="DP37" s="100">
        <v>0</v>
      </c>
      <c r="DQ37" s="99">
        <f t="shared" si="24"/>
        <v>0</v>
      </c>
      <c r="DR37" s="99">
        <f t="shared" si="25"/>
        <v>0</v>
      </c>
      <c r="DS37" s="101">
        <f t="shared" si="26"/>
        <v>0</v>
      </c>
      <c r="DT37" s="100">
        <v>0</v>
      </c>
      <c r="DU37" s="99">
        <f t="shared" si="27"/>
        <v>0</v>
      </c>
      <c r="DV37" s="99">
        <f t="shared" si="28"/>
        <v>0</v>
      </c>
      <c r="DW37" s="101">
        <f t="shared" si="29"/>
        <v>0</v>
      </c>
      <c r="DX37" s="100">
        <v>0</v>
      </c>
      <c r="DY37" s="99">
        <f t="shared" si="30"/>
        <v>0</v>
      </c>
      <c r="DZ37" s="99">
        <f t="shared" si="31"/>
        <v>0</v>
      </c>
      <c r="EA37" s="101">
        <f t="shared" si="32"/>
        <v>0</v>
      </c>
      <c r="EB37" s="100">
        <v>0</v>
      </c>
      <c r="EC37" s="99">
        <f t="shared" si="33"/>
        <v>0</v>
      </c>
      <c r="ED37" s="99">
        <f t="shared" si="34"/>
        <v>0</v>
      </c>
      <c r="EE37" s="101">
        <f t="shared" si="35"/>
        <v>0</v>
      </c>
      <c r="EF37" s="100">
        <v>0</v>
      </c>
      <c r="EG37" s="99">
        <f t="shared" si="36"/>
        <v>0</v>
      </c>
      <c r="EH37" s="99">
        <f t="shared" si="37"/>
        <v>0</v>
      </c>
      <c r="EI37" s="101">
        <f t="shared" si="38"/>
        <v>0</v>
      </c>
      <c r="EJ37" s="100">
        <v>0</v>
      </c>
      <c r="EK37" s="99">
        <f t="shared" si="39"/>
        <v>0</v>
      </c>
      <c r="EL37" s="99">
        <f t="shared" si="40"/>
        <v>0</v>
      </c>
      <c r="EM37" s="101">
        <f t="shared" si="41"/>
        <v>0</v>
      </c>
      <c r="EN37" s="100">
        <v>0</v>
      </c>
      <c r="EO37" s="99">
        <f t="shared" si="42"/>
        <v>0</v>
      </c>
      <c r="EP37" s="99">
        <f t="shared" si="43"/>
        <v>0</v>
      </c>
      <c r="EQ37" s="101">
        <f t="shared" si="44"/>
        <v>0</v>
      </c>
      <c r="ER37" s="100">
        <v>0</v>
      </c>
      <c r="ES37" s="99">
        <f t="shared" si="45"/>
        <v>0</v>
      </c>
      <c r="ET37" s="99">
        <f t="shared" si="46"/>
        <v>0</v>
      </c>
      <c r="EU37" s="101">
        <f t="shared" si="47"/>
        <v>0</v>
      </c>
      <c r="EV37" s="100">
        <v>0</v>
      </c>
      <c r="EW37" s="99">
        <f t="shared" si="48"/>
        <v>0</v>
      </c>
      <c r="EX37" s="99">
        <f t="shared" si="49"/>
        <v>0</v>
      </c>
      <c r="EY37" s="101">
        <f t="shared" si="50"/>
        <v>0</v>
      </c>
      <c r="EZ37" s="100">
        <v>0</v>
      </c>
      <c r="FA37" s="99">
        <f t="shared" si="51"/>
        <v>0</v>
      </c>
      <c r="FB37" s="99">
        <f t="shared" si="52"/>
        <v>0</v>
      </c>
      <c r="FC37" s="101">
        <f t="shared" si="53"/>
        <v>0</v>
      </c>
      <c r="FD37" s="100">
        <v>0</v>
      </c>
      <c r="FE37" s="99">
        <f t="shared" si="54"/>
        <v>0</v>
      </c>
      <c r="FF37" s="99">
        <f t="shared" si="55"/>
        <v>0</v>
      </c>
      <c r="FG37" s="101">
        <f t="shared" si="56"/>
        <v>0</v>
      </c>
      <c r="FH37" s="100">
        <v>0</v>
      </c>
      <c r="FI37" s="99">
        <f t="shared" si="57"/>
        <v>0</v>
      </c>
      <c r="FJ37" s="99">
        <f t="shared" si="58"/>
        <v>0</v>
      </c>
      <c r="FK37" s="101">
        <f t="shared" si="59"/>
        <v>0</v>
      </c>
      <c r="FL37" s="100">
        <v>0</v>
      </c>
      <c r="FM37" s="99">
        <f t="shared" si="60"/>
        <v>0</v>
      </c>
      <c r="FN37" s="99">
        <f t="shared" si="61"/>
        <v>0</v>
      </c>
      <c r="FO37" s="101">
        <f t="shared" si="62"/>
        <v>0</v>
      </c>
      <c r="FP37" s="100">
        <v>0</v>
      </c>
      <c r="FQ37" s="99">
        <f t="shared" si="63"/>
        <v>0</v>
      </c>
      <c r="FR37" s="99">
        <f t="shared" si="64"/>
        <v>0</v>
      </c>
      <c r="FS37" s="101">
        <f t="shared" si="65"/>
        <v>0</v>
      </c>
      <c r="FT37" s="100">
        <v>0</v>
      </c>
      <c r="FU37" s="99">
        <f t="shared" si="66"/>
        <v>0</v>
      </c>
      <c r="FV37" s="99">
        <f t="shared" si="67"/>
        <v>0</v>
      </c>
      <c r="FW37" s="101">
        <f t="shared" si="68"/>
        <v>0</v>
      </c>
      <c r="FX37" s="100">
        <v>0</v>
      </c>
      <c r="FY37" s="99">
        <f t="shared" si="69"/>
        <v>0</v>
      </c>
      <c r="FZ37" s="99">
        <f t="shared" si="70"/>
        <v>0</v>
      </c>
      <c r="GA37" s="101">
        <f t="shared" si="71"/>
        <v>0</v>
      </c>
      <c r="GB37" s="100">
        <v>0</v>
      </c>
      <c r="GC37" s="99">
        <f t="shared" si="72"/>
        <v>0</v>
      </c>
      <c r="GD37" s="99">
        <f t="shared" si="73"/>
        <v>0</v>
      </c>
      <c r="GE37" s="101">
        <f t="shared" si="74"/>
        <v>0</v>
      </c>
      <c r="GF37" s="100">
        <v>0</v>
      </c>
      <c r="GG37" s="99">
        <f t="shared" si="75"/>
        <v>0</v>
      </c>
      <c r="GH37" s="99">
        <f t="shared" si="76"/>
        <v>0</v>
      </c>
      <c r="GI37" s="101">
        <f t="shared" si="77"/>
        <v>0</v>
      </c>
      <c r="GJ37" s="100">
        <v>0</v>
      </c>
      <c r="GK37" s="99">
        <f t="shared" si="78"/>
        <v>0</v>
      </c>
      <c r="GL37" s="99">
        <f t="shared" si="79"/>
        <v>0</v>
      </c>
      <c r="GM37" s="101">
        <f t="shared" si="80"/>
        <v>0</v>
      </c>
      <c r="GN37" s="100">
        <v>0</v>
      </c>
      <c r="GO37" s="99">
        <f t="shared" si="81"/>
        <v>0</v>
      </c>
      <c r="GP37" s="99">
        <f t="shared" si="82"/>
        <v>0</v>
      </c>
      <c r="GQ37" s="101">
        <f t="shared" si="83"/>
        <v>0</v>
      </c>
      <c r="GR37" s="100">
        <v>0</v>
      </c>
      <c r="GS37" s="99">
        <f t="shared" si="84"/>
        <v>0</v>
      </c>
      <c r="GT37" s="99">
        <f t="shared" si="85"/>
        <v>0</v>
      </c>
      <c r="GU37" s="101">
        <f t="shared" si="86"/>
        <v>0</v>
      </c>
      <c r="GV37" s="100">
        <v>0</v>
      </c>
      <c r="GW37" s="99">
        <f t="shared" si="87"/>
        <v>0</v>
      </c>
      <c r="GX37" s="99">
        <f t="shared" si="88"/>
        <v>0</v>
      </c>
      <c r="GY37" s="101">
        <f t="shared" si="89"/>
        <v>0</v>
      </c>
      <c r="GZ37" s="100">
        <v>0</v>
      </c>
      <c r="HA37" s="99">
        <f t="shared" si="90"/>
        <v>0</v>
      </c>
      <c r="HB37" s="99">
        <f t="shared" si="91"/>
        <v>0</v>
      </c>
      <c r="HC37" s="101">
        <f t="shared" si="92"/>
        <v>0</v>
      </c>
      <c r="HD37" s="100">
        <v>0</v>
      </c>
      <c r="HE37" s="99">
        <f t="shared" si="93"/>
        <v>0</v>
      </c>
      <c r="HF37" s="99">
        <f t="shared" si="94"/>
        <v>0</v>
      </c>
      <c r="HG37" s="101">
        <f t="shared" si="95"/>
        <v>0</v>
      </c>
      <c r="HI37" s="239">
        <f t="shared" si="104"/>
        <v>0</v>
      </c>
      <c r="HJ37" s="240">
        <f t="shared" si="105"/>
        <v>0</v>
      </c>
      <c r="HK37" s="106">
        <f t="shared" si="96"/>
        <v>0</v>
      </c>
    </row>
    <row r="38" spans="1:219" ht="14.45" customHeight="1" x14ac:dyDescent="0.25">
      <c r="A38" s="75"/>
      <c r="B38" s="76"/>
      <c r="C38" s="76"/>
      <c r="D38" s="75"/>
      <c r="E38" s="75"/>
      <c r="F38" s="131">
        <f t="shared" si="97"/>
        <v>0</v>
      </c>
      <c r="G38" s="118">
        <f t="shared" si="98"/>
        <v>0</v>
      </c>
      <c r="H38" s="97">
        <v>0</v>
      </c>
      <c r="I38" s="99">
        <f t="shared" si="106"/>
        <v>0</v>
      </c>
      <c r="J38" s="99">
        <f t="shared" si="107"/>
        <v>0</v>
      </c>
      <c r="K38" s="119">
        <f t="shared" si="108"/>
        <v>0</v>
      </c>
      <c r="L38" s="98">
        <v>0</v>
      </c>
      <c r="M38" s="99">
        <f t="shared" si="109"/>
        <v>0</v>
      </c>
      <c r="N38" s="99">
        <f t="shared" si="110"/>
        <v>0</v>
      </c>
      <c r="O38" s="99">
        <f t="shared" si="111"/>
        <v>0</v>
      </c>
      <c r="P38" s="100">
        <v>0</v>
      </c>
      <c r="Q38" s="99">
        <f t="shared" si="112"/>
        <v>0</v>
      </c>
      <c r="R38" s="99">
        <f t="shared" si="113"/>
        <v>0</v>
      </c>
      <c r="S38" s="99">
        <f t="shared" si="114"/>
        <v>0</v>
      </c>
      <c r="T38" s="100">
        <v>0</v>
      </c>
      <c r="U38" s="99">
        <f t="shared" si="115"/>
        <v>0</v>
      </c>
      <c r="V38" s="99">
        <f t="shared" si="116"/>
        <v>0</v>
      </c>
      <c r="W38" s="99">
        <f t="shared" si="117"/>
        <v>0</v>
      </c>
      <c r="X38" s="100">
        <v>0</v>
      </c>
      <c r="Y38" s="99">
        <f t="shared" si="118"/>
        <v>0</v>
      </c>
      <c r="Z38" s="99">
        <f t="shared" si="119"/>
        <v>0</v>
      </c>
      <c r="AA38" s="99">
        <f t="shared" si="120"/>
        <v>0</v>
      </c>
      <c r="AB38" s="100">
        <v>0</v>
      </c>
      <c r="AC38" s="99">
        <f t="shared" si="121"/>
        <v>0</v>
      </c>
      <c r="AD38" s="99">
        <f t="shared" si="122"/>
        <v>0</v>
      </c>
      <c r="AE38" s="99">
        <f t="shared" si="123"/>
        <v>0</v>
      </c>
      <c r="AF38" s="100">
        <v>0</v>
      </c>
      <c r="AG38" s="99">
        <f t="shared" si="124"/>
        <v>0</v>
      </c>
      <c r="AH38" s="99">
        <f t="shared" si="125"/>
        <v>0</v>
      </c>
      <c r="AI38" s="101">
        <f t="shared" si="126"/>
        <v>0</v>
      </c>
      <c r="AJ38" s="100">
        <v>0</v>
      </c>
      <c r="AK38" s="99">
        <f t="shared" si="127"/>
        <v>0</v>
      </c>
      <c r="AL38" s="99">
        <f t="shared" si="128"/>
        <v>0</v>
      </c>
      <c r="AM38" s="101">
        <f t="shared" si="129"/>
        <v>0</v>
      </c>
      <c r="AN38" s="100">
        <v>0</v>
      </c>
      <c r="AO38" s="99">
        <f t="shared" si="130"/>
        <v>0</v>
      </c>
      <c r="AP38" s="99">
        <f t="shared" si="131"/>
        <v>0</v>
      </c>
      <c r="AQ38" s="101">
        <f t="shared" si="132"/>
        <v>0</v>
      </c>
      <c r="AR38" s="100">
        <v>0</v>
      </c>
      <c r="AS38" s="99">
        <f t="shared" si="133"/>
        <v>0</v>
      </c>
      <c r="AT38" s="99">
        <f t="shared" si="134"/>
        <v>0</v>
      </c>
      <c r="AU38" s="101">
        <f t="shared" si="135"/>
        <v>0</v>
      </c>
      <c r="AV38" s="100">
        <v>0</v>
      </c>
      <c r="AW38" s="99">
        <f t="shared" si="136"/>
        <v>0</v>
      </c>
      <c r="AX38" s="99">
        <f t="shared" si="137"/>
        <v>0</v>
      </c>
      <c r="AY38" s="101">
        <f t="shared" si="138"/>
        <v>0</v>
      </c>
      <c r="AZ38" s="100">
        <v>0</v>
      </c>
      <c r="BA38" s="99">
        <f t="shared" si="139"/>
        <v>0</v>
      </c>
      <c r="BB38" s="99">
        <f t="shared" si="140"/>
        <v>0</v>
      </c>
      <c r="BC38" s="101">
        <f t="shared" si="141"/>
        <v>0</v>
      </c>
      <c r="BD38" s="100">
        <v>0</v>
      </c>
      <c r="BE38" s="99">
        <f t="shared" si="142"/>
        <v>0</v>
      </c>
      <c r="BF38" s="99">
        <f t="shared" si="143"/>
        <v>0</v>
      </c>
      <c r="BG38" s="101">
        <f t="shared" si="144"/>
        <v>0</v>
      </c>
      <c r="BH38" s="100">
        <v>0</v>
      </c>
      <c r="BI38" s="99">
        <f t="shared" si="145"/>
        <v>0</v>
      </c>
      <c r="BJ38" s="99">
        <f t="shared" si="146"/>
        <v>0</v>
      </c>
      <c r="BK38" s="101">
        <f t="shared" si="147"/>
        <v>0</v>
      </c>
      <c r="BL38" s="100">
        <v>0</v>
      </c>
      <c r="BM38" s="99">
        <f t="shared" si="148"/>
        <v>0</v>
      </c>
      <c r="BN38" s="99">
        <f t="shared" si="149"/>
        <v>0</v>
      </c>
      <c r="BO38" s="101">
        <f t="shared" si="150"/>
        <v>0</v>
      </c>
      <c r="BP38" s="100">
        <v>0</v>
      </c>
      <c r="BQ38" s="99">
        <f t="shared" si="151"/>
        <v>0</v>
      </c>
      <c r="BR38" s="99">
        <f t="shared" si="152"/>
        <v>0</v>
      </c>
      <c r="BS38" s="101">
        <f t="shared" si="153"/>
        <v>0</v>
      </c>
      <c r="BT38" s="100">
        <v>0</v>
      </c>
      <c r="BU38" s="99">
        <f t="shared" si="154"/>
        <v>0</v>
      </c>
      <c r="BV38" s="99">
        <f t="shared" si="155"/>
        <v>0</v>
      </c>
      <c r="BW38" s="101">
        <f t="shared" si="156"/>
        <v>0</v>
      </c>
      <c r="BX38" s="100">
        <v>0</v>
      </c>
      <c r="BY38" s="99">
        <f t="shared" si="157"/>
        <v>0</v>
      </c>
      <c r="BZ38" s="99">
        <f t="shared" si="158"/>
        <v>0</v>
      </c>
      <c r="CA38" s="101">
        <f t="shared" si="159"/>
        <v>0</v>
      </c>
      <c r="CB38" s="100">
        <v>0</v>
      </c>
      <c r="CC38" s="99">
        <f t="shared" si="160"/>
        <v>0</v>
      </c>
      <c r="CD38" s="99">
        <f t="shared" si="161"/>
        <v>0</v>
      </c>
      <c r="CE38" s="101">
        <f t="shared" si="162"/>
        <v>0</v>
      </c>
      <c r="CF38" s="100">
        <v>0</v>
      </c>
      <c r="CG38" s="99">
        <f t="shared" si="163"/>
        <v>0</v>
      </c>
      <c r="CH38" s="99">
        <f t="shared" si="164"/>
        <v>0</v>
      </c>
      <c r="CI38" s="101">
        <f t="shared" si="165"/>
        <v>0</v>
      </c>
      <c r="CJ38" s="100">
        <v>0</v>
      </c>
      <c r="CK38" s="99">
        <f t="shared" si="166"/>
        <v>0</v>
      </c>
      <c r="CL38" s="99">
        <f t="shared" si="1"/>
        <v>0</v>
      </c>
      <c r="CM38" s="101">
        <f t="shared" si="2"/>
        <v>0</v>
      </c>
      <c r="CN38" s="100">
        <v>0</v>
      </c>
      <c r="CO38" s="99">
        <f t="shared" si="167"/>
        <v>0</v>
      </c>
      <c r="CP38" s="99">
        <f t="shared" si="4"/>
        <v>0</v>
      </c>
      <c r="CQ38" s="101">
        <f t="shared" si="5"/>
        <v>0</v>
      </c>
      <c r="CR38" s="100">
        <v>0</v>
      </c>
      <c r="CS38" s="99">
        <f t="shared" si="168"/>
        <v>0</v>
      </c>
      <c r="CT38" s="99">
        <f t="shared" si="7"/>
        <v>0</v>
      </c>
      <c r="CU38" s="101">
        <f t="shared" si="8"/>
        <v>0</v>
      </c>
      <c r="CV38" s="100">
        <v>0</v>
      </c>
      <c r="CW38" s="99">
        <f t="shared" si="169"/>
        <v>0</v>
      </c>
      <c r="CX38" s="99">
        <f t="shared" si="10"/>
        <v>0</v>
      </c>
      <c r="CY38" s="101">
        <f t="shared" si="11"/>
        <v>0</v>
      </c>
      <c r="CZ38" s="100">
        <v>0</v>
      </c>
      <c r="DA38" s="99">
        <f t="shared" si="170"/>
        <v>0</v>
      </c>
      <c r="DB38" s="99">
        <f t="shared" si="13"/>
        <v>0</v>
      </c>
      <c r="DC38" s="101">
        <f t="shared" si="14"/>
        <v>0</v>
      </c>
      <c r="DD38" s="100">
        <v>0</v>
      </c>
      <c r="DE38" s="99">
        <f t="shared" si="15"/>
        <v>0</v>
      </c>
      <c r="DF38" s="99">
        <f t="shared" si="16"/>
        <v>0</v>
      </c>
      <c r="DG38" s="101">
        <f t="shared" si="17"/>
        <v>0</v>
      </c>
      <c r="DH38" s="100">
        <v>0</v>
      </c>
      <c r="DI38" s="99">
        <f t="shared" si="18"/>
        <v>0</v>
      </c>
      <c r="DJ38" s="99">
        <f t="shared" si="19"/>
        <v>0</v>
      </c>
      <c r="DK38" s="101">
        <f t="shared" si="20"/>
        <v>0</v>
      </c>
      <c r="DL38" s="100">
        <v>0</v>
      </c>
      <c r="DM38" s="99">
        <f t="shared" si="21"/>
        <v>0</v>
      </c>
      <c r="DN38" s="99">
        <f t="shared" si="22"/>
        <v>0</v>
      </c>
      <c r="DO38" s="101">
        <f t="shared" si="23"/>
        <v>0</v>
      </c>
      <c r="DP38" s="100">
        <v>0</v>
      </c>
      <c r="DQ38" s="99">
        <f t="shared" si="24"/>
        <v>0</v>
      </c>
      <c r="DR38" s="99">
        <f t="shared" si="25"/>
        <v>0</v>
      </c>
      <c r="DS38" s="101">
        <f t="shared" si="26"/>
        <v>0</v>
      </c>
      <c r="DT38" s="100">
        <v>0</v>
      </c>
      <c r="DU38" s="99">
        <f t="shared" si="27"/>
        <v>0</v>
      </c>
      <c r="DV38" s="99">
        <f t="shared" si="28"/>
        <v>0</v>
      </c>
      <c r="DW38" s="101">
        <f t="shared" si="29"/>
        <v>0</v>
      </c>
      <c r="DX38" s="100">
        <v>0</v>
      </c>
      <c r="DY38" s="99">
        <f t="shared" si="30"/>
        <v>0</v>
      </c>
      <c r="DZ38" s="99">
        <f t="shared" si="31"/>
        <v>0</v>
      </c>
      <c r="EA38" s="101">
        <f t="shared" si="32"/>
        <v>0</v>
      </c>
      <c r="EB38" s="100">
        <v>0</v>
      </c>
      <c r="EC38" s="99">
        <f t="shared" si="33"/>
        <v>0</v>
      </c>
      <c r="ED38" s="99">
        <f t="shared" si="34"/>
        <v>0</v>
      </c>
      <c r="EE38" s="101">
        <f t="shared" si="35"/>
        <v>0</v>
      </c>
      <c r="EF38" s="100">
        <v>0</v>
      </c>
      <c r="EG38" s="99">
        <f t="shared" si="36"/>
        <v>0</v>
      </c>
      <c r="EH38" s="99">
        <f t="shared" si="37"/>
        <v>0</v>
      </c>
      <c r="EI38" s="101">
        <f t="shared" si="38"/>
        <v>0</v>
      </c>
      <c r="EJ38" s="100">
        <v>0</v>
      </c>
      <c r="EK38" s="99">
        <f t="shared" si="39"/>
        <v>0</v>
      </c>
      <c r="EL38" s="99">
        <f t="shared" si="40"/>
        <v>0</v>
      </c>
      <c r="EM38" s="101">
        <f t="shared" si="41"/>
        <v>0</v>
      </c>
      <c r="EN38" s="100">
        <v>0</v>
      </c>
      <c r="EO38" s="99">
        <f t="shared" si="42"/>
        <v>0</v>
      </c>
      <c r="EP38" s="99">
        <f t="shared" si="43"/>
        <v>0</v>
      </c>
      <c r="EQ38" s="101">
        <f t="shared" si="44"/>
        <v>0</v>
      </c>
      <c r="ER38" s="100">
        <v>0</v>
      </c>
      <c r="ES38" s="99">
        <f t="shared" si="45"/>
        <v>0</v>
      </c>
      <c r="ET38" s="99">
        <f t="shared" si="46"/>
        <v>0</v>
      </c>
      <c r="EU38" s="101">
        <f t="shared" si="47"/>
        <v>0</v>
      </c>
      <c r="EV38" s="100">
        <v>0</v>
      </c>
      <c r="EW38" s="99">
        <f t="shared" si="48"/>
        <v>0</v>
      </c>
      <c r="EX38" s="99">
        <f t="shared" si="49"/>
        <v>0</v>
      </c>
      <c r="EY38" s="101">
        <f t="shared" si="50"/>
        <v>0</v>
      </c>
      <c r="EZ38" s="100">
        <v>0</v>
      </c>
      <c r="FA38" s="99">
        <f t="shared" si="51"/>
        <v>0</v>
      </c>
      <c r="FB38" s="99">
        <f t="shared" si="52"/>
        <v>0</v>
      </c>
      <c r="FC38" s="101">
        <f t="shared" si="53"/>
        <v>0</v>
      </c>
      <c r="FD38" s="100">
        <v>0</v>
      </c>
      <c r="FE38" s="99">
        <f t="shared" si="54"/>
        <v>0</v>
      </c>
      <c r="FF38" s="99">
        <f t="shared" si="55"/>
        <v>0</v>
      </c>
      <c r="FG38" s="101">
        <f t="shared" si="56"/>
        <v>0</v>
      </c>
      <c r="FH38" s="100">
        <v>0</v>
      </c>
      <c r="FI38" s="99">
        <f t="shared" si="57"/>
        <v>0</v>
      </c>
      <c r="FJ38" s="99">
        <f t="shared" si="58"/>
        <v>0</v>
      </c>
      <c r="FK38" s="101">
        <f t="shared" si="59"/>
        <v>0</v>
      </c>
      <c r="FL38" s="100">
        <v>0</v>
      </c>
      <c r="FM38" s="99">
        <f t="shared" si="60"/>
        <v>0</v>
      </c>
      <c r="FN38" s="99">
        <f t="shared" si="61"/>
        <v>0</v>
      </c>
      <c r="FO38" s="101">
        <f t="shared" si="62"/>
        <v>0</v>
      </c>
      <c r="FP38" s="100">
        <v>0</v>
      </c>
      <c r="FQ38" s="99">
        <f t="shared" si="63"/>
        <v>0</v>
      </c>
      <c r="FR38" s="99">
        <f t="shared" si="64"/>
        <v>0</v>
      </c>
      <c r="FS38" s="101">
        <f t="shared" si="65"/>
        <v>0</v>
      </c>
      <c r="FT38" s="100">
        <v>0</v>
      </c>
      <c r="FU38" s="99">
        <f t="shared" si="66"/>
        <v>0</v>
      </c>
      <c r="FV38" s="99">
        <f t="shared" si="67"/>
        <v>0</v>
      </c>
      <c r="FW38" s="101">
        <f t="shared" si="68"/>
        <v>0</v>
      </c>
      <c r="FX38" s="100">
        <v>0</v>
      </c>
      <c r="FY38" s="99">
        <f t="shared" si="69"/>
        <v>0</v>
      </c>
      <c r="FZ38" s="99">
        <f t="shared" si="70"/>
        <v>0</v>
      </c>
      <c r="GA38" s="101">
        <f t="shared" si="71"/>
        <v>0</v>
      </c>
      <c r="GB38" s="100">
        <v>0</v>
      </c>
      <c r="GC38" s="99">
        <f t="shared" si="72"/>
        <v>0</v>
      </c>
      <c r="GD38" s="99">
        <f t="shared" si="73"/>
        <v>0</v>
      </c>
      <c r="GE38" s="101">
        <f t="shared" si="74"/>
        <v>0</v>
      </c>
      <c r="GF38" s="100">
        <v>0</v>
      </c>
      <c r="GG38" s="99">
        <f t="shared" si="75"/>
        <v>0</v>
      </c>
      <c r="GH38" s="99">
        <f t="shared" si="76"/>
        <v>0</v>
      </c>
      <c r="GI38" s="101">
        <f t="shared" si="77"/>
        <v>0</v>
      </c>
      <c r="GJ38" s="100">
        <v>0</v>
      </c>
      <c r="GK38" s="99">
        <f t="shared" si="78"/>
        <v>0</v>
      </c>
      <c r="GL38" s="99">
        <f t="shared" si="79"/>
        <v>0</v>
      </c>
      <c r="GM38" s="101">
        <f t="shared" si="80"/>
        <v>0</v>
      </c>
      <c r="GN38" s="100">
        <v>0</v>
      </c>
      <c r="GO38" s="99">
        <f t="shared" si="81"/>
        <v>0</v>
      </c>
      <c r="GP38" s="99">
        <f t="shared" si="82"/>
        <v>0</v>
      </c>
      <c r="GQ38" s="101">
        <f t="shared" si="83"/>
        <v>0</v>
      </c>
      <c r="GR38" s="100">
        <v>0</v>
      </c>
      <c r="GS38" s="99">
        <f t="shared" si="84"/>
        <v>0</v>
      </c>
      <c r="GT38" s="99">
        <f t="shared" si="85"/>
        <v>0</v>
      </c>
      <c r="GU38" s="101">
        <f t="shared" si="86"/>
        <v>0</v>
      </c>
      <c r="GV38" s="100">
        <v>0</v>
      </c>
      <c r="GW38" s="99">
        <f t="shared" si="87"/>
        <v>0</v>
      </c>
      <c r="GX38" s="99">
        <f t="shared" si="88"/>
        <v>0</v>
      </c>
      <c r="GY38" s="101">
        <f t="shared" si="89"/>
        <v>0</v>
      </c>
      <c r="GZ38" s="100">
        <v>0</v>
      </c>
      <c r="HA38" s="99">
        <f t="shared" si="90"/>
        <v>0</v>
      </c>
      <c r="HB38" s="99">
        <f t="shared" si="91"/>
        <v>0</v>
      </c>
      <c r="HC38" s="101">
        <f t="shared" si="92"/>
        <v>0</v>
      </c>
      <c r="HD38" s="100">
        <v>0</v>
      </c>
      <c r="HE38" s="99">
        <f t="shared" si="93"/>
        <v>0</v>
      </c>
      <c r="HF38" s="99">
        <f t="shared" si="94"/>
        <v>0</v>
      </c>
      <c r="HG38" s="101">
        <f t="shared" si="95"/>
        <v>0</v>
      </c>
      <c r="HI38" s="239">
        <f t="shared" si="104"/>
        <v>0</v>
      </c>
      <c r="HJ38" s="240">
        <f t="shared" si="105"/>
        <v>0</v>
      </c>
      <c r="HK38" s="106">
        <f t="shared" si="96"/>
        <v>0</v>
      </c>
    </row>
    <row r="39" spans="1:219" ht="14.45" customHeight="1" x14ac:dyDescent="0.25">
      <c r="A39" s="75"/>
      <c r="B39" s="76"/>
      <c r="C39" s="76"/>
      <c r="D39" s="75"/>
      <c r="E39" s="75"/>
      <c r="F39" s="131">
        <f t="shared" si="97"/>
        <v>0</v>
      </c>
      <c r="G39" s="118">
        <f t="shared" si="98"/>
        <v>0</v>
      </c>
      <c r="H39" s="97">
        <v>0</v>
      </c>
      <c r="I39" s="99">
        <f t="shared" si="106"/>
        <v>0</v>
      </c>
      <c r="J39" s="99">
        <f t="shared" si="107"/>
        <v>0</v>
      </c>
      <c r="K39" s="119">
        <f t="shared" si="108"/>
        <v>0</v>
      </c>
      <c r="L39" s="98">
        <v>0</v>
      </c>
      <c r="M39" s="99">
        <f t="shared" si="109"/>
        <v>0</v>
      </c>
      <c r="N39" s="99">
        <f t="shared" si="110"/>
        <v>0</v>
      </c>
      <c r="O39" s="99">
        <f t="shared" si="111"/>
        <v>0</v>
      </c>
      <c r="P39" s="100">
        <v>0</v>
      </c>
      <c r="Q39" s="99">
        <f t="shared" si="112"/>
        <v>0</v>
      </c>
      <c r="R39" s="99">
        <f t="shared" si="113"/>
        <v>0</v>
      </c>
      <c r="S39" s="99">
        <f t="shared" si="114"/>
        <v>0</v>
      </c>
      <c r="T39" s="100">
        <v>0</v>
      </c>
      <c r="U39" s="99">
        <f t="shared" si="115"/>
        <v>0</v>
      </c>
      <c r="V39" s="99">
        <f t="shared" si="116"/>
        <v>0</v>
      </c>
      <c r="W39" s="99">
        <f t="shared" si="117"/>
        <v>0</v>
      </c>
      <c r="X39" s="100">
        <v>0</v>
      </c>
      <c r="Y39" s="99">
        <f t="shared" si="118"/>
        <v>0</v>
      </c>
      <c r="Z39" s="99">
        <f t="shared" si="119"/>
        <v>0</v>
      </c>
      <c r="AA39" s="99">
        <f t="shared" si="120"/>
        <v>0</v>
      </c>
      <c r="AB39" s="100">
        <v>0</v>
      </c>
      <c r="AC39" s="99">
        <f t="shared" si="121"/>
        <v>0</v>
      </c>
      <c r="AD39" s="99">
        <f t="shared" si="122"/>
        <v>0</v>
      </c>
      <c r="AE39" s="99">
        <f t="shared" si="123"/>
        <v>0</v>
      </c>
      <c r="AF39" s="100">
        <v>0</v>
      </c>
      <c r="AG39" s="99">
        <f t="shared" si="124"/>
        <v>0</v>
      </c>
      <c r="AH39" s="99">
        <f t="shared" si="125"/>
        <v>0</v>
      </c>
      <c r="AI39" s="101">
        <f t="shared" si="126"/>
        <v>0</v>
      </c>
      <c r="AJ39" s="100">
        <v>0</v>
      </c>
      <c r="AK39" s="99">
        <f t="shared" si="127"/>
        <v>0</v>
      </c>
      <c r="AL39" s="99">
        <f t="shared" si="128"/>
        <v>0</v>
      </c>
      <c r="AM39" s="101">
        <f t="shared" si="129"/>
        <v>0</v>
      </c>
      <c r="AN39" s="100">
        <v>0</v>
      </c>
      <c r="AO39" s="99">
        <f t="shared" si="130"/>
        <v>0</v>
      </c>
      <c r="AP39" s="99">
        <f t="shared" si="131"/>
        <v>0</v>
      </c>
      <c r="AQ39" s="101">
        <f t="shared" si="132"/>
        <v>0</v>
      </c>
      <c r="AR39" s="100">
        <v>0</v>
      </c>
      <c r="AS39" s="99">
        <f t="shared" si="133"/>
        <v>0</v>
      </c>
      <c r="AT39" s="99">
        <f t="shared" si="134"/>
        <v>0</v>
      </c>
      <c r="AU39" s="101">
        <f t="shared" si="135"/>
        <v>0</v>
      </c>
      <c r="AV39" s="100">
        <v>0</v>
      </c>
      <c r="AW39" s="99">
        <f t="shared" si="136"/>
        <v>0</v>
      </c>
      <c r="AX39" s="99">
        <f t="shared" si="137"/>
        <v>0</v>
      </c>
      <c r="AY39" s="101">
        <f t="shared" si="138"/>
        <v>0</v>
      </c>
      <c r="AZ39" s="100">
        <v>0</v>
      </c>
      <c r="BA39" s="99">
        <f t="shared" si="139"/>
        <v>0</v>
      </c>
      <c r="BB39" s="99">
        <f t="shared" si="140"/>
        <v>0</v>
      </c>
      <c r="BC39" s="101">
        <f t="shared" si="141"/>
        <v>0</v>
      </c>
      <c r="BD39" s="100">
        <v>0</v>
      </c>
      <c r="BE39" s="99">
        <f t="shared" si="142"/>
        <v>0</v>
      </c>
      <c r="BF39" s="99">
        <f t="shared" si="143"/>
        <v>0</v>
      </c>
      <c r="BG39" s="101">
        <f t="shared" si="144"/>
        <v>0</v>
      </c>
      <c r="BH39" s="100">
        <v>0</v>
      </c>
      <c r="BI39" s="99">
        <f t="shared" si="145"/>
        <v>0</v>
      </c>
      <c r="BJ39" s="99">
        <f t="shared" si="146"/>
        <v>0</v>
      </c>
      <c r="BK39" s="101">
        <f t="shared" si="147"/>
        <v>0</v>
      </c>
      <c r="BL39" s="100">
        <v>0</v>
      </c>
      <c r="BM39" s="99">
        <f t="shared" si="148"/>
        <v>0</v>
      </c>
      <c r="BN39" s="99">
        <f t="shared" si="149"/>
        <v>0</v>
      </c>
      <c r="BO39" s="101">
        <f t="shared" si="150"/>
        <v>0</v>
      </c>
      <c r="BP39" s="100">
        <v>0</v>
      </c>
      <c r="BQ39" s="99">
        <f t="shared" si="151"/>
        <v>0</v>
      </c>
      <c r="BR39" s="99">
        <f t="shared" si="152"/>
        <v>0</v>
      </c>
      <c r="BS39" s="101">
        <f t="shared" si="153"/>
        <v>0</v>
      </c>
      <c r="BT39" s="100">
        <v>0</v>
      </c>
      <c r="BU39" s="99">
        <f t="shared" si="154"/>
        <v>0</v>
      </c>
      <c r="BV39" s="99">
        <f t="shared" si="155"/>
        <v>0</v>
      </c>
      <c r="BW39" s="101">
        <f t="shared" si="156"/>
        <v>0</v>
      </c>
      <c r="BX39" s="100">
        <v>0</v>
      </c>
      <c r="BY39" s="99">
        <f t="shared" si="157"/>
        <v>0</v>
      </c>
      <c r="BZ39" s="99">
        <f t="shared" si="158"/>
        <v>0</v>
      </c>
      <c r="CA39" s="101">
        <f t="shared" si="159"/>
        <v>0</v>
      </c>
      <c r="CB39" s="100">
        <v>0</v>
      </c>
      <c r="CC39" s="99">
        <f t="shared" si="160"/>
        <v>0</v>
      </c>
      <c r="CD39" s="99">
        <f t="shared" si="161"/>
        <v>0</v>
      </c>
      <c r="CE39" s="101">
        <f t="shared" si="162"/>
        <v>0</v>
      </c>
      <c r="CF39" s="100">
        <v>0</v>
      </c>
      <c r="CG39" s="99">
        <f t="shared" si="163"/>
        <v>0</v>
      </c>
      <c r="CH39" s="99">
        <f t="shared" si="164"/>
        <v>0</v>
      </c>
      <c r="CI39" s="101">
        <f t="shared" si="165"/>
        <v>0</v>
      </c>
      <c r="CJ39" s="100">
        <v>0</v>
      </c>
      <c r="CK39" s="99">
        <f t="shared" si="166"/>
        <v>0</v>
      </c>
      <c r="CL39" s="99">
        <f t="shared" si="1"/>
        <v>0</v>
      </c>
      <c r="CM39" s="101">
        <f t="shared" si="2"/>
        <v>0</v>
      </c>
      <c r="CN39" s="100">
        <v>0</v>
      </c>
      <c r="CO39" s="99">
        <f t="shared" si="167"/>
        <v>0</v>
      </c>
      <c r="CP39" s="99">
        <f t="shared" si="4"/>
        <v>0</v>
      </c>
      <c r="CQ39" s="101">
        <f t="shared" si="5"/>
        <v>0</v>
      </c>
      <c r="CR39" s="100">
        <v>0</v>
      </c>
      <c r="CS39" s="99">
        <f t="shared" si="168"/>
        <v>0</v>
      </c>
      <c r="CT39" s="99">
        <f t="shared" si="7"/>
        <v>0</v>
      </c>
      <c r="CU39" s="101">
        <f t="shared" si="8"/>
        <v>0</v>
      </c>
      <c r="CV39" s="100">
        <v>0</v>
      </c>
      <c r="CW39" s="99">
        <f t="shared" si="169"/>
        <v>0</v>
      </c>
      <c r="CX39" s="99">
        <f t="shared" si="10"/>
        <v>0</v>
      </c>
      <c r="CY39" s="101">
        <f t="shared" si="11"/>
        <v>0</v>
      </c>
      <c r="CZ39" s="100">
        <v>0</v>
      </c>
      <c r="DA39" s="99">
        <f t="shared" si="170"/>
        <v>0</v>
      </c>
      <c r="DB39" s="99">
        <f t="shared" si="13"/>
        <v>0</v>
      </c>
      <c r="DC39" s="101">
        <f t="shared" si="14"/>
        <v>0</v>
      </c>
      <c r="DD39" s="100">
        <v>0</v>
      </c>
      <c r="DE39" s="99">
        <f t="shared" si="15"/>
        <v>0</v>
      </c>
      <c r="DF39" s="99">
        <f t="shared" si="16"/>
        <v>0</v>
      </c>
      <c r="DG39" s="101">
        <f t="shared" si="17"/>
        <v>0</v>
      </c>
      <c r="DH39" s="100">
        <v>0</v>
      </c>
      <c r="DI39" s="99">
        <f t="shared" si="18"/>
        <v>0</v>
      </c>
      <c r="DJ39" s="99">
        <f t="shared" si="19"/>
        <v>0</v>
      </c>
      <c r="DK39" s="101">
        <f t="shared" si="20"/>
        <v>0</v>
      </c>
      <c r="DL39" s="100">
        <v>0</v>
      </c>
      <c r="DM39" s="99">
        <f t="shared" si="21"/>
        <v>0</v>
      </c>
      <c r="DN39" s="99">
        <f t="shared" si="22"/>
        <v>0</v>
      </c>
      <c r="DO39" s="101">
        <f t="shared" si="23"/>
        <v>0</v>
      </c>
      <c r="DP39" s="100">
        <v>0</v>
      </c>
      <c r="DQ39" s="99">
        <f t="shared" si="24"/>
        <v>0</v>
      </c>
      <c r="DR39" s="99">
        <f t="shared" si="25"/>
        <v>0</v>
      </c>
      <c r="DS39" s="101">
        <f t="shared" si="26"/>
        <v>0</v>
      </c>
      <c r="DT39" s="100">
        <v>0</v>
      </c>
      <c r="DU39" s="99">
        <f t="shared" si="27"/>
        <v>0</v>
      </c>
      <c r="DV39" s="99">
        <f t="shared" si="28"/>
        <v>0</v>
      </c>
      <c r="DW39" s="101">
        <f t="shared" si="29"/>
        <v>0</v>
      </c>
      <c r="DX39" s="100">
        <v>0</v>
      </c>
      <c r="DY39" s="99">
        <f t="shared" si="30"/>
        <v>0</v>
      </c>
      <c r="DZ39" s="99">
        <f t="shared" si="31"/>
        <v>0</v>
      </c>
      <c r="EA39" s="101">
        <f t="shared" si="32"/>
        <v>0</v>
      </c>
      <c r="EB39" s="100">
        <v>0</v>
      </c>
      <c r="EC39" s="99">
        <f t="shared" si="33"/>
        <v>0</v>
      </c>
      <c r="ED39" s="99">
        <f t="shared" si="34"/>
        <v>0</v>
      </c>
      <c r="EE39" s="101">
        <f t="shared" si="35"/>
        <v>0</v>
      </c>
      <c r="EF39" s="100">
        <v>0</v>
      </c>
      <c r="EG39" s="99">
        <f t="shared" si="36"/>
        <v>0</v>
      </c>
      <c r="EH39" s="99">
        <f t="shared" si="37"/>
        <v>0</v>
      </c>
      <c r="EI39" s="101">
        <f t="shared" si="38"/>
        <v>0</v>
      </c>
      <c r="EJ39" s="100">
        <v>0</v>
      </c>
      <c r="EK39" s="99">
        <f t="shared" si="39"/>
        <v>0</v>
      </c>
      <c r="EL39" s="99">
        <f t="shared" si="40"/>
        <v>0</v>
      </c>
      <c r="EM39" s="101">
        <f t="shared" si="41"/>
        <v>0</v>
      </c>
      <c r="EN39" s="100">
        <v>0</v>
      </c>
      <c r="EO39" s="99">
        <f t="shared" si="42"/>
        <v>0</v>
      </c>
      <c r="EP39" s="99">
        <f t="shared" si="43"/>
        <v>0</v>
      </c>
      <c r="EQ39" s="101">
        <f t="shared" si="44"/>
        <v>0</v>
      </c>
      <c r="ER39" s="100">
        <v>0</v>
      </c>
      <c r="ES39" s="99">
        <f t="shared" si="45"/>
        <v>0</v>
      </c>
      <c r="ET39" s="99">
        <f t="shared" si="46"/>
        <v>0</v>
      </c>
      <c r="EU39" s="101">
        <f t="shared" si="47"/>
        <v>0</v>
      </c>
      <c r="EV39" s="100">
        <v>0</v>
      </c>
      <c r="EW39" s="99">
        <f t="shared" si="48"/>
        <v>0</v>
      </c>
      <c r="EX39" s="99">
        <f t="shared" si="49"/>
        <v>0</v>
      </c>
      <c r="EY39" s="101">
        <f t="shared" si="50"/>
        <v>0</v>
      </c>
      <c r="EZ39" s="100">
        <v>0</v>
      </c>
      <c r="FA39" s="99">
        <f t="shared" si="51"/>
        <v>0</v>
      </c>
      <c r="FB39" s="99">
        <f t="shared" si="52"/>
        <v>0</v>
      </c>
      <c r="FC39" s="101">
        <f t="shared" si="53"/>
        <v>0</v>
      </c>
      <c r="FD39" s="100">
        <v>0</v>
      </c>
      <c r="FE39" s="99">
        <f t="shared" si="54"/>
        <v>0</v>
      </c>
      <c r="FF39" s="99">
        <f t="shared" si="55"/>
        <v>0</v>
      </c>
      <c r="FG39" s="101">
        <f t="shared" si="56"/>
        <v>0</v>
      </c>
      <c r="FH39" s="100">
        <v>0</v>
      </c>
      <c r="FI39" s="99">
        <f t="shared" si="57"/>
        <v>0</v>
      </c>
      <c r="FJ39" s="99">
        <f t="shared" si="58"/>
        <v>0</v>
      </c>
      <c r="FK39" s="101">
        <f t="shared" si="59"/>
        <v>0</v>
      </c>
      <c r="FL39" s="100">
        <v>0</v>
      </c>
      <c r="FM39" s="99">
        <f t="shared" si="60"/>
        <v>0</v>
      </c>
      <c r="FN39" s="99">
        <f t="shared" si="61"/>
        <v>0</v>
      </c>
      <c r="FO39" s="101">
        <f t="shared" si="62"/>
        <v>0</v>
      </c>
      <c r="FP39" s="100">
        <v>0</v>
      </c>
      <c r="FQ39" s="99">
        <f t="shared" si="63"/>
        <v>0</v>
      </c>
      <c r="FR39" s="99">
        <f t="shared" si="64"/>
        <v>0</v>
      </c>
      <c r="FS39" s="101">
        <f t="shared" si="65"/>
        <v>0</v>
      </c>
      <c r="FT39" s="100">
        <v>0</v>
      </c>
      <c r="FU39" s="99">
        <f t="shared" si="66"/>
        <v>0</v>
      </c>
      <c r="FV39" s="99">
        <f t="shared" si="67"/>
        <v>0</v>
      </c>
      <c r="FW39" s="101">
        <f t="shared" si="68"/>
        <v>0</v>
      </c>
      <c r="FX39" s="100">
        <v>0</v>
      </c>
      <c r="FY39" s="99">
        <f t="shared" si="69"/>
        <v>0</v>
      </c>
      <c r="FZ39" s="99">
        <f t="shared" si="70"/>
        <v>0</v>
      </c>
      <c r="GA39" s="101">
        <f t="shared" si="71"/>
        <v>0</v>
      </c>
      <c r="GB39" s="100">
        <v>0</v>
      </c>
      <c r="GC39" s="99">
        <f t="shared" si="72"/>
        <v>0</v>
      </c>
      <c r="GD39" s="99">
        <f t="shared" si="73"/>
        <v>0</v>
      </c>
      <c r="GE39" s="101">
        <f t="shared" si="74"/>
        <v>0</v>
      </c>
      <c r="GF39" s="100">
        <v>0</v>
      </c>
      <c r="GG39" s="99">
        <f t="shared" si="75"/>
        <v>0</v>
      </c>
      <c r="GH39" s="99">
        <f t="shared" si="76"/>
        <v>0</v>
      </c>
      <c r="GI39" s="101">
        <f t="shared" si="77"/>
        <v>0</v>
      </c>
      <c r="GJ39" s="100">
        <v>0</v>
      </c>
      <c r="GK39" s="99">
        <f t="shared" si="78"/>
        <v>0</v>
      </c>
      <c r="GL39" s="99">
        <f t="shared" si="79"/>
        <v>0</v>
      </c>
      <c r="GM39" s="101">
        <f t="shared" si="80"/>
        <v>0</v>
      </c>
      <c r="GN39" s="100">
        <v>0</v>
      </c>
      <c r="GO39" s="99">
        <f t="shared" si="81"/>
        <v>0</v>
      </c>
      <c r="GP39" s="99">
        <f t="shared" si="82"/>
        <v>0</v>
      </c>
      <c r="GQ39" s="101">
        <f t="shared" si="83"/>
        <v>0</v>
      </c>
      <c r="GR39" s="100">
        <v>0</v>
      </c>
      <c r="GS39" s="99">
        <f t="shared" si="84"/>
        <v>0</v>
      </c>
      <c r="GT39" s="99">
        <f t="shared" si="85"/>
        <v>0</v>
      </c>
      <c r="GU39" s="101">
        <f t="shared" si="86"/>
        <v>0</v>
      </c>
      <c r="GV39" s="100">
        <v>0</v>
      </c>
      <c r="GW39" s="99">
        <f t="shared" si="87"/>
        <v>0</v>
      </c>
      <c r="GX39" s="99">
        <f t="shared" si="88"/>
        <v>0</v>
      </c>
      <c r="GY39" s="101">
        <f t="shared" si="89"/>
        <v>0</v>
      </c>
      <c r="GZ39" s="100">
        <v>0</v>
      </c>
      <c r="HA39" s="99">
        <f t="shared" si="90"/>
        <v>0</v>
      </c>
      <c r="HB39" s="99">
        <f t="shared" si="91"/>
        <v>0</v>
      </c>
      <c r="HC39" s="101">
        <f t="shared" si="92"/>
        <v>0</v>
      </c>
      <c r="HD39" s="100">
        <v>0</v>
      </c>
      <c r="HE39" s="99">
        <f t="shared" si="93"/>
        <v>0</v>
      </c>
      <c r="HF39" s="99">
        <f t="shared" si="94"/>
        <v>0</v>
      </c>
      <c r="HG39" s="101">
        <f t="shared" si="95"/>
        <v>0</v>
      </c>
      <c r="HI39" s="239">
        <f t="shared" si="104"/>
        <v>0</v>
      </c>
      <c r="HJ39" s="240">
        <f t="shared" si="105"/>
        <v>0</v>
      </c>
      <c r="HK39" s="106">
        <f t="shared" si="96"/>
        <v>0</v>
      </c>
    </row>
    <row r="40" spans="1:219" ht="14.45" customHeight="1" x14ac:dyDescent="0.25">
      <c r="A40" s="75"/>
      <c r="B40" s="76"/>
      <c r="C40" s="76"/>
      <c r="D40" s="75"/>
      <c r="E40" s="75"/>
      <c r="F40" s="131">
        <f t="shared" si="97"/>
        <v>0</v>
      </c>
      <c r="G40" s="118">
        <f t="shared" si="98"/>
        <v>0</v>
      </c>
      <c r="H40" s="97">
        <v>0</v>
      </c>
      <c r="I40" s="99">
        <f t="shared" si="106"/>
        <v>0</v>
      </c>
      <c r="J40" s="99">
        <f t="shared" si="107"/>
        <v>0</v>
      </c>
      <c r="K40" s="119">
        <f t="shared" si="108"/>
        <v>0</v>
      </c>
      <c r="L40" s="98">
        <v>0</v>
      </c>
      <c r="M40" s="99">
        <f t="shared" si="109"/>
        <v>0</v>
      </c>
      <c r="N40" s="99">
        <f t="shared" si="110"/>
        <v>0</v>
      </c>
      <c r="O40" s="99">
        <f t="shared" si="111"/>
        <v>0</v>
      </c>
      <c r="P40" s="100">
        <v>0</v>
      </c>
      <c r="Q40" s="99">
        <f t="shared" si="112"/>
        <v>0</v>
      </c>
      <c r="R40" s="99">
        <f t="shared" si="113"/>
        <v>0</v>
      </c>
      <c r="S40" s="99">
        <f t="shared" si="114"/>
        <v>0</v>
      </c>
      <c r="T40" s="100">
        <v>0</v>
      </c>
      <c r="U40" s="99">
        <f t="shared" si="115"/>
        <v>0</v>
      </c>
      <c r="V40" s="99">
        <f t="shared" si="116"/>
        <v>0</v>
      </c>
      <c r="W40" s="99">
        <f t="shared" si="117"/>
        <v>0</v>
      </c>
      <c r="X40" s="100">
        <v>0</v>
      </c>
      <c r="Y40" s="99">
        <f t="shared" si="118"/>
        <v>0</v>
      </c>
      <c r="Z40" s="99">
        <f t="shared" si="119"/>
        <v>0</v>
      </c>
      <c r="AA40" s="99">
        <f t="shared" si="120"/>
        <v>0</v>
      </c>
      <c r="AB40" s="100">
        <v>0</v>
      </c>
      <c r="AC40" s="99">
        <f t="shared" si="121"/>
        <v>0</v>
      </c>
      <c r="AD40" s="99">
        <f t="shared" si="122"/>
        <v>0</v>
      </c>
      <c r="AE40" s="99">
        <f t="shared" si="123"/>
        <v>0</v>
      </c>
      <c r="AF40" s="100">
        <v>0</v>
      </c>
      <c r="AG40" s="99">
        <f t="shared" si="124"/>
        <v>0</v>
      </c>
      <c r="AH40" s="99">
        <f t="shared" si="125"/>
        <v>0</v>
      </c>
      <c r="AI40" s="101">
        <f t="shared" si="126"/>
        <v>0</v>
      </c>
      <c r="AJ40" s="100">
        <v>0</v>
      </c>
      <c r="AK40" s="99">
        <f t="shared" si="127"/>
        <v>0</v>
      </c>
      <c r="AL40" s="99">
        <f t="shared" si="128"/>
        <v>0</v>
      </c>
      <c r="AM40" s="101">
        <f t="shared" si="129"/>
        <v>0</v>
      </c>
      <c r="AN40" s="100">
        <v>0</v>
      </c>
      <c r="AO40" s="99">
        <f t="shared" si="130"/>
        <v>0</v>
      </c>
      <c r="AP40" s="99">
        <f t="shared" si="131"/>
        <v>0</v>
      </c>
      <c r="AQ40" s="101">
        <f t="shared" si="132"/>
        <v>0</v>
      </c>
      <c r="AR40" s="100">
        <v>0</v>
      </c>
      <c r="AS40" s="99">
        <f t="shared" si="133"/>
        <v>0</v>
      </c>
      <c r="AT40" s="99">
        <f t="shared" si="134"/>
        <v>0</v>
      </c>
      <c r="AU40" s="101">
        <f t="shared" si="135"/>
        <v>0</v>
      </c>
      <c r="AV40" s="100">
        <v>0</v>
      </c>
      <c r="AW40" s="99">
        <f t="shared" si="136"/>
        <v>0</v>
      </c>
      <c r="AX40" s="99">
        <f t="shared" si="137"/>
        <v>0</v>
      </c>
      <c r="AY40" s="101">
        <f t="shared" si="138"/>
        <v>0</v>
      </c>
      <c r="AZ40" s="100">
        <v>0</v>
      </c>
      <c r="BA40" s="99">
        <f t="shared" si="139"/>
        <v>0</v>
      </c>
      <c r="BB40" s="99">
        <f t="shared" si="140"/>
        <v>0</v>
      </c>
      <c r="BC40" s="101">
        <f t="shared" si="141"/>
        <v>0</v>
      </c>
      <c r="BD40" s="100">
        <v>0</v>
      </c>
      <c r="BE40" s="99">
        <f t="shared" si="142"/>
        <v>0</v>
      </c>
      <c r="BF40" s="99">
        <f t="shared" si="143"/>
        <v>0</v>
      </c>
      <c r="BG40" s="101">
        <f t="shared" si="144"/>
        <v>0</v>
      </c>
      <c r="BH40" s="100">
        <v>0</v>
      </c>
      <c r="BI40" s="99">
        <f t="shared" si="145"/>
        <v>0</v>
      </c>
      <c r="BJ40" s="99">
        <f t="shared" si="146"/>
        <v>0</v>
      </c>
      <c r="BK40" s="101">
        <f t="shared" si="147"/>
        <v>0</v>
      </c>
      <c r="BL40" s="100">
        <v>0</v>
      </c>
      <c r="BM40" s="99">
        <f t="shared" si="148"/>
        <v>0</v>
      </c>
      <c r="BN40" s="99">
        <f t="shared" si="149"/>
        <v>0</v>
      </c>
      <c r="BO40" s="101">
        <f t="shared" si="150"/>
        <v>0</v>
      </c>
      <c r="BP40" s="100">
        <v>0</v>
      </c>
      <c r="BQ40" s="99">
        <f t="shared" si="151"/>
        <v>0</v>
      </c>
      <c r="BR40" s="99">
        <f t="shared" si="152"/>
        <v>0</v>
      </c>
      <c r="BS40" s="101">
        <f t="shared" si="153"/>
        <v>0</v>
      </c>
      <c r="BT40" s="100">
        <v>0</v>
      </c>
      <c r="BU40" s="99">
        <f t="shared" si="154"/>
        <v>0</v>
      </c>
      <c r="BV40" s="99">
        <f t="shared" si="155"/>
        <v>0</v>
      </c>
      <c r="BW40" s="101">
        <f t="shared" si="156"/>
        <v>0</v>
      </c>
      <c r="BX40" s="100">
        <v>0</v>
      </c>
      <c r="BY40" s="99">
        <f t="shared" si="157"/>
        <v>0</v>
      </c>
      <c r="BZ40" s="99">
        <f t="shared" si="158"/>
        <v>0</v>
      </c>
      <c r="CA40" s="101">
        <f t="shared" si="159"/>
        <v>0</v>
      </c>
      <c r="CB40" s="100">
        <v>0</v>
      </c>
      <c r="CC40" s="99">
        <f t="shared" si="160"/>
        <v>0</v>
      </c>
      <c r="CD40" s="99">
        <f t="shared" si="161"/>
        <v>0</v>
      </c>
      <c r="CE40" s="101">
        <f t="shared" si="162"/>
        <v>0</v>
      </c>
      <c r="CF40" s="100">
        <v>0</v>
      </c>
      <c r="CG40" s="99">
        <f t="shared" si="163"/>
        <v>0</v>
      </c>
      <c r="CH40" s="99">
        <f t="shared" si="164"/>
        <v>0</v>
      </c>
      <c r="CI40" s="101">
        <f t="shared" si="165"/>
        <v>0</v>
      </c>
      <c r="CJ40" s="100">
        <v>0</v>
      </c>
      <c r="CK40" s="99">
        <f t="shared" si="166"/>
        <v>0</v>
      </c>
      <c r="CL40" s="99">
        <f t="shared" si="1"/>
        <v>0</v>
      </c>
      <c r="CM40" s="101">
        <f t="shared" si="2"/>
        <v>0</v>
      </c>
      <c r="CN40" s="100">
        <v>0</v>
      </c>
      <c r="CO40" s="99">
        <f t="shared" si="167"/>
        <v>0</v>
      </c>
      <c r="CP40" s="99">
        <f t="shared" si="4"/>
        <v>0</v>
      </c>
      <c r="CQ40" s="101">
        <f t="shared" si="5"/>
        <v>0</v>
      </c>
      <c r="CR40" s="100">
        <v>0</v>
      </c>
      <c r="CS40" s="99">
        <f t="shared" si="168"/>
        <v>0</v>
      </c>
      <c r="CT40" s="99">
        <f t="shared" si="7"/>
        <v>0</v>
      </c>
      <c r="CU40" s="101">
        <f t="shared" si="8"/>
        <v>0</v>
      </c>
      <c r="CV40" s="100">
        <v>0</v>
      </c>
      <c r="CW40" s="99">
        <f t="shared" si="169"/>
        <v>0</v>
      </c>
      <c r="CX40" s="99">
        <f t="shared" si="10"/>
        <v>0</v>
      </c>
      <c r="CY40" s="101">
        <f t="shared" si="11"/>
        <v>0</v>
      </c>
      <c r="CZ40" s="100">
        <v>0</v>
      </c>
      <c r="DA40" s="99">
        <f t="shared" si="170"/>
        <v>0</v>
      </c>
      <c r="DB40" s="99">
        <f t="shared" si="13"/>
        <v>0</v>
      </c>
      <c r="DC40" s="101">
        <f t="shared" si="14"/>
        <v>0</v>
      </c>
      <c r="DD40" s="100">
        <v>0</v>
      </c>
      <c r="DE40" s="99">
        <f t="shared" si="15"/>
        <v>0</v>
      </c>
      <c r="DF40" s="99">
        <f t="shared" si="16"/>
        <v>0</v>
      </c>
      <c r="DG40" s="101">
        <f t="shared" si="17"/>
        <v>0</v>
      </c>
      <c r="DH40" s="100">
        <v>0</v>
      </c>
      <c r="DI40" s="99">
        <f t="shared" si="18"/>
        <v>0</v>
      </c>
      <c r="DJ40" s="99">
        <f t="shared" si="19"/>
        <v>0</v>
      </c>
      <c r="DK40" s="101">
        <f t="shared" si="20"/>
        <v>0</v>
      </c>
      <c r="DL40" s="100">
        <v>0</v>
      </c>
      <c r="DM40" s="99">
        <f t="shared" si="21"/>
        <v>0</v>
      </c>
      <c r="DN40" s="99">
        <f t="shared" si="22"/>
        <v>0</v>
      </c>
      <c r="DO40" s="101">
        <f t="shared" si="23"/>
        <v>0</v>
      </c>
      <c r="DP40" s="100">
        <v>0</v>
      </c>
      <c r="DQ40" s="99">
        <f t="shared" si="24"/>
        <v>0</v>
      </c>
      <c r="DR40" s="99">
        <f t="shared" si="25"/>
        <v>0</v>
      </c>
      <c r="DS40" s="101">
        <f t="shared" si="26"/>
        <v>0</v>
      </c>
      <c r="DT40" s="100">
        <v>0</v>
      </c>
      <c r="DU40" s="99">
        <f t="shared" si="27"/>
        <v>0</v>
      </c>
      <c r="DV40" s="99">
        <f t="shared" si="28"/>
        <v>0</v>
      </c>
      <c r="DW40" s="101">
        <f t="shared" si="29"/>
        <v>0</v>
      </c>
      <c r="DX40" s="100">
        <v>0</v>
      </c>
      <c r="DY40" s="99">
        <f t="shared" si="30"/>
        <v>0</v>
      </c>
      <c r="DZ40" s="99">
        <f t="shared" si="31"/>
        <v>0</v>
      </c>
      <c r="EA40" s="101">
        <f t="shared" si="32"/>
        <v>0</v>
      </c>
      <c r="EB40" s="100">
        <v>0</v>
      </c>
      <c r="EC40" s="99">
        <f t="shared" si="33"/>
        <v>0</v>
      </c>
      <c r="ED40" s="99">
        <f t="shared" si="34"/>
        <v>0</v>
      </c>
      <c r="EE40" s="101">
        <f t="shared" si="35"/>
        <v>0</v>
      </c>
      <c r="EF40" s="100">
        <v>0</v>
      </c>
      <c r="EG40" s="99">
        <f t="shared" si="36"/>
        <v>0</v>
      </c>
      <c r="EH40" s="99">
        <f t="shared" si="37"/>
        <v>0</v>
      </c>
      <c r="EI40" s="101">
        <f t="shared" si="38"/>
        <v>0</v>
      </c>
      <c r="EJ40" s="100">
        <v>0</v>
      </c>
      <c r="EK40" s="99">
        <f t="shared" si="39"/>
        <v>0</v>
      </c>
      <c r="EL40" s="99">
        <f t="shared" si="40"/>
        <v>0</v>
      </c>
      <c r="EM40" s="101">
        <f t="shared" si="41"/>
        <v>0</v>
      </c>
      <c r="EN40" s="100">
        <v>0</v>
      </c>
      <c r="EO40" s="99">
        <f t="shared" si="42"/>
        <v>0</v>
      </c>
      <c r="EP40" s="99">
        <f t="shared" si="43"/>
        <v>0</v>
      </c>
      <c r="EQ40" s="101">
        <f t="shared" si="44"/>
        <v>0</v>
      </c>
      <c r="ER40" s="100">
        <v>0</v>
      </c>
      <c r="ES40" s="99">
        <f t="shared" si="45"/>
        <v>0</v>
      </c>
      <c r="ET40" s="99">
        <f t="shared" si="46"/>
        <v>0</v>
      </c>
      <c r="EU40" s="101">
        <f t="shared" si="47"/>
        <v>0</v>
      </c>
      <c r="EV40" s="100">
        <v>0</v>
      </c>
      <c r="EW40" s="99">
        <f t="shared" si="48"/>
        <v>0</v>
      </c>
      <c r="EX40" s="99">
        <f t="shared" si="49"/>
        <v>0</v>
      </c>
      <c r="EY40" s="101">
        <f t="shared" si="50"/>
        <v>0</v>
      </c>
      <c r="EZ40" s="100">
        <v>0</v>
      </c>
      <c r="FA40" s="99">
        <f t="shared" si="51"/>
        <v>0</v>
      </c>
      <c r="FB40" s="99">
        <f t="shared" si="52"/>
        <v>0</v>
      </c>
      <c r="FC40" s="101">
        <f t="shared" si="53"/>
        <v>0</v>
      </c>
      <c r="FD40" s="100">
        <v>0</v>
      </c>
      <c r="FE40" s="99">
        <f t="shared" si="54"/>
        <v>0</v>
      </c>
      <c r="FF40" s="99">
        <f t="shared" si="55"/>
        <v>0</v>
      </c>
      <c r="FG40" s="101">
        <f t="shared" si="56"/>
        <v>0</v>
      </c>
      <c r="FH40" s="100">
        <v>0</v>
      </c>
      <c r="FI40" s="99">
        <f t="shared" si="57"/>
        <v>0</v>
      </c>
      <c r="FJ40" s="99">
        <f t="shared" si="58"/>
        <v>0</v>
      </c>
      <c r="FK40" s="101">
        <f t="shared" si="59"/>
        <v>0</v>
      </c>
      <c r="FL40" s="100">
        <v>0</v>
      </c>
      <c r="FM40" s="99">
        <f t="shared" si="60"/>
        <v>0</v>
      </c>
      <c r="FN40" s="99">
        <f t="shared" si="61"/>
        <v>0</v>
      </c>
      <c r="FO40" s="101">
        <f t="shared" si="62"/>
        <v>0</v>
      </c>
      <c r="FP40" s="100">
        <v>0</v>
      </c>
      <c r="FQ40" s="99">
        <f t="shared" si="63"/>
        <v>0</v>
      </c>
      <c r="FR40" s="99">
        <f t="shared" si="64"/>
        <v>0</v>
      </c>
      <c r="FS40" s="101">
        <f t="shared" si="65"/>
        <v>0</v>
      </c>
      <c r="FT40" s="100">
        <v>0</v>
      </c>
      <c r="FU40" s="99">
        <f t="shared" si="66"/>
        <v>0</v>
      </c>
      <c r="FV40" s="99">
        <f t="shared" si="67"/>
        <v>0</v>
      </c>
      <c r="FW40" s="101">
        <f t="shared" si="68"/>
        <v>0</v>
      </c>
      <c r="FX40" s="100">
        <v>0</v>
      </c>
      <c r="FY40" s="99">
        <f t="shared" si="69"/>
        <v>0</v>
      </c>
      <c r="FZ40" s="99">
        <f t="shared" si="70"/>
        <v>0</v>
      </c>
      <c r="GA40" s="101">
        <f t="shared" si="71"/>
        <v>0</v>
      </c>
      <c r="GB40" s="100">
        <v>0</v>
      </c>
      <c r="GC40" s="99">
        <f t="shared" si="72"/>
        <v>0</v>
      </c>
      <c r="GD40" s="99">
        <f t="shared" si="73"/>
        <v>0</v>
      </c>
      <c r="GE40" s="101">
        <f t="shared" si="74"/>
        <v>0</v>
      </c>
      <c r="GF40" s="100">
        <v>0</v>
      </c>
      <c r="GG40" s="99">
        <f t="shared" si="75"/>
        <v>0</v>
      </c>
      <c r="GH40" s="99">
        <f t="shared" si="76"/>
        <v>0</v>
      </c>
      <c r="GI40" s="101">
        <f t="shared" si="77"/>
        <v>0</v>
      </c>
      <c r="GJ40" s="100">
        <v>0</v>
      </c>
      <c r="GK40" s="99">
        <f t="shared" si="78"/>
        <v>0</v>
      </c>
      <c r="GL40" s="99">
        <f t="shared" si="79"/>
        <v>0</v>
      </c>
      <c r="GM40" s="101">
        <f t="shared" si="80"/>
        <v>0</v>
      </c>
      <c r="GN40" s="100">
        <v>0</v>
      </c>
      <c r="GO40" s="99">
        <f t="shared" si="81"/>
        <v>0</v>
      </c>
      <c r="GP40" s="99">
        <f t="shared" si="82"/>
        <v>0</v>
      </c>
      <c r="GQ40" s="101">
        <f t="shared" si="83"/>
        <v>0</v>
      </c>
      <c r="GR40" s="100">
        <v>0</v>
      </c>
      <c r="GS40" s="99">
        <f t="shared" si="84"/>
        <v>0</v>
      </c>
      <c r="GT40" s="99">
        <f t="shared" si="85"/>
        <v>0</v>
      </c>
      <c r="GU40" s="101">
        <f t="shared" si="86"/>
        <v>0</v>
      </c>
      <c r="GV40" s="100">
        <v>0</v>
      </c>
      <c r="GW40" s="99">
        <f t="shared" si="87"/>
        <v>0</v>
      </c>
      <c r="GX40" s="99">
        <f t="shared" si="88"/>
        <v>0</v>
      </c>
      <c r="GY40" s="101">
        <f t="shared" si="89"/>
        <v>0</v>
      </c>
      <c r="GZ40" s="100">
        <v>0</v>
      </c>
      <c r="HA40" s="99">
        <f t="shared" si="90"/>
        <v>0</v>
      </c>
      <c r="HB40" s="99">
        <f t="shared" si="91"/>
        <v>0</v>
      </c>
      <c r="HC40" s="101">
        <f t="shared" si="92"/>
        <v>0</v>
      </c>
      <c r="HD40" s="100">
        <v>0</v>
      </c>
      <c r="HE40" s="99">
        <f t="shared" si="93"/>
        <v>0</v>
      </c>
      <c r="HF40" s="99">
        <f t="shared" si="94"/>
        <v>0</v>
      </c>
      <c r="HG40" s="101">
        <f t="shared" si="95"/>
        <v>0</v>
      </c>
      <c r="HI40" s="239">
        <f t="shared" si="104"/>
        <v>0</v>
      </c>
      <c r="HJ40" s="240">
        <f t="shared" si="105"/>
        <v>0</v>
      </c>
      <c r="HK40" s="106">
        <f t="shared" si="96"/>
        <v>0</v>
      </c>
    </row>
    <row r="41" spans="1:219" ht="14.45" customHeight="1" x14ac:dyDescent="0.25">
      <c r="A41" s="75"/>
      <c r="B41" s="76"/>
      <c r="C41" s="76"/>
      <c r="D41" s="75"/>
      <c r="E41" s="75"/>
      <c r="F41" s="131">
        <f t="shared" si="97"/>
        <v>0</v>
      </c>
      <c r="G41" s="118">
        <f t="shared" si="98"/>
        <v>0</v>
      </c>
      <c r="H41" s="97">
        <v>0</v>
      </c>
      <c r="I41" s="99">
        <f t="shared" si="106"/>
        <v>0</v>
      </c>
      <c r="J41" s="99">
        <f t="shared" si="107"/>
        <v>0</v>
      </c>
      <c r="K41" s="119">
        <f t="shared" si="108"/>
        <v>0</v>
      </c>
      <c r="L41" s="98">
        <v>0</v>
      </c>
      <c r="M41" s="99">
        <f t="shared" si="109"/>
        <v>0</v>
      </c>
      <c r="N41" s="99">
        <f t="shared" si="110"/>
        <v>0</v>
      </c>
      <c r="O41" s="99">
        <f t="shared" si="111"/>
        <v>0</v>
      </c>
      <c r="P41" s="100">
        <v>0</v>
      </c>
      <c r="Q41" s="99">
        <f t="shared" si="112"/>
        <v>0</v>
      </c>
      <c r="R41" s="99">
        <f t="shared" si="113"/>
        <v>0</v>
      </c>
      <c r="S41" s="99">
        <f t="shared" si="114"/>
        <v>0</v>
      </c>
      <c r="T41" s="100">
        <v>0</v>
      </c>
      <c r="U41" s="99">
        <f t="shared" si="115"/>
        <v>0</v>
      </c>
      <c r="V41" s="99">
        <f t="shared" si="116"/>
        <v>0</v>
      </c>
      <c r="W41" s="99">
        <f t="shared" si="117"/>
        <v>0</v>
      </c>
      <c r="X41" s="100">
        <v>0</v>
      </c>
      <c r="Y41" s="99">
        <f t="shared" si="118"/>
        <v>0</v>
      </c>
      <c r="Z41" s="99">
        <f t="shared" si="119"/>
        <v>0</v>
      </c>
      <c r="AA41" s="99">
        <f t="shared" si="120"/>
        <v>0</v>
      </c>
      <c r="AB41" s="100">
        <v>0</v>
      </c>
      <c r="AC41" s="99">
        <f t="shared" si="121"/>
        <v>0</v>
      </c>
      <c r="AD41" s="99">
        <f t="shared" si="122"/>
        <v>0</v>
      </c>
      <c r="AE41" s="99">
        <f t="shared" si="123"/>
        <v>0</v>
      </c>
      <c r="AF41" s="100">
        <v>0</v>
      </c>
      <c r="AG41" s="99">
        <f t="shared" si="124"/>
        <v>0</v>
      </c>
      <c r="AH41" s="99">
        <f t="shared" si="125"/>
        <v>0</v>
      </c>
      <c r="AI41" s="101">
        <f t="shared" si="126"/>
        <v>0</v>
      </c>
      <c r="AJ41" s="100">
        <v>0</v>
      </c>
      <c r="AK41" s="99">
        <f t="shared" si="127"/>
        <v>0</v>
      </c>
      <c r="AL41" s="99">
        <f t="shared" si="128"/>
        <v>0</v>
      </c>
      <c r="AM41" s="101">
        <f t="shared" si="129"/>
        <v>0</v>
      </c>
      <c r="AN41" s="100">
        <v>0</v>
      </c>
      <c r="AO41" s="99">
        <f t="shared" si="130"/>
        <v>0</v>
      </c>
      <c r="AP41" s="99">
        <f t="shared" si="131"/>
        <v>0</v>
      </c>
      <c r="AQ41" s="101">
        <f t="shared" si="132"/>
        <v>0</v>
      </c>
      <c r="AR41" s="100">
        <v>0</v>
      </c>
      <c r="AS41" s="99">
        <f t="shared" si="133"/>
        <v>0</v>
      </c>
      <c r="AT41" s="99">
        <f t="shared" si="134"/>
        <v>0</v>
      </c>
      <c r="AU41" s="101">
        <f t="shared" si="135"/>
        <v>0</v>
      </c>
      <c r="AV41" s="100">
        <v>0</v>
      </c>
      <c r="AW41" s="99">
        <f t="shared" si="136"/>
        <v>0</v>
      </c>
      <c r="AX41" s="99">
        <f t="shared" si="137"/>
        <v>0</v>
      </c>
      <c r="AY41" s="101">
        <f t="shared" si="138"/>
        <v>0</v>
      </c>
      <c r="AZ41" s="100">
        <v>0</v>
      </c>
      <c r="BA41" s="99">
        <f t="shared" si="139"/>
        <v>0</v>
      </c>
      <c r="BB41" s="99">
        <f t="shared" si="140"/>
        <v>0</v>
      </c>
      <c r="BC41" s="101">
        <f t="shared" si="141"/>
        <v>0</v>
      </c>
      <c r="BD41" s="100">
        <v>0</v>
      </c>
      <c r="BE41" s="99">
        <f t="shared" si="142"/>
        <v>0</v>
      </c>
      <c r="BF41" s="99">
        <f t="shared" si="143"/>
        <v>0</v>
      </c>
      <c r="BG41" s="101">
        <f t="shared" si="144"/>
        <v>0</v>
      </c>
      <c r="BH41" s="100">
        <v>0</v>
      </c>
      <c r="BI41" s="99">
        <f t="shared" si="145"/>
        <v>0</v>
      </c>
      <c r="BJ41" s="99">
        <f t="shared" si="146"/>
        <v>0</v>
      </c>
      <c r="BK41" s="101">
        <f t="shared" si="147"/>
        <v>0</v>
      </c>
      <c r="BL41" s="100">
        <v>0</v>
      </c>
      <c r="BM41" s="99">
        <f t="shared" si="148"/>
        <v>0</v>
      </c>
      <c r="BN41" s="99">
        <f t="shared" si="149"/>
        <v>0</v>
      </c>
      <c r="BO41" s="101">
        <f t="shared" si="150"/>
        <v>0</v>
      </c>
      <c r="BP41" s="100">
        <v>0</v>
      </c>
      <c r="BQ41" s="99">
        <f t="shared" si="151"/>
        <v>0</v>
      </c>
      <c r="BR41" s="99">
        <f t="shared" si="152"/>
        <v>0</v>
      </c>
      <c r="BS41" s="101">
        <f t="shared" si="153"/>
        <v>0</v>
      </c>
      <c r="BT41" s="100">
        <v>0</v>
      </c>
      <c r="BU41" s="99">
        <f t="shared" si="154"/>
        <v>0</v>
      </c>
      <c r="BV41" s="99">
        <f t="shared" si="155"/>
        <v>0</v>
      </c>
      <c r="BW41" s="101">
        <f t="shared" si="156"/>
        <v>0</v>
      </c>
      <c r="BX41" s="100">
        <v>0</v>
      </c>
      <c r="BY41" s="99">
        <f t="shared" si="157"/>
        <v>0</v>
      </c>
      <c r="BZ41" s="99">
        <f t="shared" si="158"/>
        <v>0</v>
      </c>
      <c r="CA41" s="101">
        <f t="shared" si="159"/>
        <v>0</v>
      </c>
      <c r="CB41" s="100">
        <v>0</v>
      </c>
      <c r="CC41" s="99">
        <f t="shared" si="160"/>
        <v>0</v>
      </c>
      <c r="CD41" s="99">
        <f t="shared" si="161"/>
        <v>0</v>
      </c>
      <c r="CE41" s="101">
        <f t="shared" si="162"/>
        <v>0</v>
      </c>
      <c r="CF41" s="100">
        <v>0</v>
      </c>
      <c r="CG41" s="99">
        <f t="shared" si="163"/>
        <v>0</v>
      </c>
      <c r="CH41" s="99">
        <f t="shared" si="164"/>
        <v>0</v>
      </c>
      <c r="CI41" s="101">
        <f t="shared" si="165"/>
        <v>0</v>
      </c>
      <c r="CJ41" s="100">
        <v>0</v>
      </c>
      <c r="CK41" s="99">
        <f t="shared" si="166"/>
        <v>0</v>
      </c>
      <c r="CL41" s="99">
        <f t="shared" si="1"/>
        <v>0</v>
      </c>
      <c r="CM41" s="101">
        <f t="shared" si="2"/>
        <v>0</v>
      </c>
      <c r="CN41" s="100">
        <v>0</v>
      </c>
      <c r="CO41" s="99">
        <f t="shared" si="167"/>
        <v>0</v>
      </c>
      <c r="CP41" s="99">
        <f t="shared" si="4"/>
        <v>0</v>
      </c>
      <c r="CQ41" s="101">
        <f t="shared" si="5"/>
        <v>0</v>
      </c>
      <c r="CR41" s="100">
        <v>0</v>
      </c>
      <c r="CS41" s="99">
        <f t="shared" si="168"/>
        <v>0</v>
      </c>
      <c r="CT41" s="99">
        <f t="shared" si="7"/>
        <v>0</v>
      </c>
      <c r="CU41" s="101">
        <f t="shared" si="8"/>
        <v>0</v>
      </c>
      <c r="CV41" s="100">
        <v>0</v>
      </c>
      <c r="CW41" s="99">
        <f t="shared" si="169"/>
        <v>0</v>
      </c>
      <c r="CX41" s="99">
        <f t="shared" si="10"/>
        <v>0</v>
      </c>
      <c r="CY41" s="101">
        <f t="shared" si="11"/>
        <v>0</v>
      </c>
      <c r="CZ41" s="100">
        <v>0</v>
      </c>
      <c r="DA41" s="99">
        <f t="shared" si="170"/>
        <v>0</v>
      </c>
      <c r="DB41" s="99">
        <f t="shared" si="13"/>
        <v>0</v>
      </c>
      <c r="DC41" s="101">
        <f t="shared" si="14"/>
        <v>0</v>
      </c>
      <c r="DD41" s="100">
        <v>0</v>
      </c>
      <c r="DE41" s="99">
        <f t="shared" si="15"/>
        <v>0</v>
      </c>
      <c r="DF41" s="99">
        <f t="shared" si="16"/>
        <v>0</v>
      </c>
      <c r="DG41" s="101">
        <f t="shared" si="17"/>
        <v>0</v>
      </c>
      <c r="DH41" s="100">
        <v>0</v>
      </c>
      <c r="DI41" s="99">
        <f t="shared" si="18"/>
        <v>0</v>
      </c>
      <c r="DJ41" s="99">
        <f t="shared" si="19"/>
        <v>0</v>
      </c>
      <c r="DK41" s="101">
        <f t="shared" si="20"/>
        <v>0</v>
      </c>
      <c r="DL41" s="100">
        <v>0</v>
      </c>
      <c r="DM41" s="99">
        <f t="shared" si="21"/>
        <v>0</v>
      </c>
      <c r="DN41" s="99">
        <f t="shared" si="22"/>
        <v>0</v>
      </c>
      <c r="DO41" s="101">
        <f t="shared" si="23"/>
        <v>0</v>
      </c>
      <c r="DP41" s="100">
        <v>0</v>
      </c>
      <c r="DQ41" s="99">
        <f t="shared" si="24"/>
        <v>0</v>
      </c>
      <c r="DR41" s="99">
        <f t="shared" si="25"/>
        <v>0</v>
      </c>
      <c r="DS41" s="101">
        <f t="shared" si="26"/>
        <v>0</v>
      </c>
      <c r="DT41" s="100">
        <v>0</v>
      </c>
      <c r="DU41" s="99">
        <f t="shared" si="27"/>
        <v>0</v>
      </c>
      <c r="DV41" s="99">
        <f t="shared" si="28"/>
        <v>0</v>
      </c>
      <c r="DW41" s="101">
        <f t="shared" si="29"/>
        <v>0</v>
      </c>
      <c r="DX41" s="100">
        <v>0</v>
      </c>
      <c r="DY41" s="99">
        <f t="shared" si="30"/>
        <v>0</v>
      </c>
      <c r="DZ41" s="99">
        <f t="shared" si="31"/>
        <v>0</v>
      </c>
      <c r="EA41" s="101">
        <f t="shared" si="32"/>
        <v>0</v>
      </c>
      <c r="EB41" s="100">
        <v>0</v>
      </c>
      <c r="EC41" s="99">
        <f t="shared" si="33"/>
        <v>0</v>
      </c>
      <c r="ED41" s="99">
        <f t="shared" si="34"/>
        <v>0</v>
      </c>
      <c r="EE41" s="101">
        <f t="shared" si="35"/>
        <v>0</v>
      </c>
      <c r="EF41" s="100">
        <v>0</v>
      </c>
      <c r="EG41" s="99">
        <f t="shared" si="36"/>
        <v>0</v>
      </c>
      <c r="EH41" s="99">
        <f t="shared" si="37"/>
        <v>0</v>
      </c>
      <c r="EI41" s="101">
        <f t="shared" si="38"/>
        <v>0</v>
      </c>
      <c r="EJ41" s="100">
        <v>0</v>
      </c>
      <c r="EK41" s="99">
        <f t="shared" si="39"/>
        <v>0</v>
      </c>
      <c r="EL41" s="99">
        <f t="shared" si="40"/>
        <v>0</v>
      </c>
      <c r="EM41" s="101">
        <f t="shared" si="41"/>
        <v>0</v>
      </c>
      <c r="EN41" s="100">
        <v>0</v>
      </c>
      <c r="EO41" s="99">
        <f t="shared" si="42"/>
        <v>0</v>
      </c>
      <c r="EP41" s="99">
        <f t="shared" si="43"/>
        <v>0</v>
      </c>
      <c r="EQ41" s="101">
        <f t="shared" si="44"/>
        <v>0</v>
      </c>
      <c r="ER41" s="100">
        <v>0</v>
      </c>
      <c r="ES41" s="99">
        <f t="shared" si="45"/>
        <v>0</v>
      </c>
      <c r="ET41" s="99">
        <f t="shared" si="46"/>
        <v>0</v>
      </c>
      <c r="EU41" s="101">
        <f t="shared" si="47"/>
        <v>0</v>
      </c>
      <c r="EV41" s="100">
        <v>0</v>
      </c>
      <c r="EW41" s="99">
        <f t="shared" si="48"/>
        <v>0</v>
      </c>
      <c r="EX41" s="99">
        <f t="shared" si="49"/>
        <v>0</v>
      </c>
      <c r="EY41" s="101">
        <f t="shared" si="50"/>
        <v>0</v>
      </c>
      <c r="EZ41" s="100">
        <v>0</v>
      </c>
      <c r="FA41" s="99">
        <f t="shared" si="51"/>
        <v>0</v>
      </c>
      <c r="FB41" s="99">
        <f t="shared" si="52"/>
        <v>0</v>
      </c>
      <c r="FC41" s="101">
        <f t="shared" si="53"/>
        <v>0</v>
      </c>
      <c r="FD41" s="100">
        <v>0</v>
      </c>
      <c r="FE41" s="99">
        <f t="shared" si="54"/>
        <v>0</v>
      </c>
      <c r="FF41" s="99">
        <f t="shared" si="55"/>
        <v>0</v>
      </c>
      <c r="FG41" s="101">
        <f t="shared" si="56"/>
        <v>0</v>
      </c>
      <c r="FH41" s="100">
        <v>0</v>
      </c>
      <c r="FI41" s="99">
        <f t="shared" si="57"/>
        <v>0</v>
      </c>
      <c r="FJ41" s="99">
        <f t="shared" si="58"/>
        <v>0</v>
      </c>
      <c r="FK41" s="101">
        <f t="shared" si="59"/>
        <v>0</v>
      </c>
      <c r="FL41" s="100">
        <v>0</v>
      </c>
      <c r="FM41" s="99">
        <f t="shared" si="60"/>
        <v>0</v>
      </c>
      <c r="FN41" s="99">
        <f t="shared" si="61"/>
        <v>0</v>
      </c>
      <c r="FO41" s="101">
        <f t="shared" si="62"/>
        <v>0</v>
      </c>
      <c r="FP41" s="100">
        <v>0</v>
      </c>
      <c r="FQ41" s="99">
        <f t="shared" si="63"/>
        <v>0</v>
      </c>
      <c r="FR41" s="99">
        <f t="shared" si="64"/>
        <v>0</v>
      </c>
      <c r="FS41" s="101">
        <f t="shared" si="65"/>
        <v>0</v>
      </c>
      <c r="FT41" s="100">
        <v>0</v>
      </c>
      <c r="FU41" s="99">
        <f t="shared" si="66"/>
        <v>0</v>
      </c>
      <c r="FV41" s="99">
        <f t="shared" si="67"/>
        <v>0</v>
      </c>
      <c r="FW41" s="101">
        <f t="shared" si="68"/>
        <v>0</v>
      </c>
      <c r="FX41" s="100">
        <v>0</v>
      </c>
      <c r="FY41" s="99">
        <f t="shared" si="69"/>
        <v>0</v>
      </c>
      <c r="FZ41" s="99">
        <f t="shared" si="70"/>
        <v>0</v>
      </c>
      <c r="GA41" s="101">
        <f t="shared" si="71"/>
        <v>0</v>
      </c>
      <c r="GB41" s="100">
        <v>0</v>
      </c>
      <c r="GC41" s="99">
        <f t="shared" si="72"/>
        <v>0</v>
      </c>
      <c r="GD41" s="99">
        <f t="shared" si="73"/>
        <v>0</v>
      </c>
      <c r="GE41" s="101">
        <f t="shared" si="74"/>
        <v>0</v>
      </c>
      <c r="GF41" s="100">
        <v>0</v>
      </c>
      <c r="GG41" s="99">
        <f t="shared" si="75"/>
        <v>0</v>
      </c>
      <c r="GH41" s="99">
        <f t="shared" si="76"/>
        <v>0</v>
      </c>
      <c r="GI41" s="101">
        <f t="shared" si="77"/>
        <v>0</v>
      </c>
      <c r="GJ41" s="100">
        <v>0</v>
      </c>
      <c r="GK41" s="99">
        <f t="shared" si="78"/>
        <v>0</v>
      </c>
      <c r="GL41" s="99">
        <f t="shared" si="79"/>
        <v>0</v>
      </c>
      <c r="GM41" s="101">
        <f t="shared" si="80"/>
        <v>0</v>
      </c>
      <c r="GN41" s="100">
        <v>0</v>
      </c>
      <c r="GO41" s="99">
        <f t="shared" si="81"/>
        <v>0</v>
      </c>
      <c r="GP41" s="99">
        <f t="shared" si="82"/>
        <v>0</v>
      </c>
      <c r="GQ41" s="101">
        <f t="shared" si="83"/>
        <v>0</v>
      </c>
      <c r="GR41" s="100">
        <v>0</v>
      </c>
      <c r="GS41" s="99">
        <f t="shared" si="84"/>
        <v>0</v>
      </c>
      <c r="GT41" s="99">
        <f t="shared" si="85"/>
        <v>0</v>
      </c>
      <c r="GU41" s="101">
        <f t="shared" si="86"/>
        <v>0</v>
      </c>
      <c r="GV41" s="100">
        <v>0</v>
      </c>
      <c r="GW41" s="99">
        <f t="shared" si="87"/>
        <v>0</v>
      </c>
      <c r="GX41" s="99">
        <f t="shared" si="88"/>
        <v>0</v>
      </c>
      <c r="GY41" s="101">
        <f t="shared" si="89"/>
        <v>0</v>
      </c>
      <c r="GZ41" s="100">
        <v>0</v>
      </c>
      <c r="HA41" s="99">
        <f t="shared" si="90"/>
        <v>0</v>
      </c>
      <c r="HB41" s="99">
        <f t="shared" si="91"/>
        <v>0</v>
      </c>
      <c r="HC41" s="101">
        <f t="shared" si="92"/>
        <v>0</v>
      </c>
      <c r="HD41" s="100">
        <v>0</v>
      </c>
      <c r="HE41" s="99">
        <f t="shared" si="93"/>
        <v>0</v>
      </c>
      <c r="HF41" s="99">
        <f t="shared" si="94"/>
        <v>0</v>
      </c>
      <c r="HG41" s="101">
        <f t="shared" si="95"/>
        <v>0</v>
      </c>
      <c r="HI41" s="239">
        <f t="shared" si="104"/>
        <v>0</v>
      </c>
      <c r="HJ41" s="240">
        <f t="shared" si="105"/>
        <v>0</v>
      </c>
      <c r="HK41" s="106">
        <f t="shared" si="96"/>
        <v>0</v>
      </c>
    </row>
    <row r="42" spans="1:219" ht="14.45" customHeight="1" x14ac:dyDescent="0.25">
      <c r="A42" s="75"/>
      <c r="B42" s="76"/>
      <c r="C42" s="76"/>
      <c r="D42" s="75"/>
      <c r="E42" s="75"/>
      <c r="F42" s="131">
        <f t="shared" si="97"/>
        <v>0</v>
      </c>
      <c r="G42" s="118">
        <f t="shared" si="98"/>
        <v>0</v>
      </c>
      <c r="H42" s="97">
        <v>0</v>
      </c>
      <c r="I42" s="99">
        <f t="shared" si="106"/>
        <v>0</v>
      </c>
      <c r="J42" s="99">
        <f t="shared" si="107"/>
        <v>0</v>
      </c>
      <c r="K42" s="119">
        <f t="shared" si="108"/>
        <v>0</v>
      </c>
      <c r="L42" s="98">
        <v>0</v>
      </c>
      <c r="M42" s="99">
        <f t="shared" si="109"/>
        <v>0</v>
      </c>
      <c r="N42" s="99">
        <f t="shared" si="110"/>
        <v>0</v>
      </c>
      <c r="O42" s="99">
        <f t="shared" si="111"/>
        <v>0</v>
      </c>
      <c r="P42" s="100">
        <v>0</v>
      </c>
      <c r="Q42" s="99">
        <f t="shared" si="112"/>
        <v>0</v>
      </c>
      <c r="R42" s="99">
        <f t="shared" si="113"/>
        <v>0</v>
      </c>
      <c r="S42" s="99">
        <f t="shared" si="114"/>
        <v>0</v>
      </c>
      <c r="T42" s="100">
        <v>0</v>
      </c>
      <c r="U42" s="99">
        <f t="shared" si="115"/>
        <v>0</v>
      </c>
      <c r="V42" s="99">
        <f t="shared" si="116"/>
        <v>0</v>
      </c>
      <c r="W42" s="99">
        <f t="shared" si="117"/>
        <v>0</v>
      </c>
      <c r="X42" s="100">
        <v>0</v>
      </c>
      <c r="Y42" s="99">
        <f t="shared" si="118"/>
        <v>0</v>
      </c>
      <c r="Z42" s="99">
        <f t="shared" si="119"/>
        <v>0</v>
      </c>
      <c r="AA42" s="99">
        <f t="shared" si="120"/>
        <v>0</v>
      </c>
      <c r="AB42" s="100">
        <v>0</v>
      </c>
      <c r="AC42" s="99">
        <f t="shared" si="121"/>
        <v>0</v>
      </c>
      <c r="AD42" s="99">
        <f t="shared" si="122"/>
        <v>0</v>
      </c>
      <c r="AE42" s="99">
        <f t="shared" si="123"/>
        <v>0</v>
      </c>
      <c r="AF42" s="100">
        <v>0</v>
      </c>
      <c r="AG42" s="99">
        <f t="shared" si="124"/>
        <v>0</v>
      </c>
      <c r="AH42" s="99">
        <f t="shared" si="125"/>
        <v>0</v>
      </c>
      <c r="AI42" s="101">
        <f t="shared" si="126"/>
        <v>0</v>
      </c>
      <c r="AJ42" s="100">
        <v>0</v>
      </c>
      <c r="AK42" s="99">
        <f t="shared" si="127"/>
        <v>0</v>
      </c>
      <c r="AL42" s="99">
        <f t="shared" si="128"/>
        <v>0</v>
      </c>
      <c r="AM42" s="101">
        <f t="shared" si="129"/>
        <v>0</v>
      </c>
      <c r="AN42" s="100">
        <v>0</v>
      </c>
      <c r="AO42" s="99">
        <f t="shared" si="130"/>
        <v>0</v>
      </c>
      <c r="AP42" s="99">
        <f t="shared" si="131"/>
        <v>0</v>
      </c>
      <c r="AQ42" s="101">
        <f t="shared" si="132"/>
        <v>0</v>
      </c>
      <c r="AR42" s="100">
        <v>0</v>
      </c>
      <c r="AS42" s="99">
        <f t="shared" si="133"/>
        <v>0</v>
      </c>
      <c r="AT42" s="99">
        <f t="shared" si="134"/>
        <v>0</v>
      </c>
      <c r="AU42" s="101">
        <f t="shared" si="135"/>
        <v>0</v>
      </c>
      <c r="AV42" s="100">
        <v>0</v>
      </c>
      <c r="AW42" s="99">
        <f t="shared" si="136"/>
        <v>0</v>
      </c>
      <c r="AX42" s="99">
        <f t="shared" si="137"/>
        <v>0</v>
      </c>
      <c r="AY42" s="101">
        <f t="shared" si="138"/>
        <v>0</v>
      </c>
      <c r="AZ42" s="100">
        <v>0</v>
      </c>
      <c r="BA42" s="99">
        <f t="shared" si="139"/>
        <v>0</v>
      </c>
      <c r="BB42" s="99">
        <f t="shared" si="140"/>
        <v>0</v>
      </c>
      <c r="BC42" s="101">
        <f t="shared" si="141"/>
        <v>0</v>
      </c>
      <c r="BD42" s="100">
        <v>0</v>
      </c>
      <c r="BE42" s="99">
        <f t="shared" si="142"/>
        <v>0</v>
      </c>
      <c r="BF42" s="99">
        <f t="shared" si="143"/>
        <v>0</v>
      </c>
      <c r="BG42" s="101">
        <f t="shared" si="144"/>
        <v>0</v>
      </c>
      <c r="BH42" s="100">
        <v>0</v>
      </c>
      <c r="BI42" s="99">
        <f t="shared" si="145"/>
        <v>0</v>
      </c>
      <c r="BJ42" s="99">
        <f t="shared" si="146"/>
        <v>0</v>
      </c>
      <c r="BK42" s="101">
        <f t="shared" si="147"/>
        <v>0</v>
      </c>
      <c r="BL42" s="100">
        <v>0</v>
      </c>
      <c r="BM42" s="99">
        <f t="shared" si="148"/>
        <v>0</v>
      </c>
      <c r="BN42" s="99">
        <f t="shared" si="149"/>
        <v>0</v>
      </c>
      <c r="BO42" s="101">
        <f t="shared" si="150"/>
        <v>0</v>
      </c>
      <c r="BP42" s="100">
        <v>0</v>
      </c>
      <c r="BQ42" s="99">
        <f t="shared" si="151"/>
        <v>0</v>
      </c>
      <c r="BR42" s="99">
        <f t="shared" si="152"/>
        <v>0</v>
      </c>
      <c r="BS42" s="101">
        <f t="shared" si="153"/>
        <v>0</v>
      </c>
      <c r="BT42" s="100">
        <v>0</v>
      </c>
      <c r="BU42" s="99">
        <f t="shared" si="154"/>
        <v>0</v>
      </c>
      <c r="BV42" s="99">
        <f t="shared" si="155"/>
        <v>0</v>
      </c>
      <c r="BW42" s="101">
        <f t="shared" si="156"/>
        <v>0</v>
      </c>
      <c r="BX42" s="100">
        <v>0</v>
      </c>
      <c r="BY42" s="99">
        <f t="shared" si="157"/>
        <v>0</v>
      </c>
      <c r="BZ42" s="99">
        <f t="shared" si="158"/>
        <v>0</v>
      </c>
      <c r="CA42" s="101">
        <f t="shared" si="159"/>
        <v>0</v>
      </c>
      <c r="CB42" s="100">
        <v>0</v>
      </c>
      <c r="CC42" s="99">
        <f t="shared" si="160"/>
        <v>0</v>
      </c>
      <c r="CD42" s="99">
        <f t="shared" si="161"/>
        <v>0</v>
      </c>
      <c r="CE42" s="101">
        <f t="shared" si="162"/>
        <v>0</v>
      </c>
      <c r="CF42" s="100">
        <v>0</v>
      </c>
      <c r="CG42" s="99">
        <f t="shared" si="163"/>
        <v>0</v>
      </c>
      <c r="CH42" s="99">
        <f t="shared" si="164"/>
        <v>0</v>
      </c>
      <c r="CI42" s="101">
        <f t="shared" si="165"/>
        <v>0</v>
      </c>
      <c r="CJ42" s="100">
        <v>0</v>
      </c>
      <c r="CK42" s="99">
        <f t="shared" si="166"/>
        <v>0</v>
      </c>
      <c r="CL42" s="99">
        <f t="shared" si="1"/>
        <v>0</v>
      </c>
      <c r="CM42" s="101">
        <f t="shared" si="2"/>
        <v>0</v>
      </c>
      <c r="CN42" s="100">
        <v>0</v>
      </c>
      <c r="CO42" s="99">
        <f t="shared" si="167"/>
        <v>0</v>
      </c>
      <c r="CP42" s="99">
        <f t="shared" si="4"/>
        <v>0</v>
      </c>
      <c r="CQ42" s="101">
        <f t="shared" si="5"/>
        <v>0</v>
      </c>
      <c r="CR42" s="100">
        <v>0</v>
      </c>
      <c r="CS42" s="99">
        <f t="shared" si="168"/>
        <v>0</v>
      </c>
      <c r="CT42" s="99">
        <f t="shared" si="7"/>
        <v>0</v>
      </c>
      <c r="CU42" s="101">
        <f t="shared" si="8"/>
        <v>0</v>
      </c>
      <c r="CV42" s="100">
        <v>0</v>
      </c>
      <c r="CW42" s="99">
        <f t="shared" si="169"/>
        <v>0</v>
      </c>
      <c r="CX42" s="99">
        <f t="shared" si="10"/>
        <v>0</v>
      </c>
      <c r="CY42" s="101">
        <f t="shared" si="11"/>
        <v>0</v>
      </c>
      <c r="CZ42" s="100">
        <v>0</v>
      </c>
      <c r="DA42" s="99">
        <f t="shared" si="170"/>
        <v>0</v>
      </c>
      <c r="DB42" s="99">
        <f t="shared" si="13"/>
        <v>0</v>
      </c>
      <c r="DC42" s="101">
        <f t="shared" si="14"/>
        <v>0</v>
      </c>
      <c r="DD42" s="100">
        <v>0</v>
      </c>
      <c r="DE42" s="99">
        <f t="shared" si="15"/>
        <v>0</v>
      </c>
      <c r="DF42" s="99">
        <f t="shared" si="16"/>
        <v>0</v>
      </c>
      <c r="DG42" s="101">
        <f t="shared" si="17"/>
        <v>0</v>
      </c>
      <c r="DH42" s="100">
        <v>0</v>
      </c>
      <c r="DI42" s="99">
        <f t="shared" si="18"/>
        <v>0</v>
      </c>
      <c r="DJ42" s="99">
        <f t="shared" si="19"/>
        <v>0</v>
      </c>
      <c r="DK42" s="101">
        <f t="shared" si="20"/>
        <v>0</v>
      </c>
      <c r="DL42" s="100">
        <v>0</v>
      </c>
      <c r="DM42" s="99">
        <f t="shared" si="21"/>
        <v>0</v>
      </c>
      <c r="DN42" s="99">
        <f t="shared" si="22"/>
        <v>0</v>
      </c>
      <c r="DO42" s="101">
        <f t="shared" si="23"/>
        <v>0</v>
      </c>
      <c r="DP42" s="100">
        <v>0</v>
      </c>
      <c r="DQ42" s="99">
        <f t="shared" si="24"/>
        <v>0</v>
      </c>
      <c r="DR42" s="99">
        <f t="shared" si="25"/>
        <v>0</v>
      </c>
      <c r="DS42" s="101">
        <f t="shared" si="26"/>
        <v>0</v>
      </c>
      <c r="DT42" s="100">
        <v>0</v>
      </c>
      <c r="DU42" s="99">
        <f t="shared" si="27"/>
        <v>0</v>
      </c>
      <c r="DV42" s="99">
        <f t="shared" si="28"/>
        <v>0</v>
      </c>
      <c r="DW42" s="101">
        <f t="shared" si="29"/>
        <v>0</v>
      </c>
      <c r="DX42" s="100">
        <v>0</v>
      </c>
      <c r="DY42" s="99">
        <f t="shared" si="30"/>
        <v>0</v>
      </c>
      <c r="DZ42" s="99">
        <f t="shared" si="31"/>
        <v>0</v>
      </c>
      <c r="EA42" s="101">
        <f t="shared" si="32"/>
        <v>0</v>
      </c>
      <c r="EB42" s="100">
        <v>0</v>
      </c>
      <c r="EC42" s="99">
        <f t="shared" si="33"/>
        <v>0</v>
      </c>
      <c r="ED42" s="99">
        <f t="shared" si="34"/>
        <v>0</v>
      </c>
      <c r="EE42" s="101">
        <f t="shared" si="35"/>
        <v>0</v>
      </c>
      <c r="EF42" s="100">
        <v>0</v>
      </c>
      <c r="EG42" s="99">
        <f t="shared" si="36"/>
        <v>0</v>
      </c>
      <c r="EH42" s="99">
        <f t="shared" si="37"/>
        <v>0</v>
      </c>
      <c r="EI42" s="101">
        <f t="shared" si="38"/>
        <v>0</v>
      </c>
      <c r="EJ42" s="100">
        <v>0</v>
      </c>
      <c r="EK42" s="99">
        <f t="shared" si="39"/>
        <v>0</v>
      </c>
      <c r="EL42" s="99">
        <f t="shared" si="40"/>
        <v>0</v>
      </c>
      <c r="EM42" s="101">
        <f t="shared" si="41"/>
        <v>0</v>
      </c>
      <c r="EN42" s="100">
        <v>0</v>
      </c>
      <c r="EO42" s="99">
        <f t="shared" si="42"/>
        <v>0</v>
      </c>
      <c r="EP42" s="99">
        <f t="shared" si="43"/>
        <v>0</v>
      </c>
      <c r="EQ42" s="101">
        <f t="shared" si="44"/>
        <v>0</v>
      </c>
      <c r="ER42" s="100">
        <v>0</v>
      </c>
      <c r="ES42" s="99">
        <f t="shared" si="45"/>
        <v>0</v>
      </c>
      <c r="ET42" s="99">
        <f t="shared" si="46"/>
        <v>0</v>
      </c>
      <c r="EU42" s="101">
        <f t="shared" si="47"/>
        <v>0</v>
      </c>
      <c r="EV42" s="100">
        <v>0</v>
      </c>
      <c r="EW42" s="99">
        <f t="shared" si="48"/>
        <v>0</v>
      </c>
      <c r="EX42" s="99">
        <f t="shared" si="49"/>
        <v>0</v>
      </c>
      <c r="EY42" s="101">
        <f t="shared" si="50"/>
        <v>0</v>
      </c>
      <c r="EZ42" s="100">
        <v>0</v>
      </c>
      <c r="FA42" s="99">
        <f t="shared" si="51"/>
        <v>0</v>
      </c>
      <c r="FB42" s="99">
        <f t="shared" si="52"/>
        <v>0</v>
      </c>
      <c r="FC42" s="101">
        <f t="shared" si="53"/>
        <v>0</v>
      </c>
      <c r="FD42" s="100">
        <v>0</v>
      </c>
      <c r="FE42" s="99">
        <f t="shared" si="54"/>
        <v>0</v>
      </c>
      <c r="FF42" s="99">
        <f t="shared" si="55"/>
        <v>0</v>
      </c>
      <c r="FG42" s="101">
        <f t="shared" si="56"/>
        <v>0</v>
      </c>
      <c r="FH42" s="100">
        <v>0</v>
      </c>
      <c r="FI42" s="99">
        <f t="shared" si="57"/>
        <v>0</v>
      </c>
      <c r="FJ42" s="99">
        <f t="shared" si="58"/>
        <v>0</v>
      </c>
      <c r="FK42" s="101">
        <f t="shared" si="59"/>
        <v>0</v>
      </c>
      <c r="FL42" s="100">
        <v>0</v>
      </c>
      <c r="FM42" s="99">
        <f t="shared" si="60"/>
        <v>0</v>
      </c>
      <c r="FN42" s="99">
        <f t="shared" si="61"/>
        <v>0</v>
      </c>
      <c r="FO42" s="101">
        <f t="shared" si="62"/>
        <v>0</v>
      </c>
      <c r="FP42" s="100">
        <v>0</v>
      </c>
      <c r="FQ42" s="99">
        <f t="shared" si="63"/>
        <v>0</v>
      </c>
      <c r="FR42" s="99">
        <f t="shared" si="64"/>
        <v>0</v>
      </c>
      <c r="FS42" s="101">
        <f t="shared" si="65"/>
        <v>0</v>
      </c>
      <c r="FT42" s="100">
        <v>0</v>
      </c>
      <c r="FU42" s="99">
        <f t="shared" si="66"/>
        <v>0</v>
      </c>
      <c r="FV42" s="99">
        <f t="shared" si="67"/>
        <v>0</v>
      </c>
      <c r="FW42" s="101">
        <f t="shared" si="68"/>
        <v>0</v>
      </c>
      <c r="FX42" s="100">
        <v>0</v>
      </c>
      <c r="FY42" s="99">
        <f t="shared" si="69"/>
        <v>0</v>
      </c>
      <c r="FZ42" s="99">
        <f t="shared" si="70"/>
        <v>0</v>
      </c>
      <c r="GA42" s="101">
        <f t="shared" si="71"/>
        <v>0</v>
      </c>
      <c r="GB42" s="100">
        <v>0</v>
      </c>
      <c r="GC42" s="99">
        <f t="shared" si="72"/>
        <v>0</v>
      </c>
      <c r="GD42" s="99">
        <f t="shared" si="73"/>
        <v>0</v>
      </c>
      <c r="GE42" s="101">
        <f t="shared" si="74"/>
        <v>0</v>
      </c>
      <c r="GF42" s="100">
        <v>0</v>
      </c>
      <c r="GG42" s="99">
        <f t="shared" si="75"/>
        <v>0</v>
      </c>
      <c r="GH42" s="99">
        <f t="shared" si="76"/>
        <v>0</v>
      </c>
      <c r="GI42" s="101">
        <f t="shared" si="77"/>
        <v>0</v>
      </c>
      <c r="GJ42" s="100">
        <v>0</v>
      </c>
      <c r="GK42" s="99">
        <f t="shared" si="78"/>
        <v>0</v>
      </c>
      <c r="GL42" s="99">
        <f t="shared" si="79"/>
        <v>0</v>
      </c>
      <c r="GM42" s="101">
        <f t="shared" si="80"/>
        <v>0</v>
      </c>
      <c r="GN42" s="100">
        <v>0</v>
      </c>
      <c r="GO42" s="99">
        <f t="shared" si="81"/>
        <v>0</v>
      </c>
      <c r="GP42" s="99">
        <f t="shared" si="82"/>
        <v>0</v>
      </c>
      <c r="GQ42" s="101">
        <f t="shared" si="83"/>
        <v>0</v>
      </c>
      <c r="GR42" s="100">
        <v>0</v>
      </c>
      <c r="GS42" s="99">
        <f t="shared" si="84"/>
        <v>0</v>
      </c>
      <c r="GT42" s="99">
        <f t="shared" si="85"/>
        <v>0</v>
      </c>
      <c r="GU42" s="101">
        <f t="shared" si="86"/>
        <v>0</v>
      </c>
      <c r="GV42" s="100">
        <v>0</v>
      </c>
      <c r="GW42" s="99">
        <f t="shared" si="87"/>
        <v>0</v>
      </c>
      <c r="GX42" s="99">
        <f t="shared" si="88"/>
        <v>0</v>
      </c>
      <c r="GY42" s="101">
        <f t="shared" si="89"/>
        <v>0</v>
      </c>
      <c r="GZ42" s="100">
        <v>0</v>
      </c>
      <c r="HA42" s="99">
        <f t="shared" si="90"/>
        <v>0</v>
      </c>
      <c r="HB42" s="99">
        <f t="shared" si="91"/>
        <v>0</v>
      </c>
      <c r="HC42" s="101">
        <f t="shared" si="92"/>
        <v>0</v>
      </c>
      <c r="HD42" s="100">
        <v>0</v>
      </c>
      <c r="HE42" s="99">
        <f t="shared" si="93"/>
        <v>0</v>
      </c>
      <c r="HF42" s="99">
        <f t="shared" si="94"/>
        <v>0</v>
      </c>
      <c r="HG42" s="101">
        <f t="shared" si="95"/>
        <v>0</v>
      </c>
      <c r="HI42" s="239">
        <f t="shared" si="104"/>
        <v>0</v>
      </c>
      <c r="HJ42" s="240">
        <f t="shared" si="105"/>
        <v>0</v>
      </c>
      <c r="HK42" s="106">
        <f t="shared" si="96"/>
        <v>0</v>
      </c>
    </row>
    <row r="43" spans="1:219" ht="14.45" customHeight="1" x14ac:dyDescent="0.25">
      <c r="A43" s="75"/>
      <c r="B43" s="76"/>
      <c r="C43" s="76"/>
      <c r="D43" s="75"/>
      <c r="E43" s="75"/>
      <c r="F43" s="131">
        <f t="shared" si="97"/>
        <v>0</v>
      </c>
      <c r="G43" s="118">
        <f t="shared" si="98"/>
        <v>0</v>
      </c>
      <c r="H43" s="97">
        <v>0</v>
      </c>
      <c r="I43" s="99">
        <f t="shared" si="106"/>
        <v>0</v>
      </c>
      <c r="J43" s="99">
        <f t="shared" si="107"/>
        <v>0</v>
      </c>
      <c r="K43" s="119">
        <f t="shared" si="108"/>
        <v>0</v>
      </c>
      <c r="L43" s="98">
        <v>0</v>
      </c>
      <c r="M43" s="99">
        <f t="shared" si="109"/>
        <v>0</v>
      </c>
      <c r="N43" s="99">
        <f t="shared" si="110"/>
        <v>0</v>
      </c>
      <c r="O43" s="99">
        <f t="shared" si="111"/>
        <v>0</v>
      </c>
      <c r="P43" s="100">
        <v>0</v>
      </c>
      <c r="Q43" s="99">
        <f t="shared" si="112"/>
        <v>0</v>
      </c>
      <c r="R43" s="99">
        <f t="shared" si="113"/>
        <v>0</v>
      </c>
      <c r="S43" s="99">
        <f t="shared" si="114"/>
        <v>0</v>
      </c>
      <c r="T43" s="100">
        <v>0</v>
      </c>
      <c r="U43" s="99">
        <f t="shared" si="115"/>
        <v>0</v>
      </c>
      <c r="V43" s="99">
        <f t="shared" si="116"/>
        <v>0</v>
      </c>
      <c r="W43" s="99">
        <f t="shared" si="117"/>
        <v>0</v>
      </c>
      <c r="X43" s="100">
        <v>0</v>
      </c>
      <c r="Y43" s="99">
        <f t="shared" si="118"/>
        <v>0</v>
      </c>
      <c r="Z43" s="99">
        <f t="shared" si="119"/>
        <v>0</v>
      </c>
      <c r="AA43" s="99">
        <f t="shared" si="120"/>
        <v>0</v>
      </c>
      <c r="AB43" s="100">
        <v>0</v>
      </c>
      <c r="AC43" s="99">
        <f t="shared" si="121"/>
        <v>0</v>
      </c>
      <c r="AD43" s="99">
        <f t="shared" si="122"/>
        <v>0</v>
      </c>
      <c r="AE43" s="99">
        <f t="shared" si="123"/>
        <v>0</v>
      </c>
      <c r="AF43" s="100">
        <v>0</v>
      </c>
      <c r="AG43" s="99">
        <f t="shared" si="124"/>
        <v>0</v>
      </c>
      <c r="AH43" s="99">
        <f t="shared" si="125"/>
        <v>0</v>
      </c>
      <c r="AI43" s="101">
        <f t="shared" si="126"/>
        <v>0</v>
      </c>
      <c r="AJ43" s="100">
        <v>0</v>
      </c>
      <c r="AK43" s="99">
        <f t="shared" si="127"/>
        <v>0</v>
      </c>
      <c r="AL43" s="99">
        <f t="shared" si="128"/>
        <v>0</v>
      </c>
      <c r="AM43" s="101">
        <f t="shared" si="129"/>
        <v>0</v>
      </c>
      <c r="AN43" s="100">
        <v>0</v>
      </c>
      <c r="AO43" s="99">
        <f t="shared" si="130"/>
        <v>0</v>
      </c>
      <c r="AP43" s="99">
        <f t="shared" si="131"/>
        <v>0</v>
      </c>
      <c r="AQ43" s="101">
        <f t="shared" si="132"/>
        <v>0</v>
      </c>
      <c r="AR43" s="100">
        <v>0</v>
      </c>
      <c r="AS43" s="99">
        <f t="shared" si="133"/>
        <v>0</v>
      </c>
      <c r="AT43" s="99">
        <f t="shared" si="134"/>
        <v>0</v>
      </c>
      <c r="AU43" s="101">
        <f t="shared" si="135"/>
        <v>0</v>
      </c>
      <c r="AV43" s="100">
        <v>0</v>
      </c>
      <c r="AW43" s="99">
        <f t="shared" si="136"/>
        <v>0</v>
      </c>
      <c r="AX43" s="99">
        <f t="shared" si="137"/>
        <v>0</v>
      </c>
      <c r="AY43" s="101">
        <f t="shared" si="138"/>
        <v>0</v>
      </c>
      <c r="AZ43" s="100">
        <v>0</v>
      </c>
      <c r="BA43" s="99">
        <f t="shared" si="139"/>
        <v>0</v>
      </c>
      <c r="BB43" s="99">
        <f t="shared" si="140"/>
        <v>0</v>
      </c>
      <c r="BC43" s="101">
        <f t="shared" si="141"/>
        <v>0</v>
      </c>
      <c r="BD43" s="100">
        <v>0</v>
      </c>
      <c r="BE43" s="99">
        <f t="shared" si="142"/>
        <v>0</v>
      </c>
      <c r="BF43" s="99">
        <f t="shared" si="143"/>
        <v>0</v>
      </c>
      <c r="BG43" s="101">
        <f t="shared" si="144"/>
        <v>0</v>
      </c>
      <c r="BH43" s="100">
        <v>0</v>
      </c>
      <c r="BI43" s="99">
        <f t="shared" si="145"/>
        <v>0</v>
      </c>
      <c r="BJ43" s="99">
        <f t="shared" si="146"/>
        <v>0</v>
      </c>
      <c r="BK43" s="101">
        <f t="shared" si="147"/>
        <v>0</v>
      </c>
      <c r="BL43" s="100">
        <v>0</v>
      </c>
      <c r="BM43" s="99">
        <f t="shared" si="148"/>
        <v>0</v>
      </c>
      <c r="BN43" s="99">
        <f t="shared" si="149"/>
        <v>0</v>
      </c>
      <c r="BO43" s="101">
        <f t="shared" si="150"/>
        <v>0</v>
      </c>
      <c r="BP43" s="100">
        <v>0</v>
      </c>
      <c r="BQ43" s="99">
        <f t="shared" si="151"/>
        <v>0</v>
      </c>
      <c r="BR43" s="99">
        <f t="shared" si="152"/>
        <v>0</v>
      </c>
      <c r="BS43" s="101">
        <f t="shared" si="153"/>
        <v>0</v>
      </c>
      <c r="BT43" s="100">
        <v>0</v>
      </c>
      <c r="BU43" s="99">
        <f t="shared" si="154"/>
        <v>0</v>
      </c>
      <c r="BV43" s="99">
        <f t="shared" si="155"/>
        <v>0</v>
      </c>
      <c r="BW43" s="101">
        <f t="shared" si="156"/>
        <v>0</v>
      </c>
      <c r="BX43" s="100">
        <v>0</v>
      </c>
      <c r="BY43" s="99">
        <f t="shared" si="157"/>
        <v>0</v>
      </c>
      <c r="BZ43" s="99">
        <f t="shared" si="158"/>
        <v>0</v>
      </c>
      <c r="CA43" s="101">
        <f t="shared" si="159"/>
        <v>0</v>
      </c>
      <c r="CB43" s="100">
        <v>0</v>
      </c>
      <c r="CC43" s="99">
        <f t="shared" si="160"/>
        <v>0</v>
      </c>
      <c r="CD43" s="99">
        <f t="shared" si="161"/>
        <v>0</v>
      </c>
      <c r="CE43" s="101">
        <f t="shared" si="162"/>
        <v>0</v>
      </c>
      <c r="CF43" s="100">
        <v>0</v>
      </c>
      <c r="CG43" s="99">
        <f t="shared" si="163"/>
        <v>0</v>
      </c>
      <c r="CH43" s="99">
        <f t="shared" si="164"/>
        <v>0</v>
      </c>
      <c r="CI43" s="101">
        <f t="shared" si="165"/>
        <v>0</v>
      </c>
      <c r="CJ43" s="100">
        <v>0</v>
      </c>
      <c r="CK43" s="99">
        <f t="shared" si="166"/>
        <v>0</v>
      </c>
      <c r="CL43" s="99">
        <f t="shared" si="1"/>
        <v>0</v>
      </c>
      <c r="CM43" s="101">
        <f t="shared" si="2"/>
        <v>0</v>
      </c>
      <c r="CN43" s="100">
        <v>0</v>
      </c>
      <c r="CO43" s="99">
        <f t="shared" si="167"/>
        <v>0</v>
      </c>
      <c r="CP43" s="99">
        <f t="shared" si="4"/>
        <v>0</v>
      </c>
      <c r="CQ43" s="101">
        <f t="shared" si="5"/>
        <v>0</v>
      </c>
      <c r="CR43" s="100">
        <v>0</v>
      </c>
      <c r="CS43" s="99">
        <f t="shared" si="168"/>
        <v>0</v>
      </c>
      <c r="CT43" s="99">
        <f t="shared" si="7"/>
        <v>0</v>
      </c>
      <c r="CU43" s="101">
        <f t="shared" si="8"/>
        <v>0</v>
      </c>
      <c r="CV43" s="100">
        <v>0</v>
      </c>
      <c r="CW43" s="99">
        <f t="shared" si="169"/>
        <v>0</v>
      </c>
      <c r="CX43" s="99">
        <f t="shared" si="10"/>
        <v>0</v>
      </c>
      <c r="CY43" s="101">
        <f t="shared" si="11"/>
        <v>0</v>
      </c>
      <c r="CZ43" s="100">
        <v>0</v>
      </c>
      <c r="DA43" s="99">
        <f t="shared" si="170"/>
        <v>0</v>
      </c>
      <c r="DB43" s="99">
        <f t="shared" si="13"/>
        <v>0</v>
      </c>
      <c r="DC43" s="101">
        <f t="shared" si="14"/>
        <v>0</v>
      </c>
      <c r="DD43" s="100">
        <v>0</v>
      </c>
      <c r="DE43" s="99">
        <f t="shared" si="15"/>
        <v>0</v>
      </c>
      <c r="DF43" s="99">
        <f t="shared" si="16"/>
        <v>0</v>
      </c>
      <c r="DG43" s="101">
        <f t="shared" si="17"/>
        <v>0</v>
      </c>
      <c r="DH43" s="100">
        <v>0</v>
      </c>
      <c r="DI43" s="99">
        <f t="shared" si="18"/>
        <v>0</v>
      </c>
      <c r="DJ43" s="99">
        <f t="shared" si="19"/>
        <v>0</v>
      </c>
      <c r="DK43" s="101">
        <f t="shared" si="20"/>
        <v>0</v>
      </c>
      <c r="DL43" s="100">
        <v>0</v>
      </c>
      <c r="DM43" s="99">
        <f t="shared" si="21"/>
        <v>0</v>
      </c>
      <c r="DN43" s="99">
        <f t="shared" si="22"/>
        <v>0</v>
      </c>
      <c r="DO43" s="101">
        <f t="shared" si="23"/>
        <v>0</v>
      </c>
      <c r="DP43" s="100">
        <v>0</v>
      </c>
      <c r="DQ43" s="99">
        <f t="shared" si="24"/>
        <v>0</v>
      </c>
      <c r="DR43" s="99">
        <f t="shared" si="25"/>
        <v>0</v>
      </c>
      <c r="DS43" s="101">
        <f t="shared" si="26"/>
        <v>0</v>
      </c>
      <c r="DT43" s="100">
        <v>0</v>
      </c>
      <c r="DU43" s="99">
        <f t="shared" si="27"/>
        <v>0</v>
      </c>
      <c r="DV43" s="99">
        <f t="shared" si="28"/>
        <v>0</v>
      </c>
      <c r="DW43" s="101">
        <f t="shared" si="29"/>
        <v>0</v>
      </c>
      <c r="DX43" s="100">
        <v>0</v>
      </c>
      <c r="DY43" s="99">
        <f t="shared" si="30"/>
        <v>0</v>
      </c>
      <c r="DZ43" s="99">
        <f t="shared" si="31"/>
        <v>0</v>
      </c>
      <c r="EA43" s="101">
        <f t="shared" si="32"/>
        <v>0</v>
      </c>
      <c r="EB43" s="100">
        <v>0</v>
      </c>
      <c r="EC43" s="99">
        <f t="shared" si="33"/>
        <v>0</v>
      </c>
      <c r="ED43" s="99">
        <f t="shared" si="34"/>
        <v>0</v>
      </c>
      <c r="EE43" s="101">
        <f t="shared" si="35"/>
        <v>0</v>
      </c>
      <c r="EF43" s="100">
        <v>0</v>
      </c>
      <c r="EG43" s="99">
        <f t="shared" si="36"/>
        <v>0</v>
      </c>
      <c r="EH43" s="99">
        <f t="shared" si="37"/>
        <v>0</v>
      </c>
      <c r="EI43" s="101">
        <f t="shared" si="38"/>
        <v>0</v>
      </c>
      <c r="EJ43" s="100">
        <v>0</v>
      </c>
      <c r="EK43" s="99">
        <f t="shared" si="39"/>
        <v>0</v>
      </c>
      <c r="EL43" s="99">
        <f t="shared" si="40"/>
        <v>0</v>
      </c>
      <c r="EM43" s="101">
        <f t="shared" si="41"/>
        <v>0</v>
      </c>
      <c r="EN43" s="100">
        <v>0</v>
      </c>
      <c r="EO43" s="99">
        <f t="shared" si="42"/>
        <v>0</v>
      </c>
      <c r="EP43" s="99">
        <f t="shared" si="43"/>
        <v>0</v>
      </c>
      <c r="EQ43" s="101">
        <f t="shared" si="44"/>
        <v>0</v>
      </c>
      <c r="ER43" s="100">
        <v>0</v>
      </c>
      <c r="ES43" s="99">
        <f t="shared" si="45"/>
        <v>0</v>
      </c>
      <c r="ET43" s="99">
        <f t="shared" si="46"/>
        <v>0</v>
      </c>
      <c r="EU43" s="101">
        <f t="shared" si="47"/>
        <v>0</v>
      </c>
      <c r="EV43" s="100">
        <v>0</v>
      </c>
      <c r="EW43" s="99">
        <f t="shared" si="48"/>
        <v>0</v>
      </c>
      <c r="EX43" s="99">
        <f t="shared" si="49"/>
        <v>0</v>
      </c>
      <c r="EY43" s="101">
        <f t="shared" si="50"/>
        <v>0</v>
      </c>
      <c r="EZ43" s="100">
        <v>0</v>
      </c>
      <c r="FA43" s="99">
        <f t="shared" si="51"/>
        <v>0</v>
      </c>
      <c r="FB43" s="99">
        <f t="shared" si="52"/>
        <v>0</v>
      </c>
      <c r="FC43" s="101">
        <f t="shared" si="53"/>
        <v>0</v>
      </c>
      <c r="FD43" s="100">
        <v>0</v>
      </c>
      <c r="FE43" s="99">
        <f t="shared" si="54"/>
        <v>0</v>
      </c>
      <c r="FF43" s="99">
        <f t="shared" si="55"/>
        <v>0</v>
      </c>
      <c r="FG43" s="101">
        <f t="shared" si="56"/>
        <v>0</v>
      </c>
      <c r="FH43" s="100">
        <v>0</v>
      </c>
      <c r="FI43" s="99">
        <f t="shared" si="57"/>
        <v>0</v>
      </c>
      <c r="FJ43" s="99">
        <f t="shared" si="58"/>
        <v>0</v>
      </c>
      <c r="FK43" s="101">
        <f t="shared" si="59"/>
        <v>0</v>
      </c>
      <c r="FL43" s="100">
        <v>0</v>
      </c>
      <c r="FM43" s="99">
        <f t="shared" si="60"/>
        <v>0</v>
      </c>
      <c r="FN43" s="99">
        <f t="shared" si="61"/>
        <v>0</v>
      </c>
      <c r="FO43" s="101">
        <f t="shared" si="62"/>
        <v>0</v>
      </c>
      <c r="FP43" s="100">
        <v>0</v>
      </c>
      <c r="FQ43" s="99">
        <f t="shared" si="63"/>
        <v>0</v>
      </c>
      <c r="FR43" s="99">
        <f t="shared" si="64"/>
        <v>0</v>
      </c>
      <c r="FS43" s="101">
        <f t="shared" si="65"/>
        <v>0</v>
      </c>
      <c r="FT43" s="100">
        <v>0</v>
      </c>
      <c r="FU43" s="99">
        <f t="shared" si="66"/>
        <v>0</v>
      </c>
      <c r="FV43" s="99">
        <f t="shared" si="67"/>
        <v>0</v>
      </c>
      <c r="FW43" s="101">
        <f t="shared" si="68"/>
        <v>0</v>
      </c>
      <c r="FX43" s="100">
        <v>0</v>
      </c>
      <c r="FY43" s="99">
        <f t="shared" si="69"/>
        <v>0</v>
      </c>
      <c r="FZ43" s="99">
        <f t="shared" si="70"/>
        <v>0</v>
      </c>
      <c r="GA43" s="101">
        <f t="shared" si="71"/>
        <v>0</v>
      </c>
      <c r="GB43" s="100">
        <v>0</v>
      </c>
      <c r="GC43" s="99">
        <f t="shared" si="72"/>
        <v>0</v>
      </c>
      <c r="GD43" s="99">
        <f t="shared" si="73"/>
        <v>0</v>
      </c>
      <c r="GE43" s="101">
        <f t="shared" si="74"/>
        <v>0</v>
      </c>
      <c r="GF43" s="100">
        <v>0</v>
      </c>
      <c r="GG43" s="99">
        <f t="shared" si="75"/>
        <v>0</v>
      </c>
      <c r="GH43" s="99">
        <f t="shared" si="76"/>
        <v>0</v>
      </c>
      <c r="GI43" s="101">
        <f t="shared" si="77"/>
        <v>0</v>
      </c>
      <c r="GJ43" s="100">
        <v>0</v>
      </c>
      <c r="GK43" s="99">
        <f t="shared" si="78"/>
        <v>0</v>
      </c>
      <c r="GL43" s="99">
        <f t="shared" si="79"/>
        <v>0</v>
      </c>
      <c r="GM43" s="101">
        <f t="shared" si="80"/>
        <v>0</v>
      </c>
      <c r="GN43" s="100">
        <v>0</v>
      </c>
      <c r="GO43" s="99">
        <f t="shared" si="81"/>
        <v>0</v>
      </c>
      <c r="GP43" s="99">
        <f t="shared" si="82"/>
        <v>0</v>
      </c>
      <c r="GQ43" s="101">
        <f t="shared" si="83"/>
        <v>0</v>
      </c>
      <c r="GR43" s="100">
        <v>0</v>
      </c>
      <c r="GS43" s="99">
        <f t="shared" si="84"/>
        <v>0</v>
      </c>
      <c r="GT43" s="99">
        <f t="shared" si="85"/>
        <v>0</v>
      </c>
      <c r="GU43" s="101">
        <f t="shared" si="86"/>
        <v>0</v>
      </c>
      <c r="GV43" s="100">
        <v>0</v>
      </c>
      <c r="GW43" s="99">
        <f t="shared" si="87"/>
        <v>0</v>
      </c>
      <c r="GX43" s="99">
        <f t="shared" si="88"/>
        <v>0</v>
      </c>
      <c r="GY43" s="101">
        <f t="shared" si="89"/>
        <v>0</v>
      </c>
      <c r="GZ43" s="100">
        <v>0</v>
      </c>
      <c r="HA43" s="99">
        <f t="shared" si="90"/>
        <v>0</v>
      </c>
      <c r="HB43" s="99">
        <f t="shared" si="91"/>
        <v>0</v>
      </c>
      <c r="HC43" s="101">
        <f t="shared" si="92"/>
        <v>0</v>
      </c>
      <c r="HD43" s="100">
        <v>0</v>
      </c>
      <c r="HE43" s="99">
        <f t="shared" si="93"/>
        <v>0</v>
      </c>
      <c r="HF43" s="99">
        <f t="shared" si="94"/>
        <v>0</v>
      </c>
      <c r="HG43" s="101">
        <f t="shared" si="95"/>
        <v>0</v>
      </c>
      <c r="HI43" s="239">
        <f t="shared" si="104"/>
        <v>0</v>
      </c>
      <c r="HJ43" s="240">
        <f t="shared" si="105"/>
        <v>0</v>
      </c>
      <c r="HK43" s="106">
        <f t="shared" si="96"/>
        <v>0</v>
      </c>
    </row>
    <row r="44" spans="1:219" ht="14.45" customHeight="1" x14ac:dyDescent="0.25">
      <c r="A44" s="75"/>
      <c r="B44" s="76"/>
      <c r="C44" s="76"/>
      <c r="D44" s="75"/>
      <c r="E44" s="75"/>
      <c r="F44" s="131">
        <f t="shared" si="97"/>
        <v>0</v>
      </c>
      <c r="G44" s="118">
        <f t="shared" si="98"/>
        <v>0</v>
      </c>
      <c r="H44" s="97">
        <v>0</v>
      </c>
      <c r="I44" s="99">
        <f t="shared" si="106"/>
        <v>0</v>
      </c>
      <c r="J44" s="99">
        <f t="shared" si="107"/>
        <v>0</v>
      </c>
      <c r="K44" s="119">
        <f t="shared" si="108"/>
        <v>0</v>
      </c>
      <c r="L44" s="98">
        <v>0</v>
      </c>
      <c r="M44" s="99">
        <f t="shared" si="109"/>
        <v>0</v>
      </c>
      <c r="N44" s="99">
        <f t="shared" si="110"/>
        <v>0</v>
      </c>
      <c r="O44" s="99">
        <f t="shared" si="111"/>
        <v>0</v>
      </c>
      <c r="P44" s="100">
        <v>0</v>
      </c>
      <c r="Q44" s="99">
        <f t="shared" si="112"/>
        <v>0</v>
      </c>
      <c r="R44" s="99">
        <f t="shared" si="113"/>
        <v>0</v>
      </c>
      <c r="S44" s="99">
        <f t="shared" si="114"/>
        <v>0</v>
      </c>
      <c r="T44" s="100">
        <v>0</v>
      </c>
      <c r="U44" s="99">
        <f t="shared" si="115"/>
        <v>0</v>
      </c>
      <c r="V44" s="99">
        <f t="shared" si="116"/>
        <v>0</v>
      </c>
      <c r="W44" s="99">
        <f t="shared" si="117"/>
        <v>0</v>
      </c>
      <c r="X44" s="100">
        <v>0</v>
      </c>
      <c r="Y44" s="99">
        <f t="shared" si="118"/>
        <v>0</v>
      </c>
      <c r="Z44" s="99">
        <f t="shared" si="119"/>
        <v>0</v>
      </c>
      <c r="AA44" s="99">
        <f t="shared" si="120"/>
        <v>0</v>
      </c>
      <c r="AB44" s="100">
        <v>0</v>
      </c>
      <c r="AC44" s="99">
        <f t="shared" si="121"/>
        <v>0</v>
      </c>
      <c r="AD44" s="99">
        <f t="shared" si="122"/>
        <v>0</v>
      </c>
      <c r="AE44" s="99">
        <f t="shared" si="123"/>
        <v>0</v>
      </c>
      <c r="AF44" s="100">
        <v>0</v>
      </c>
      <c r="AG44" s="99">
        <f t="shared" si="124"/>
        <v>0</v>
      </c>
      <c r="AH44" s="99">
        <f t="shared" si="125"/>
        <v>0</v>
      </c>
      <c r="AI44" s="101">
        <f t="shared" si="126"/>
        <v>0</v>
      </c>
      <c r="AJ44" s="100">
        <v>0</v>
      </c>
      <c r="AK44" s="99">
        <f t="shared" si="127"/>
        <v>0</v>
      </c>
      <c r="AL44" s="99">
        <f t="shared" si="128"/>
        <v>0</v>
      </c>
      <c r="AM44" s="101">
        <f t="shared" si="129"/>
        <v>0</v>
      </c>
      <c r="AN44" s="100">
        <v>0</v>
      </c>
      <c r="AO44" s="99">
        <f t="shared" si="130"/>
        <v>0</v>
      </c>
      <c r="AP44" s="99">
        <f t="shared" si="131"/>
        <v>0</v>
      </c>
      <c r="AQ44" s="101">
        <f t="shared" si="132"/>
        <v>0</v>
      </c>
      <c r="AR44" s="100">
        <v>0</v>
      </c>
      <c r="AS44" s="99">
        <f t="shared" si="133"/>
        <v>0</v>
      </c>
      <c r="AT44" s="99">
        <f t="shared" si="134"/>
        <v>0</v>
      </c>
      <c r="AU44" s="101">
        <f t="shared" si="135"/>
        <v>0</v>
      </c>
      <c r="AV44" s="100">
        <v>0</v>
      </c>
      <c r="AW44" s="99">
        <f t="shared" si="136"/>
        <v>0</v>
      </c>
      <c r="AX44" s="99">
        <f t="shared" si="137"/>
        <v>0</v>
      </c>
      <c r="AY44" s="101">
        <f t="shared" si="138"/>
        <v>0</v>
      </c>
      <c r="AZ44" s="100">
        <v>0</v>
      </c>
      <c r="BA44" s="99">
        <f t="shared" si="139"/>
        <v>0</v>
      </c>
      <c r="BB44" s="99">
        <f t="shared" si="140"/>
        <v>0</v>
      </c>
      <c r="BC44" s="101">
        <f t="shared" si="141"/>
        <v>0</v>
      </c>
      <c r="BD44" s="100">
        <v>0</v>
      </c>
      <c r="BE44" s="99">
        <f t="shared" si="142"/>
        <v>0</v>
      </c>
      <c r="BF44" s="99">
        <f t="shared" si="143"/>
        <v>0</v>
      </c>
      <c r="BG44" s="101">
        <f t="shared" si="144"/>
        <v>0</v>
      </c>
      <c r="BH44" s="100">
        <v>0</v>
      </c>
      <c r="BI44" s="99">
        <f t="shared" si="145"/>
        <v>0</v>
      </c>
      <c r="BJ44" s="99">
        <f t="shared" si="146"/>
        <v>0</v>
      </c>
      <c r="BK44" s="101">
        <f t="shared" si="147"/>
        <v>0</v>
      </c>
      <c r="BL44" s="100">
        <v>0</v>
      </c>
      <c r="BM44" s="99">
        <f t="shared" si="148"/>
        <v>0</v>
      </c>
      <c r="BN44" s="99">
        <f t="shared" si="149"/>
        <v>0</v>
      </c>
      <c r="BO44" s="101">
        <f t="shared" si="150"/>
        <v>0</v>
      </c>
      <c r="BP44" s="100">
        <v>0</v>
      </c>
      <c r="BQ44" s="99">
        <f t="shared" si="151"/>
        <v>0</v>
      </c>
      <c r="BR44" s="99">
        <f t="shared" si="152"/>
        <v>0</v>
      </c>
      <c r="BS44" s="101">
        <f t="shared" si="153"/>
        <v>0</v>
      </c>
      <c r="BT44" s="100">
        <v>0</v>
      </c>
      <c r="BU44" s="99">
        <f t="shared" si="154"/>
        <v>0</v>
      </c>
      <c r="BV44" s="99">
        <f t="shared" si="155"/>
        <v>0</v>
      </c>
      <c r="BW44" s="101">
        <f t="shared" si="156"/>
        <v>0</v>
      </c>
      <c r="BX44" s="100">
        <v>0</v>
      </c>
      <c r="BY44" s="99">
        <f t="shared" si="157"/>
        <v>0</v>
      </c>
      <c r="BZ44" s="99">
        <f t="shared" si="158"/>
        <v>0</v>
      </c>
      <c r="CA44" s="101">
        <f t="shared" si="159"/>
        <v>0</v>
      </c>
      <c r="CB44" s="100">
        <v>0</v>
      </c>
      <c r="CC44" s="99">
        <f t="shared" si="160"/>
        <v>0</v>
      </c>
      <c r="CD44" s="99">
        <f t="shared" si="161"/>
        <v>0</v>
      </c>
      <c r="CE44" s="101">
        <f t="shared" si="162"/>
        <v>0</v>
      </c>
      <c r="CF44" s="100">
        <v>0</v>
      </c>
      <c r="CG44" s="99">
        <f t="shared" si="163"/>
        <v>0</v>
      </c>
      <c r="CH44" s="99">
        <f t="shared" si="164"/>
        <v>0</v>
      </c>
      <c r="CI44" s="101">
        <f t="shared" si="165"/>
        <v>0</v>
      </c>
      <c r="CJ44" s="100">
        <v>0</v>
      </c>
      <c r="CK44" s="99">
        <f t="shared" si="166"/>
        <v>0</v>
      </c>
      <c r="CL44" s="99">
        <f t="shared" si="1"/>
        <v>0</v>
      </c>
      <c r="CM44" s="101">
        <f t="shared" si="2"/>
        <v>0</v>
      </c>
      <c r="CN44" s="100">
        <v>0</v>
      </c>
      <c r="CO44" s="99">
        <f t="shared" si="167"/>
        <v>0</v>
      </c>
      <c r="CP44" s="99">
        <f t="shared" si="4"/>
        <v>0</v>
      </c>
      <c r="CQ44" s="101">
        <f t="shared" si="5"/>
        <v>0</v>
      </c>
      <c r="CR44" s="100">
        <v>0</v>
      </c>
      <c r="CS44" s="99">
        <f t="shared" si="168"/>
        <v>0</v>
      </c>
      <c r="CT44" s="99">
        <f t="shared" si="7"/>
        <v>0</v>
      </c>
      <c r="CU44" s="101">
        <f t="shared" si="8"/>
        <v>0</v>
      </c>
      <c r="CV44" s="100">
        <v>0</v>
      </c>
      <c r="CW44" s="99">
        <f t="shared" si="169"/>
        <v>0</v>
      </c>
      <c r="CX44" s="99">
        <f t="shared" si="10"/>
        <v>0</v>
      </c>
      <c r="CY44" s="101">
        <f t="shared" si="11"/>
        <v>0</v>
      </c>
      <c r="CZ44" s="100">
        <v>0</v>
      </c>
      <c r="DA44" s="99">
        <f t="shared" si="170"/>
        <v>0</v>
      </c>
      <c r="DB44" s="99">
        <f t="shared" si="13"/>
        <v>0</v>
      </c>
      <c r="DC44" s="101">
        <f t="shared" si="14"/>
        <v>0</v>
      </c>
      <c r="DD44" s="100">
        <v>0</v>
      </c>
      <c r="DE44" s="99">
        <f t="shared" si="15"/>
        <v>0</v>
      </c>
      <c r="DF44" s="99">
        <f t="shared" si="16"/>
        <v>0</v>
      </c>
      <c r="DG44" s="101">
        <f t="shared" si="17"/>
        <v>0</v>
      </c>
      <c r="DH44" s="100">
        <v>0</v>
      </c>
      <c r="DI44" s="99">
        <f t="shared" si="18"/>
        <v>0</v>
      </c>
      <c r="DJ44" s="99">
        <f t="shared" si="19"/>
        <v>0</v>
      </c>
      <c r="DK44" s="101">
        <f t="shared" si="20"/>
        <v>0</v>
      </c>
      <c r="DL44" s="100">
        <v>0</v>
      </c>
      <c r="DM44" s="99">
        <f t="shared" si="21"/>
        <v>0</v>
      </c>
      <c r="DN44" s="99">
        <f t="shared" si="22"/>
        <v>0</v>
      </c>
      <c r="DO44" s="101">
        <f t="shared" si="23"/>
        <v>0</v>
      </c>
      <c r="DP44" s="100">
        <v>0</v>
      </c>
      <c r="DQ44" s="99">
        <f t="shared" si="24"/>
        <v>0</v>
      </c>
      <c r="DR44" s="99">
        <f t="shared" si="25"/>
        <v>0</v>
      </c>
      <c r="DS44" s="101">
        <f t="shared" si="26"/>
        <v>0</v>
      </c>
      <c r="DT44" s="100">
        <v>0</v>
      </c>
      <c r="DU44" s="99">
        <f t="shared" si="27"/>
        <v>0</v>
      </c>
      <c r="DV44" s="99">
        <f t="shared" si="28"/>
        <v>0</v>
      </c>
      <c r="DW44" s="101">
        <f t="shared" si="29"/>
        <v>0</v>
      </c>
      <c r="DX44" s="100">
        <v>0</v>
      </c>
      <c r="DY44" s="99">
        <f t="shared" si="30"/>
        <v>0</v>
      </c>
      <c r="DZ44" s="99">
        <f t="shared" si="31"/>
        <v>0</v>
      </c>
      <c r="EA44" s="101">
        <f t="shared" si="32"/>
        <v>0</v>
      </c>
      <c r="EB44" s="100">
        <v>0</v>
      </c>
      <c r="EC44" s="99">
        <f t="shared" si="33"/>
        <v>0</v>
      </c>
      <c r="ED44" s="99">
        <f t="shared" si="34"/>
        <v>0</v>
      </c>
      <c r="EE44" s="101">
        <f t="shared" si="35"/>
        <v>0</v>
      </c>
      <c r="EF44" s="100">
        <v>0</v>
      </c>
      <c r="EG44" s="99">
        <f t="shared" si="36"/>
        <v>0</v>
      </c>
      <c r="EH44" s="99">
        <f t="shared" si="37"/>
        <v>0</v>
      </c>
      <c r="EI44" s="101">
        <f t="shared" si="38"/>
        <v>0</v>
      </c>
      <c r="EJ44" s="100">
        <v>0</v>
      </c>
      <c r="EK44" s="99">
        <f t="shared" si="39"/>
        <v>0</v>
      </c>
      <c r="EL44" s="99">
        <f t="shared" si="40"/>
        <v>0</v>
      </c>
      <c r="EM44" s="101">
        <f t="shared" si="41"/>
        <v>0</v>
      </c>
      <c r="EN44" s="100">
        <v>0</v>
      </c>
      <c r="EO44" s="99">
        <f t="shared" si="42"/>
        <v>0</v>
      </c>
      <c r="EP44" s="99">
        <f t="shared" si="43"/>
        <v>0</v>
      </c>
      <c r="EQ44" s="101">
        <f t="shared" si="44"/>
        <v>0</v>
      </c>
      <c r="ER44" s="100">
        <v>0</v>
      </c>
      <c r="ES44" s="99">
        <f t="shared" si="45"/>
        <v>0</v>
      </c>
      <c r="ET44" s="99">
        <f t="shared" si="46"/>
        <v>0</v>
      </c>
      <c r="EU44" s="101">
        <f t="shared" si="47"/>
        <v>0</v>
      </c>
      <c r="EV44" s="100">
        <v>0</v>
      </c>
      <c r="EW44" s="99">
        <f t="shared" si="48"/>
        <v>0</v>
      </c>
      <c r="EX44" s="99">
        <f t="shared" si="49"/>
        <v>0</v>
      </c>
      <c r="EY44" s="101">
        <f t="shared" si="50"/>
        <v>0</v>
      </c>
      <c r="EZ44" s="100">
        <v>0</v>
      </c>
      <c r="FA44" s="99">
        <f t="shared" si="51"/>
        <v>0</v>
      </c>
      <c r="FB44" s="99">
        <f t="shared" si="52"/>
        <v>0</v>
      </c>
      <c r="FC44" s="101">
        <f t="shared" si="53"/>
        <v>0</v>
      </c>
      <c r="FD44" s="100">
        <v>0</v>
      </c>
      <c r="FE44" s="99">
        <f t="shared" si="54"/>
        <v>0</v>
      </c>
      <c r="FF44" s="99">
        <f t="shared" si="55"/>
        <v>0</v>
      </c>
      <c r="FG44" s="101">
        <f t="shared" si="56"/>
        <v>0</v>
      </c>
      <c r="FH44" s="100">
        <v>0</v>
      </c>
      <c r="FI44" s="99">
        <f t="shared" si="57"/>
        <v>0</v>
      </c>
      <c r="FJ44" s="99">
        <f t="shared" si="58"/>
        <v>0</v>
      </c>
      <c r="FK44" s="101">
        <f t="shared" si="59"/>
        <v>0</v>
      </c>
      <c r="FL44" s="100">
        <v>0</v>
      </c>
      <c r="FM44" s="99">
        <f t="shared" si="60"/>
        <v>0</v>
      </c>
      <c r="FN44" s="99">
        <f t="shared" si="61"/>
        <v>0</v>
      </c>
      <c r="FO44" s="101">
        <f t="shared" si="62"/>
        <v>0</v>
      </c>
      <c r="FP44" s="100">
        <v>0</v>
      </c>
      <c r="FQ44" s="99">
        <f t="shared" si="63"/>
        <v>0</v>
      </c>
      <c r="FR44" s="99">
        <f t="shared" si="64"/>
        <v>0</v>
      </c>
      <c r="FS44" s="101">
        <f t="shared" si="65"/>
        <v>0</v>
      </c>
      <c r="FT44" s="100">
        <v>0</v>
      </c>
      <c r="FU44" s="99">
        <f t="shared" si="66"/>
        <v>0</v>
      </c>
      <c r="FV44" s="99">
        <f t="shared" si="67"/>
        <v>0</v>
      </c>
      <c r="FW44" s="101">
        <f t="shared" si="68"/>
        <v>0</v>
      </c>
      <c r="FX44" s="100">
        <v>0</v>
      </c>
      <c r="FY44" s="99">
        <f t="shared" si="69"/>
        <v>0</v>
      </c>
      <c r="FZ44" s="99">
        <f t="shared" si="70"/>
        <v>0</v>
      </c>
      <c r="GA44" s="101">
        <f t="shared" si="71"/>
        <v>0</v>
      </c>
      <c r="GB44" s="100">
        <v>0</v>
      </c>
      <c r="GC44" s="99">
        <f t="shared" si="72"/>
        <v>0</v>
      </c>
      <c r="GD44" s="99">
        <f t="shared" si="73"/>
        <v>0</v>
      </c>
      <c r="GE44" s="101">
        <f t="shared" si="74"/>
        <v>0</v>
      </c>
      <c r="GF44" s="100">
        <v>0</v>
      </c>
      <c r="GG44" s="99">
        <f t="shared" si="75"/>
        <v>0</v>
      </c>
      <c r="GH44" s="99">
        <f t="shared" si="76"/>
        <v>0</v>
      </c>
      <c r="GI44" s="101">
        <f t="shared" si="77"/>
        <v>0</v>
      </c>
      <c r="GJ44" s="100">
        <v>0</v>
      </c>
      <c r="GK44" s="99">
        <f t="shared" si="78"/>
        <v>0</v>
      </c>
      <c r="GL44" s="99">
        <f t="shared" si="79"/>
        <v>0</v>
      </c>
      <c r="GM44" s="101">
        <f t="shared" si="80"/>
        <v>0</v>
      </c>
      <c r="GN44" s="100">
        <v>0</v>
      </c>
      <c r="GO44" s="99">
        <f t="shared" si="81"/>
        <v>0</v>
      </c>
      <c r="GP44" s="99">
        <f t="shared" si="82"/>
        <v>0</v>
      </c>
      <c r="GQ44" s="101">
        <f t="shared" si="83"/>
        <v>0</v>
      </c>
      <c r="GR44" s="100">
        <v>0</v>
      </c>
      <c r="GS44" s="99">
        <f t="shared" si="84"/>
        <v>0</v>
      </c>
      <c r="GT44" s="99">
        <f t="shared" si="85"/>
        <v>0</v>
      </c>
      <c r="GU44" s="101">
        <f t="shared" si="86"/>
        <v>0</v>
      </c>
      <c r="GV44" s="100">
        <v>0</v>
      </c>
      <c r="GW44" s="99">
        <f t="shared" si="87"/>
        <v>0</v>
      </c>
      <c r="GX44" s="99">
        <f t="shared" si="88"/>
        <v>0</v>
      </c>
      <c r="GY44" s="101">
        <f t="shared" si="89"/>
        <v>0</v>
      </c>
      <c r="GZ44" s="100">
        <v>0</v>
      </c>
      <c r="HA44" s="99">
        <f t="shared" si="90"/>
        <v>0</v>
      </c>
      <c r="HB44" s="99">
        <f t="shared" si="91"/>
        <v>0</v>
      </c>
      <c r="HC44" s="101">
        <f t="shared" si="92"/>
        <v>0</v>
      </c>
      <c r="HD44" s="100">
        <v>0</v>
      </c>
      <c r="HE44" s="99">
        <f t="shared" si="93"/>
        <v>0</v>
      </c>
      <c r="HF44" s="99">
        <f t="shared" si="94"/>
        <v>0</v>
      </c>
      <c r="HG44" s="101">
        <f t="shared" si="95"/>
        <v>0</v>
      </c>
      <c r="HI44" s="239">
        <f t="shared" si="104"/>
        <v>0</v>
      </c>
      <c r="HJ44" s="240">
        <f t="shared" si="105"/>
        <v>0</v>
      </c>
      <c r="HK44" s="106">
        <f t="shared" si="96"/>
        <v>0</v>
      </c>
    </row>
    <row r="45" spans="1:219" ht="14.45" customHeight="1" x14ac:dyDescent="0.25">
      <c r="A45" s="75"/>
      <c r="B45" s="76"/>
      <c r="C45" s="76"/>
      <c r="D45" s="75"/>
      <c r="E45" s="75"/>
      <c r="F45" s="131">
        <f t="shared" si="97"/>
        <v>0</v>
      </c>
      <c r="G45" s="118">
        <f t="shared" si="98"/>
        <v>0</v>
      </c>
      <c r="H45" s="97">
        <v>0</v>
      </c>
      <c r="I45" s="99">
        <f t="shared" si="106"/>
        <v>0</v>
      </c>
      <c r="J45" s="99">
        <f t="shared" si="107"/>
        <v>0</v>
      </c>
      <c r="K45" s="119">
        <f t="shared" si="108"/>
        <v>0</v>
      </c>
      <c r="L45" s="98">
        <v>0</v>
      </c>
      <c r="M45" s="99">
        <f t="shared" si="109"/>
        <v>0</v>
      </c>
      <c r="N45" s="99">
        <f t="shared" si="110"/>
        <v>0</v>
      </c>
      <c r="O45" s="99">
        <f t="shared" si="111"/>
        <v>0</v>
      </c>
      <c r="P45" s="100">
        <v>0</v>
      </c>
      <c r="Q45" s="99">
        <f t="shared" si="112"/>
        <v>0</v>
      </c>
      <c r="R45" s="99">
        <f t="shared" si="113"/>
        <v>0</v>
      </c>
      <c r="S45" s="99">
        <f t="shared" si="114"/>
        <v>0</v>
      </c>
      <c r="T45" s="100">
        <v>0</v>
      </c>
      <c r="U45" s="99">
        <f t="shared" si="115"/>
        <v>0</v>
      </c>
      <c r="V45" s="99">
        <f t="shared" si="116"/>
        <v>0</v>
      </c>
      <c r="W45" s="99">
        <f t="shared" si="117"/>
        <v>0</v>
      </c>
      <c r="X45" s="100">
        <v>0</v>
      </c>
      <c r="Y45" s="99">
        <f t="shared" si="118"/>
        <v>0</v>
      </c>
      <c r="Z45" s="99">
        <f t="shared" si="119"/>
        <v>0</v>
      </c>
      <c r="AA45" s="99">
        <f t="shared" si="120"/>
        <v>0</v>
      </c>
      <c r="AB45" s="100">
        <v>0</v>
      </c>
      <c r="AC45" s="99">
        <f t="shared" si="121"/>
        <v>0</v>
      </c>
      <c r="AD45" s="99">
        <f t="shared" si="122"/>
        <v>0</v>
      </c>
      <c r="AE45" s="99">
        <f t="shared" si="123"/>
        <v>0</v>
      </c>
      <c r="AF45" s="100">
        <v>0</v>
      </c>
      <c r="AG45" s="99">
        <f t="shared" si="124"/>
        <v>0</v>
      </c>
      <c r="AH45" s="99">
        <f t="shared" si="125"/>
        <v>0</v>
      </c>
      <c r="AI45" s="101">
        <f t="shared" si="126"/>
        <v>0</v>
      </c>
      <c r="AJ45" s="100">
        <v>0</v>
      </c>
      <c r="AK45" s="99">
        <f t="shared" si="127"/>
        <v>0</v>
      </c>
      <c r="AL45" s="99">
        <f t="shared" si="128"/>
        <v>0</v>
      </c>
      <c r="AM45" s="101">
        <f t="shared" si="129"/>
        <v>0</v>
      </c>
      <c r="AN45" s="100">
        <v>0</v>
      </c>
      <c r="AO45" s="99">
        <f t="shared" si="130"/>
        <v>0</v>
      </c>
      <c r="AP45" s="99">
        <f t="shared" si="131"/>
        <v>0</v>
      </c>
      <c r="AQ45" s="101">
        <f t="shared" si="132"/>
        <v>0</v>
      </c>
      <c r="AR45" s="100">
        <v>0</v>
      </c>
      <c r="AS45" s="99">
        <f t="shared" si="133"/>
        <v>0</v>
      </c>
      <c r="AT45" s="99">
        <f t="shared" si="134"/>
        <v>0</v>
      </c>
      <c r="AU45" s="101">
        <f t="shared" si="135"/>
        <v>0</v>
      </c>
      <c r="AV45" s="100">
        <v>0</v>
      </c>
      <c r="AW45" s="99">
        <f t="shared" si="136"/>
        <v>0</v>
      </c>
      <c r="AX45" s="99">
        <f t="shared" si="137"/>
        <v>0</v>
      </c>
      <c r="AY45" s="101">
        <f t="shared" si="138"/>
        <v>0</v>
      </c>
      <c r="AZ45" s="100">
        <v>0</v>
      </c>
      <c r="BA45" s="99">
        <f t="shared" si="139"/>
        <v>0</v>
      </c>
      <c r="BB45" s="99">
        <f t="shared" si="140"/>
        <v>0</v>
      </c>
      <c r="BC45" s="101">
        <f t="shared" si="141"/>
        <v>0</v>
      </c>
      <c r="BD45" s="100">
        <v>0</v>
      </c>
      <c r="BE45" s="99">
        <f t="shared" si="142"/>
        <v>0</v>
      </c>
      <c r="BF45" s="99">
        <f t="shared" si="143"/>
        <v>0</v>
      </c>
      <c r="BG45" s="101">
        <f t="shared" si="144"/>
        <v>0</v>
      </c>
      <c r="BH45" s="100">
        <v>0</v>
      </c>
      <c r="BI45" s="99">
        <f t="shared" si="145"/>
        <v>0</v>
      </c>
      <c r="BJ45" s="99">
        <f t="shared" si="146"/>
        <v>0</v>
      </c>
      <c r="BK45" s="101">
        <f t="shared" si="147"/>
        <v>0</v>
      </c>
      <c r="BL45" s="100">
        <v>0</v>
      </c>
      <c r="BM45" s="99">
        <f t="shared" si="148"/>
        <v>0</v>
      </c>
      <c r="BN45" s="99">
        <f t="shared" si="149"/>
        <v>0</v>
      </c>
      <c r="BO45" s="101">
        <f t="shared" si="150"/>
        <v>0</v>
      </c>
      <c r="BP45" s="100">
        <v>0</v>
      </c>
      <c r="BQ45" s="99">
        <f t="shared" si="151"/>
        <v>0</v>
      </c>
      <c r="BR45" s="99">
        <f t="shared" si="152"/>
        <v>0</v>
      </c>
      <c r="BS45" s="101">
        <f t="shared" si="153"/>
        <v>0</v>
      </c>
      <c r="BT45" s="100">
        <v>0</v>
      </c>
      <c r="BU45" s="99">
        <f t="shared" si="154"/>
        <v>0</v>
      </c>
      <c r="BV45" s="99">
        <f t="shared" si="155"/>
        <v>0</v>
      </c>
      <c r="BW45" s="101">
        <f t="shared" si="156"/>
        <v>0</v>
      </c>
      <c r="BX45" s="100">
        <v>0</v>
      </c>
      <c r="BY45" s="99">
        <f t="shared" si="157"/>
        <v>0</v>
      </c>
      <c r="BZ45" s="99">
        <f t="shared" si="158"/>
        <v>0</v>
      </c>
      <c r="CA45" s="101">
        <f t="shared" si="159"/>
        <v>0</v>
      </c>
      <c r="CB45" s="100">
        <v>0</v>
      </c>
      <c r="CC45" s="99">
        <f t="shared" si="160"/>
        <v>0</v>
      </c>
      <c r="CD45" s="99">
        <f t="shared" si="161"/>
        <v>0</v>
      </c>
      <c r="CE45" s="101">
        <f t="shared" si="162"/>
        <v>0</v>
      </c>
      <c r="CF45" s="100">
        <v>0</v>
      </c>
      <c r="CG45" s="99">
        <f t="shared" si="163"/>
        <v>0</v>
      </c>
      <c r="CH45" s="99">
        <f t="shared" si="164"/>
        <v>0</v>
      </c>
      <c r="CI45" s="101">
        <f t="shared" si="165"/>
        <v>0</v>
      </c>
      <c r="CJ45" s="100">
        <v>0</v>
      </c>
      <c r="CK45" s="99">
        <f t="shared" si="166"/>
        <v>0</v>
      </c>
      <c r="CL45" s="99">
        <f t="shared" si="1"/>
        <v>0</v>
      </c>
      <c r="CM45" s="101">
        <f t="shared" si="2"/>
        <v>0</v>
      </c>
      <c r="CN45" s="100">
        <v>0</v>
      </c>
      <c r="CO45" s="99">
        <f t="shared" si="167"/>
        <v>0</v>
      </c>
      <c r="CP45" s="99">
        <f t="shared" si="4"/>
        <v>0</v>
      </c>
      <c r="CQ45" s="101">
        <f t="shared" si="5"/>
        <v>0</v>
      </c>
      <c r="CR45" s="100">
        <v>0</v>
      </c>
      <c r="CS45" s="99">
        <f t="shared" si="168"/>
        <v>0</v>
      </c>
      <c r="CT45" s="99">
        <f t="shared" si="7"/>
        <v>0</v>
      </c>
      <c r="CU45" s="101">
        <f t="shared" si="8"/>
        <v>0</v>
      </c>
      <c r="CV45" s="100">
        <v>0</v>
      </c>
      <c r="CW45" s="99">
        <f t="shared" si="169"/>
        <v>0</v>
      </c>
      <c r="CX45" s="99">
        <f t="shared" si="10"/>
        <v>0</v>
      </c>
      <c r="CY45" s="101">
        <f t="shared" si="11"/>
        <v>0</v>
      </c>
      <c r="CZ45" s="100">
        <v>0</v>
      </c>
      <c r="DA45" s="99">
        <f t="shared" si="170"/>
        <v>0</v>
      </c>
      <c r="DB45" s="99">
        <f t="shared" si="13"/>
        <v>0</v>
      </c>
      <c r="DC45" s="101">
        <f t="shared" si="14"/>
        <v>0</v>
      </c>
      <c r="DD45" s="100">
        <v>0</v>
      </c>
      <c r="DE45" s="99">
        <f t="shared" si="15"/>
        <v>0</v>
      </c>
      <c r="DF45" s="99">
        <f t="shared" si="16"/>
        <v>0</v>
      </c>
      <c r="DG45" s="101">
        <f t="shared" si="17"/>
        <v>0</v>
      </c>
      <c r="DH45" s="100">
        <v>0</v>
      </c>
      <c r="DI45" s="99">
        <f t="shared" si="18"/>
        <v>0</v>
      </c>
      <c r="DJ45" s="99">
        <f t="shared" si="19"/>
        <v>0</v>
      </c>
      <c r="DK45" s="101">
        <f t="shared" si="20"/>
        <v>0</v>
      </c>
      <c r="DL45" s="100">
        <v>0</v>
      </c>
      <c r="DM45" s="99">
        <f t="shared" si="21"/>
        <v>0</v>
      </c>
      <c r="DN45" s="99">
        <f t="shared" si="22"/>
        <v>0</v>
      </c>
      <c r="DO45" s="101">
        <f t="shared" si="23"/>
        <v>0</v>
      </c>
      <c r="DP45" s="100">
        <v>0</v>
      </c>
      <c r="DQ45" s="99">
        <f t="shared" si="24"/>
        <v>0</v>
      </c>
      <c r="DR45" s="99">
        <f t="shared" si="25"/>
        <v>0</v>
      </c>
      <c r="DS45" s="101">
        <f t="shared" si="26"/>
        <v>0</v>
      </c>
      <c r="DT45" s="100">
        <v>0</v>
      </c>
      <c r="DU45" s="99">
        <f t="shared" si="27"/>
        <v>0</v>
      </c>
      <c r="DV45" s="99">
        <f t="shared" si="28"/>
        <v>0</v>
      </c>
      <c r="DW45" s="101">
        <f t="shared" si="29"/>
        <v>0</v>
      </c>
      <c r="DX45" s="100">
        <v>0</v>
      </c>
      <c r="DY45" s="99">
        <f t="shared" si="30"/>
        <v>0</v>
      </c>
      <c r="DZ45" s="99">
        <f t="shared" si="31"/>
        <v>0</v>
      </c>
      <c r="EA45" s="101">
        <f t="shared" si="32"/>
        <v>0</v>
      </c>
      <c r="EB45" s="100">
        <v>0</v>
      </c>
      <c r="EC45" s="99">
        <f t="shared" si="33"/>
        <v>0</v>
      </c>
      <c r="ED45" s="99">
        <f t="shared" si="34"/>
        <v>0</v>
      </c>
      <c r="EE45" s="101">
        <f t="shared" si="35"/>
        <v>0</v>
      </c>
      <c r="EF45" s="100">
        <v>0</v>
      </c>
      <c r="EG45" s="99">
        <f t="shared" si="36"/>
        <v>0</v>
      </c>
      <c r="EH45" s="99">
        <f t="shared" si="37"/>
        <v>0</v>
      </c>
      <c r="EI45" s="101">
        <f t="shared" si="38"/>
        <v>0</v>
      </c>
      <c r="EJ45" s="100">
        <v>0</v>
      </c>
      <c r="EK45" s="99">
        <f t="shared" si="39"/>
        <v>0</v>
      </c>
      <c r="EL45" s="99">
        <f t="shared" si="40"/>
        <v>0</v>
      </c>
      <c r="EM45" s="101">
        <f t="shared" si="41"/>
        <v>0</v>
      </c>
      <c r="EN45" s="100">
        <v>0</v>
      </c>
      <c r="EO45" s="99">
        <f t="shared" si="42"/>
        <v>0</v>
      </c>
      <c r="EP45" s="99">
        <f t="shared" si="43"/>
        <v>0</v>
      </c>
      <c r="EQ45" s="101">
        <f t="shared" si="44"/>
        <v>0</v>
      </c>
      <c r="ER45" s="100">
        <v>0</v>
      </c>
      <c r="ES45" s="99">
        <f t="shared" si="45"/>
        <v>0</v>
      </c>
      <c r="ET45" s="99">
        <f t="shared" si="46"/>
        <v>0</v>
      </c>
      <c r="EU45" s="101">
        <f t="shared" si="47"/>
        <v>0</v>
      </c>
      <c r="EV45" s="100">
        <v>0</v>
      </c>
      <c r="EW45" s="99">
        <f t="shared" si="48"/>
        <v>0</v>
      </c>
      <c r="EX45" s="99">
        <f t="shared" si="49"/>
        <v>0</v>
      </c>
      <c r="EY45" s="101">
        <f t="shared" si="50"/>
        <v>0</v>
      </c>
      <c r="EZ45" s="100">
        <v>0</v>
      </c>
      <c r="FA45" s="99">
        <f t="shared" si="51"/>
        <v>0</v>
      </c>
      <c r="FB45" s="99">
        <f t="shared" si="52"/>
        <v>0</v>
      </c>
      <c r="FC45" s="101">
        <f t="shared" si="53"/>
        <v>0</v>
      </c>
      <c r="FD45" s="100">
        <v>0</v>
      </c>
      <c r="FE45" s="99">
        <f t="shared" si="54"/>
        <v>0</v>
      </c>
      <c r="FF45" s="99">
        <f t="shared" si="55"/>
        <v>0</v>
      </c>
      <c r="FG45" s="101">
        <f t="shared" si="56"/>
        <v>0</v>
      </c>
      <c r="FH45" s="100">
        <v>0</v>
      </c>
      <c r="FI45" s="99">
        <f t="shared" si="57"/>
        <v>0</v>
      </c>
      <c r="FJ45" s="99">
        <f t="shared" si="58"/>
        <v>0</v>
      </c>
      <c r="FK45" s="101">
        <f t="shared" si="59"/>
        <v>0</v>
      </c>
      <c r="FL45" s="100">
        <v>0</v>
      </c>
      <c r="FM45" s="99">
        <f t="shared" si="60"/>
        <v>0</v>
      </c>
      <c r="FN45" s="99">
        <f t="shared" si="61"/>
        <v>0</v>
      </c>
      <c r="FO45" s="101">
        <f t="shared" si="62"/>
        <v>0</v>
      </c>
      <c r="FP45" s="100">
        <v>0</v>
      </c>
      <c r="FQ45" s="99">
        <f t="shared" si="63"/>
        <v>0</v>
      </c>
      <c r="FR45" s="99">
        <f t="shared" si="64"/>
        <v>0</v>
      </c>
      <c r="FS45" s="101">
        <f t="shared" si="65"/>
        <v>0</v>
      </c>
      <c r="FT45" s="100">
        <v>0</v>
      </c>
      <c r="FU45" s="99">
        <f t="shared" si="66"/>
        <v>0</v>
      </c>
      <c r="FV45" s="99">
        <f t="shared" si="67"/>
        <v>0</v>
      </c>
      <c r="FW45" s="101">
        <f t="shared" si="68"/>
        <v>0</v>
      </c>
      <c r="FX45" s="100">
        <v>0</v>
      </c>
      <c r="FY45" s="99">
        <f t="shared" si="69"/>
        <v>0</v>
      </c>
      <c r="FZ45" s="99">
        <f t="shared" si="70"/>
        <v>0</v>
      </c>
      <c r="GA45" s="101">
        <f t="shared" si="71"/>
        <v>0</v>
      </c>
      <c r="GB45" s="100">
        <v>0</v>
      </c>
      <c r="GC45" s="99">
        <f t="shared" si="72"/>
        <v>0</v>
      </c>
      <c r="GD45" s="99">
        <f t="shared" si="73"/>
        <v>0</v>
      </c>
      <c r="GE45" s="101">
        <f t="shared" si="74"/>
        <v>0</v>
      </c>
      <c r="GF45" s="100">
        <v>0</v>
      </c>
      <c r="GG45" s="99">
        <f t="shared" si="75"/>
        <v>0</v>
      </c>
      <c r="GH45" s="99">
        <f t="shared" si="76"/>
        <v>0</v>
      </c>
      <c r="GI45" s="101">
        <f t="shared" si="77"/>
        <v>0</v>
      </c>
      <c r="GJ45" s="100">
        <v>0</v>
      </c>
      <c r="GK45" s="99">
        <f t="shared" si="78"/>
        <v>0</v>
      </c>
      <c r="GL45" s="99">
        <f t="shared" si="79"/>
        <v>0</v>
      </c>
      <c r="GM45" s="101">
        <f t="shared" si="80"/>
        <v>0</v>
      </c>
      <c r="GN45" s="100">
        <v>0</v>
      </c>
      <c r="GO45" s="99">
        <f t="shared" si="81"/>
        <v>0</v>
      </c>
      <c r="GP45" s="99">
        <f t="shared" si="82"/>
        <v>0</v>
      </c>
      <c r="GQ45" s="101">
        <f t="shared" si="83"/>
        <v>0</v>
      </c>
      <c r="GR45" s="100">
        <v>0</v>
      </c>
      <c r="GS45" s="99">
        <f t="shared" si="84"/>
        <v>0</v>
      </c>
      <c r="GT45" s="99">
        <f t="shared" si="85"/>
        <v>0</v>
      </c>
      <c r="GU45" s="101">
        <f t="shared" si="86"/>
        <v>0</v>
      </c>
      <c r="GV45" s="100">
        <v>0</v>
      </c>
      <c r="GW45" s="99">
        <f t="shared" si="87"/>
        <v>0</v>
      </c>
      <c r="GX45" s="99">
        <f t="shared" si="88"/>
        <v>0</v>
      </c>
      <c r="GY45" s="101">
        <f t="shared" si="89"/>
        <v>0</v>
      </c>
      <c r="GZ45" s="100">
        <v>0</v>
      </c>
      <c r="HA45" s="99">
        <f t="shared" si="90"/>
        <v>0</v>
      </c>
      <c r="HB45" s="99">
        <f t="shared" si="91"/>
        <v>0</v>
      </c>
      <c r="HC45" s="101">
        <f t="shared" si="92"/>
        <v>0</v>
      </c>
      <c r="HD45" s="100">
        <v>0</v>
      </c>
      <c r="HE45" s="99">
        <f t="shared" si="93"/>
        <v>0</v>
      </c>
      <c r="HF45" s="99">
        <f t="shared" si="94"/>
        <v>0</v>
      </c>
      <c r="HG45" s="101">
        <f t="shared" si="95"/>
        <v>0</v>
      </c>
      <c r="HI45" s="239">
        <f t="shared" si="104"/>
        <v>0</v>
      </c>
      <c r="HJ45" s="240">
        <f t="shared" si="105"/>
        <v>0</v>
      </c>
      <c r="HK45" s="106">
        <f t="shared" si="96"/>
        <v>0</v>
      </c>
    </row>
    <row r="46" spans="1:219" ht="14.45" customHeight="1" x14ac:dyDescent="0.25">
      <c r="A46" s="75"/>
      <c r="B46" s="76"/>
      <c r="C46" s="76"/>
      <c r="D46" s="75"/>
      <c r="E46" s="75"/>
      <c r="F46" s="131">
        <f t="shared" si="97"/>
        <v>0</v>
      </c>
      <c r="G46" s="118">
        <f t="shared" si="98"/>
        <v>0</v>
      </c>
      <c r="H46" s="97">
        <v>0</v>
      </c>
      <c r="I46" s="99">
        <f t="shared" si="106"/>
        <v>0</v>
      </c>
      <c r="J46" s="99">
        <f t="shared" si="107"/>
        <v>0</v>
      </c>
      <c r="K46" s="119">
        <f t="shared" si="108"/>
        <v>0</v>
      </c>
      <c r="L46" s="98">
        <v>0</v>
      </c>
      <c r="M46" s="99">
        <f t="shared" si="109"/>
        <v>0</v>
      </c>
      <c r="N46" s="99">
        <f t="shared" si="110"/>
        <v>0</v>
      </c>
      <c r="O46" s="99">
        <f t="shared" si="111"/>
        <v>0</v>
      </c>
      <c r="P46" s="100">
        <v>0</v>
      </c>
      <c r="Q46" s="99">
        <f t="shared" si="112"/>
        <v>0</v>
      </c>
      <c r="R46" s="99">
        <f t="shared" si="113"/>
        <v>0</v>
      </c>
      <c r="S46" s="99">
        <f t="shared" si="114"/>
        <v>0</v>
      </c>
      <c r="T46" s="100">
        <v>0</v>
      </c>
      <c r="U46" s="99">
        <f t="shared" si="115"/>
        <v>0</v>
      </c>
      <c r="V46" s="99">
        <f t="shared" si="116"/>
        <v>0</v>
      </c>
      <c r="W46" s="99">
        <f t="shared" si="117"/>
        <v>0</v>
      </c>
      <c r="X46" s="100">
        <v>0</v>
      </c>
      <c r="Y46" s="99">
        <f t="shared" si="118"/>
        <v>0</v>
      </c>
      <c r="Z46" s="99">
        <f t="shared" si="119"/>
        <v>0</v>
      </c>
      <c r="AA46" s="99">
        <f t="shared" si="120"/>
        <v>0</v>
      </c>
      <c r="AB46" s="100">
        <v>0</v>
      </c>
      <c r="AC46" s="99">
        <f t="shared" si="121"/>
        <v>0</v>
      </c>
      <c r="AD46" s="99">
        <f t="shared" si="122"/>
        <v>0</v>
      </c>
      <c r="AE46" s="99">
        <f t="shared" si="123"/>
        <v>0</v>
      </c>
      <c r="AF46" s="100">
        <v>0</v>
      </c>
      <c r="AG46" s="99">
        <f t="shared" si="124"/>
        <v>0</v>
      </c>
      <c r="AH46" s="99">
        <f t="shared" si="125"/>
        <v>0</v>
      </c>
      <c r="AI46" s="101">
        <f t="shared" si="126"/>
        <v>0</v>
      </c>
      <c r="AJ46" s="100">
        <v>0</v>
      </c>
      <c r="AK46" s="99">
        <f t="shared" si="127"/>
        <v>0</v>
      </c>
      <c r="AL46" s="99">
        <f t="shared" si="128"/>
        <v>0</v>
      </c>
      <c r="AM46" s="101">
        <f t="shared" si="129"/>
        <v>0</v>
      </c>
      <c r="AN46" s="100">
        <v>0</v>
      </c>
      <c r="AO46" s="99">
        <f t="shared" si="130"/>
        <v>0</v>
      </c>
      <c r="AP46" s="99">
        <f t="shared" si="131"/>
        <v>0</v>
      </c>
      <c r="AQ46" s="101">
        <f t="shared" si="132"/>
        <v>0</v>
      </c>
      <c r="AR46" s="100">
        <v>0</v>
      </c>
      <c r="AS46" s="99">
        <f t="shared" si="133"/>
        <v>0</v>
      </c>
      <c r="AT46" s="99">
        <f t="shared" si="134"/>
        <v>0</v>
      </c>
      <c r="AU46" s="101">
        <f t="shared" si="135"/>
        <v>0</v>
      </c>
      <c r="AV46" s="100">
        <v>0</v>
      </c>
      <c r="AW46" s="99">
        <f t="shared" si="136"/>
        <v>0</v>
      </c>
      <c r="AX46" s="99">
        <f t="shared" si="137"/>
        <v>0</v>
      </c>
      <c r="AY46" s="101">
        <f t="shared" si="138"/>
        <v>0</v>
      </c>
      <c r="AZ46" s="100">
        <v>0</v>
      </c>
      <c r="BA46" s="99">
        <f t="shared" si="139"/>
        <v>0</v>
      </c>
      <c r="BB46" s="99">
        <f t="shared" si="140"/>
        <v>0</v>
      </c>
      <c r="BC46" s="101">
        <f t="shared" si="141"/>
        <v>0</v>
      </c>
      <c r="BD46" s="100">
        <v>0</v>
      </c>
      <c r="BE46" s="99">
        <f t="shared" si="142"/>
        <v>0</v>
      </c>
      <c r="BF46" s="99">
        <f t="shared" si="143"/>
        <v>0</v>
      </c>
      <c r="BG46" s="101">
        <f t="shared" si="144"/>
        <v>0</v>
      </c>
      <c r="BH46" s="100">
        <v>0</v>
      </c>
      <c r="BI46" s="99">
        <f t="shared" si="145"/>
        <v>0</v>
      </c>
      <c r="BJ46" s="99">
        <f t="shared" si="146"/>
        <v>0</v>
      </c>
      <c r="BK46" s="101">
        <f t="shared" si="147"/>
        <v>0</v>
      </c>
      <c r="BL46" s="100">
        <v>0</v>
      </c>
      <c r="BM46" s="99">
        <f t="shared" si="148"/>
        <v>0</v>
      </c>
      <c r="BN46" s="99">
        <f t="shared" si="149"/>
        <v>0</v>
      </c>
      <c r="BO46" s="101">
        <f t="shared" si="150"/>
        <v>0</v>
      </c>
      <c r="BP46" s="100">
        <v>0</v>
      </c>
      <c r="BQ46" s="99">
        <f t="shared" si="151"/>
        <v>0</v>
      </c>
      <c r="BR46" s="99">
        <f t="shared" si="152"/>
        <v>0</v>
      </c>
      <c r="BS46" s="101">
        <f t="shared" si="153"/>
        <v>0</v>
      </c>
      <c r="BT46" s="100">
        <v>0</v>
      </c>
      <c r="BU46" s="99">
        <f t="shared" si="154"/>
        <v>0</v>
      </c>
      <c r="BV46" s="99">
        <f t="shared" si="155"/>
        <v>0</v>
      </c>
      <c r="BW46" s="101">
        <f t="shared" si="156"/>
        <v>0</v>
      </c>
      <c r="BX46" s="100">
        <v>0</v>
      </c>
      <c r="BY46" s="99">
        <f t="shared" si="157"/>
        <v>0</v>
      </c>
      <c r="BZ46" s="99">
        <f t="shared" si="158"/>
        <v>0</v>
      </c>
      <c r="CA46" s="101">
        <f t="shared" si="159"/>
        <v>0</v>
      </c>
      <c r="CB46" s="100">
        <v>0</v>
      </c>
      <c r="CC46" s="99">
        <f t="shared" si="160"/>
        <v>0</v>
      </c>
      <c r="CD46" s="99">
        <f t="shared" si="161"/>
        <v>0</v>
      </c>
      <c r="CE46" s="101">
        <f t="shared" si="162"/>
        <v>0</v>
      </c>
      <c r="CF46" s="100">
        <v>0</v>
      </c>
      <c r="CG46" s="99">
        <f t="shared" si="163"/>
        <v>0</v>
      </c>
      <c r="CH46" s="99">
        <f t="shared" si="164"/>
        <v>0</v>
      </c>
      <c r="CI46" s="101">
        <f t="shared" si="165"/>
        <v>0</v>
      </c>
      <c r="CJ46" s="100">
        <v>0</v>
      </c>
      <c r="CK46" s="99">
        <f t="shared" si="166"/>
        <v>0</v>
      </c>
      <c r="CL46" s="99">
        <f t="shared" si="1"/>
        <v>0</v>
      </c>
      <c r="CM46" s="101">
        <f t="shared" si="2"/>
        <v>0</v>
      </c>
      <c r="CN46" s="100">
        <v>0</v>
      </c>
      <c r="CO46" s="99">
        <f t="shared" si="167"/>
        <v>0</v>
      </c>
      <c r="CP46" s="99">
        <f t="shared" si="4"/>
        <v>0</v>
      </c>
      <c r="CQ46" s="101">
        <f t="shared" si="5"/>
        <v>0</v>
      </c>
      <c r="CR46" s="100">
        <v>0</v>
      </c>
      <c r="CS46" s="99">
        <f t="shared" si="168"/>
        <v>0</v>
      </c>
      <c r="CT46" s="99">
        <f t="shared" si="7"/>
        <v>0</v>
      </c>
      <c r="CU46" s="101">
        <f t="shared" si="8"/>
        <v>0</v>
      </c>
      <c r="CV46" s="100">
        <v>0</v>
      </c>
      <c r="CW46" s="99">
        <f t="shared" si="169"/>
        <v>0</v>
      </c>
      <c r="CX46" s="99">
        <f t="shared" si="10"/>
        <v>0</v>
      </c>
      <c r="CY46" s="101">
        <f t="shared" si="11"/>
        <v>0</v>
      </c>
      <c r="CZ46" s="100">
        <v>0</v>
      </c>
      <c r="DA46" s="99">
        <f t="shared" si="170"/>
        <v>0</v>
      </c>
      <c r="DB46" s="99">
        <f t="shared" si="13"/>
        <v>0</v>
      </c>
      <c r="DC46" s="101">
        <f t="shared" si="14"/>
        <v>0</v>
      </c>
      <c r="DD46" s="100">
        <v>0</v>
      </c>
      <c r="DE46" s="99">
        <f t="shared" si="15"/>
        <v>0</v>
      </c>
      <c r="DF46" s="99">
        <f t="shared" si="16"/>
        <v>0</v>
      </c>
      <c r="DG46" s="101">
        <f t="shared" si="17"/>
        <v>0</v>
      </c>
      <c r="DH46" s="100">
        <v>0</v>
      </c>
      <c r="DI46" s="99">
        <f t="shared" si="18"/>
        <v>0</v>
      </c>
      <c r="DJ46" s="99">
        <f t="shared" si="19"/>
        <v>0</v>
      </c>
      <c r="DK46" s="101">
        <f t="shared" si="20"/>
        <v>0</v>
      </c>
      <c r="DL46" s="100">
        <v>0</v>
      </c>
      <c r="DM46" s="99">
        <f t="shared" si="21"/>
        <v>0</v>
      </c>
      <c r="DN46" s="99">
        <f t="shared" si="22"/>
        <v>0</v>
      </c>
      <c r="DO46" s="101">
        <f t="shared" si="23"/>
        <v>0</v>
      </c>
      <c r="DP46" s="100">
        <v>0</v>
      </c>
      <c r="DQ46" s="99">
        <f t="shared" si="24"/>
        <v>0</v>
      </c>
      <c r="DR46" s="99">
        <f t="shared" si="25"/>
        <v>0</v>
      </c>
      <c r="DS46" s="101">
        <f t="shared" si="26"/>
        <v>0</v>
      </c>
      <c r="DT46" s="100">
        <v>0</v>
      </c>
      <c r="DU46" s="99">
        <f t="shared" si="27"/>
        <v>0</v>
      </c>
      <c r="DV46" s="99">
        <f t="shared" si="28"/>
        <v>0</v>
      </c>
      <c r="DW46" s="101">
        <f t="shared" si="29"/>
        <v>0</v>
      </c>
      <c r="DX46" s="100">
        <v>0</v>
      </c>
      <c r="DY46" s="99">
        <f t="shared" si="30"/>
        <v>0</v>
      </c>
      <c r="DZ46" s="99">
        <f t="shared" si="31"/>
        <v>0</v>
      </c>
      <c r="EA46" s="101">
        <f t="shared" si="32"/>
        <v>0</v>
      </c>
      <c r="EB46" s="100">
        <v>0</v>
      </c>
      <c r="EC46" s="99">
        <f t="shared" si="33"/>
        <v>0</v>
      </c>
      <c r="ED46" s="99">
        <f t="shared" si="34"/>
        <v>0</v>
      </c>
      <c r="EE46" s="101">
        <f t="shared" si="35"/>
        <v>0</v>
      </c>
      <c r="EF46" s="100">
        <v>0</v>
      </c>
      <c r="EG46" s="99">
        <f t="shared" si="36"/>
        <v>0</v>
      </c>
      <c r="EH46" s="99">
        <f t="shared" si="37"/>
        <v>0</v>
      </c>
      <c r="EI46" s="101">
        <f t="shared" si="38"/>
        <v>0</v>
      </c>
      <c r="EJ46" s="100">
        <v>0</v>
      </c>
      <c r="EK46" s="99">
        <f t="shared" si="39"/>
        <v>0</v>
      </c>
      <c r="EL46" s="99">
        <f t="shared" si="40"/>
        <v>0</v>
      </c>
      <c r="EM46" s="101">
        <f t="shared" si="41"/>
        <v>0</v>
      </c>
      <c r="EN46" s="100">
        <v>0</v>
      </c>
      <c r="EO46" s="99">
        <f t="shared" si="42"/>
        <v>0</v>
      </c>
      <c r="EP46" s="99">
        <f t="shared" si="43"/>
        <v>0</v>
      </c>
      <c r="EQ46" s="101">
        <f t="shared" si="44"/>
        <v>0</v>
      </c>
      <c r="ER46" s="100">
        <v>0</v>
      </c>
      <c r="ES46" s="99">
        <f t="shared" si="45"/>
        <v>0</v>
      </c>
      <c r="ET46" s="99">
        <f t="shared" si="46"/>
        <v>0</v>
      </c>
      <c r="EU46" s="101">
        <f t="shared" si="47"/>
        <v>0</v>
      </c>
      <c r="EV46" s="100">
        <v>0</v>
      </c>
      <c r="EW46" s="99">
        <f t="shared" si="48"/>
        <v>0</v>
      </c>
      <c r="EX46" s="99">
        <f t="shared" si="49"/>
        <v>0</v>
      </c>
      <c r="EY46" s="101">
        <f t="shared" si="50"/>
        <v>0</v>
      </c>
      <c r="EZ46" s="100">
        <v>0</v>
      </c>
      <c r="FA46" s="99">
        <f t="shared" si="51"/>
        <v>0</v>
      </c>
      <c r="FB46" s="99">
        <f t="shared" si="52"/>
        <v>0</v>
      </c>
      <c r="FC46" s="101">
        <f t="shared" si="53"/>
        <v>0</v>
      </c>
      <c r="FD46" s="100">
        <v>0</v>
      </c>
      <c r="FE46" s="99">
        <f t="shared" si="54"/>
        <v>0</v>
      </c>
      <c r="FF46" s="99">
        <f t="shared" si="55"/>
        <v>0</v>
      </c>
      <c r="FG46" s="101">
        <f t="shared" si="56"/>
        <v>0</v>
      </c>
      <c r="FH46" s="100">
        <v>0</v>
      </c>
      <c r="FI46" s="99">
        <f t="shared" si="57"/>
        <v>0</v>
      </c>
      <c r="FJ46" s="99">
        <f t="shared" si="58"/>
        <v>0</v>
      </c>
      <c r="FK46" s="101">
        <f t="shared" si="59"/>
        <v>0</v>
      </c>
      <c r="FL46" s="100">
        <v>0</v>
      </c>
      <c r="FM46" s="99">
        <f t="shared" si="60"/>
        <v>0</v>
      </c>
      <c r="FN46" s="99">
        <f t="shared" si="61"/>
        <v>0</v>
      </c>
      <c r="FO46" s="101">
        <f t="shared" si="62"/>
        <v>0</v>
      </c>
      <c r="FP46" s="100">
        <v>0</v>
      </c>
      <c r="FQ46" s="99">
        <f t="shared" si="63"/>
        <v>0</v>
      </c>
      <c r="FR46" s="99">
        <f t="shared" si="64"/>
        <v>0</v>
      </c>
      <c r="FS46" s="101">
        <f t="shared" si="65"/>
        <v>0</v>
      </c>
      <c r="FT46" s="100">
        <v>0</v>
      </c>
      <c r="FU46" s="99">
        <f t="shared" si="66"/>
        <v>0</v>
      </c>
      <c r="FV46" s="99">
        <f t="shared" si="67"/>
        <v>0</v>
      </c>
      <c r="FW46" s="101">
        <f t="shared" si="68"/>
        <v>0</v>
      </c>
      <c r="FX46" s="100">
        <v>0</v>
      </c>
      <c r="FY46" s="99">
        <f t="shared" si="69"/>
        <v>0</v>
      </c>
      <c r="FZ46" s="99">
        <f t="shared" si="70"/>
        <v>0</v>
      </c>
      <c r="GA46" s="101">
        <f t="shared" si="71"/>
        <v>0</v>
      </c>
      <c r="GB46" s="100">
        <v>0</v>
      </c>
      <c r="GC46" s="99">
        <f t="shared" si="72"/>
        <v>0</v>
      </c>
      <c r="GD46" s="99">
        <f t="shared" si="73"/>
        <v>0</v>
      </c>
      <c r="GE46" s="101">
        <f t="shared" si="74"/>
        <v>0</v>
      </c>
      <c r="GF46" s="100">
        <v>0</v>
      </c>
      <c r="GG46" s="99">
        <f t="shared" si="75"/>
        <v>0</v>
      </c>
      <c r="GH46" s="99">
        <f t="shared" si="76"/>
        <v>0</v>
      </c>
      <c r="GI46" s="101">
        <f t="shared" si="77"/>
        <v>0</v>
      </c>
      <c r="GJ46" s="100">
        <v>0</v>
      </c>
      <c r="GK46" s="99">
        <f t="shared" si="78"/>
        <v>0</v>
      </c>
      <c r="GL46" s="99">
        <f t="shared" si="79"/>
        <v>0</v>
      </c>
      <c r="GM46" s="101">
        <f t="shared" si="80"/>
        <v>0</v>
      </c>
      <c r="GN46" s="100">
        <v>0</v>
      </c>
      <c r="GO46" s="99">
        <f t="shared" si="81"/>
        <v>0</v>
      </c>
      <c r="GP46" s="99">
        <f t="shared" si="82"/>
        <v>0</v>
      </c>
      <c r="GQ46" s="101">
        <f t="shared" si="83"/>
        <v>0</v>
      </c>
      <c r="GR46" s="100">
        <v>0</v>
      </c>
      <c r="GS46" s="99">
        <f t="shared" si="84"/>
        <v>0</v>
      </c>
      <c r="GT46" s="99">
        <f t="shared" si="85"/>
        <v>0</v>
      </c>
      <c r="GU46" s="101">
        <f t="shared" si="86"/>
        <v>0</v>
      </c>
      <c r="GV46" s="100">
        <v>0</v>
      </c>
      <c r="GW46" s="99">
        <f t="shared" si="87"/>
        <v>0</v>
      </c>
      <c r="GX46" s="99">
        <f t="shared" si="88"/>
        <v>0</v>
      </c>
      <c r="GY46" s="101">
        <f t="shared" si="89"/>
        <v>0</v>
      </c>
      <c r="GZ46" s="100">
        <v>0</v>
      </c>
      <c r="HA46" s="99">
        <f t="shared" si="90"/>
        <v>0</v>
      </c>
      <c r="HB46" s="99">
        <f t="shared" si="91"/>
        <v>0</v>
      </c>
      <c r="HC46" s="101">
        <f t="shared" si="92"/>
        <v>0</v>
      </c>
      <c r="HD46" s="100">
        <v>0</v>
      </c>
      <c r="HE46" s="99">
        <f t="shared" si="93"/>
        <v>0</v>
      </c>
      <c r="HF46" s="99">
        <f t="shared" si="94"/>
        <v>0</v>
      </c>
      <c r="HG46" s="101">
        <f t="shared" si="95"/>
        <v>0</v>
      </c>
      <c r="HI46" s="239">
        <f t="shared" si="104"/>
        <v>0</v>
      </c>
      <c r="HJ46" s="240">
        <f t="shared" si="105"/>
        <v>0</v>
      </c>
      <c r="HK46" s="106">
        <f t="shared" si="96"/>
        <v>0</v>
      </c>
    </row>
    <row r="47" spans="1:219" ht="14.45" customHeight="1" x14ac:dyDescent="0.25">
      <c r="A47" s="75"/>
      <c r="B47" s="76"/>
      <c r="C47" s="76"/>
      <c r="D47" s="75"/>
      <c r="E47" s="75"/>
      <c r="F47" s="131">
        <f t="shared" si="97"/>
        <v>0</v>
      </c>
      <c r="G47" s="118">
        <f t="shared" si="98"/>
        <v>0</v>
      </c>
      <c r="H47" s="97">
        <v>0</v>
      </c>
      <c r="I47" s="99">
        <f t="shared" si="106"/>
        <v>0</v>
      </c>
      <c r="J47" s="99">
        <f t="shared" si="107"/>
        <v>0</v>
      </c>
      <c r="K47" s="119">
        <f t="shared" si="108"/>
        <v>0</v>
      </c>
      <c r="L47" s="98">
        <v>0</v>
      </c>
      <c r="M47" s="99">
        <f t="shared" si="109"/>
        <v>0</v>
      </c>
      <c r="N47" s="99">
        <f t="shared" si="110"/>
        <v>0</v>
      </c>
      <c r="O47" s="99">
        <f t="shared" si="111"/>
        <v>0</v>
      </c>
      <c r="P47" s="100">
        <v>0</v>
      </c>
      <c r="Q47" s="99">
        <f t="shared" si="112"/>
        <v>0</v>
      </c>
      <c r="R47" s="99">
        <f t="shared" si="113"/>
        <v>0</v>
      </c>
      <c r="S47" s="99">
        <f t="shared" si="114"/>
        <v>0</v>
      </c>
      <c r="T47" s="100">
        <v>0</v>
      </c>
      <c r="U47" s="99">
        <f t="shared" si="115"/>
        <v>0</v>
      </c>
      <c r="V47" s="99">
        <f t="shared" si="116"/>
        <v>0</v>
      </c>
      <c r="W47" s="99">
        <f t="shared" si="117"/>
        <v>0</v>
      </c>
      <c r="X47" s="100">
        <v>0</v>
      </c>
      <c r="Y47" s="99">
        <f t="shared" si="118"/>
        <v>0</v>
      </c>
      <c r="Z47" s="99">
        <f t="shared" si="119"/>
        <v>0</v>
      </c>
      <c r="AA47" s="99">
        <f t="shared" si="120"/>
        <v>0</v>
      </c>
      <c r="AB47" s="100">
        <v>0</v>
      </c>
      <c r="AC47" s="99">
        <f t="shared" si="121"/>
        <v>0</v>
      </c>
      <c r="AD47" s="99">
        <f t="shared" si="122"/>
        <v>0</v>
      </c>
      <c r="AE47" s="99">
        <f t="shared" si="123"/>
        <v>0</v>
      </c>
      <c r="AF47" s="100">
        <v>0</v>
      </c>
      <c r="AG47" s="99">
        <f t="shared" si="124"/>
        <v>0</v>
      </c>
      <c r="AH47" s="99">
        <f t="shared" si="125"/>
        <v>0</v>
      </c>
      <c r="AI47" s="101">
        <f t="shared" si="126"/>
        <v>0</v>
      </c>
      <c r="AJ47" s="100">
        <v>0</v>
      </c>
      <c r="AK47" s="99">
        <f t="shared" si="127"/>
        <v>0</v>
      </c>
      <c r="AL47" s="99">
        <f t="shared" si="128"/>
        <v>0</v>
      </c>
      <c r="AM47" s="101">
        <f t="shared" si="129"/>
        <v>0</v>
      </c>
      <c r="AN47" s="100">
        <v>0</v>
      </c>
      <c r="AO47" s="99">
        <f t="shared" si="130"/>
        <v>0</v>
      </c>
      <c r="AP47" s="99">
        <f t="shared" si="131"/>
        <v>0</v>
      </c>
      <c r="AQ47" s="101">
        <f t="shared" si="132"/>
        <v>0</v>
      </c>
      <c r="AR47" s="100">
        <v>0</v>
      </c>
      <c r="AS47" s="99">
        <f t="shared" si="133"/>
        <v>0</v>
      </c>
      <c r="AT47" s="99">
        <f t="shared" si="134"/>
        <v>0</v>
      </c>
      <c r="AU47" s="101">
        <f t="shared" si="135"/>
        <v>0</v>
      </c>
      <c r="AV47" s="100">
        <v>0</v>
      </c>
      <c r="AW47" s="99">
        <f t="shared" si="136"/>
        <v>0</v>
      </c>
      <c r="AX47" s="99">
        <f t="shared" si="137"/>
        <v>0</v>
      </c>
      <c r="AY47" s="101">
        <f t="shared" si="138"/>
        <v>0</v>
      </c>
      <c r="AZ47" s="100">
        <v>0</v>
      </c>
      <c r="BA47" s="99">
        <f t="shared" si="139"/>
        <v>0</v>
      </c>
      <c r="BB47" s="99">
        <f t="shared" si="140"/>
        <v>0</v>
      </c>
      <c r="BC47" s="101">
        <f t="shared" si="141"/>
        <v>0</v>
      </c>
      <c r="BD47" s="100">
        <v>0</v>
      </c>
      <c r="BE47" s="99">
        <f t="shared" si="142"/>
        <v>0</v>
      </c>
      <c r="BF47" s="99">
        <f t="shared" si="143"/>
        <v>0</v>
      </c>
      <c r="BG47" s="101">
        <f t="shared" si="144"/>
        <v>0</v>
      </c>
      <c r="BH47" s="100">
        <v>0</v>
      </c>
      <c r="BI47" s="99">
        <f t="shared" si="145"/>
        <v>0</v>
      </c>
      <c r="BJ47" s="99">
        <f t="shared" si="146"/>
        <v>0</v>
      </c>
      <c r="BK47" s="101">
        <f t="shared" si="147"/>
        <v>0</v>
      </c>
      <c r="BL47" s="100">
        <v>0</v>
      </c>
      <c r="BM47" s="99">
        <f t="shared" si="148"/>
        <v>0</v>
      </c>
      <c r="BN47" s="99">
        <f t="shared" si="149"/>
        <v>0</v>
      </c>
      <c r="BO47" s="101">
        <f t="shared" si="150"/>
        <v>0</v>
      </c>
      <c r="BP47" s="100">
        <v>0</v>
      </c>
      <c r="BQ47" s="99">
        <f t="shared" si="151"/>
        <v>0</v>
      </c>
      <c r="BR47" s="99">
        <f t="shared" si="152"/>
        <v>0</v>
      </c>
      <c r="BS47" s="101">
        <f t="shared" si="153"/>
        <v>0</v>
      </c>
      <c r="BT47" s="100">
        <v>0</v>
      </c>
      <c r="BU47" s="99">
        <f t="shared" si="154"/>
        <v>0</v>
      </c>
      <c r="BV47" s="99">
        <f t="shared" si="155"/>
        <v>0</v>
      </c>
      <c r="BW47" s="101">
        <f t="shared" si="156"/>
        <v>0</v>
      </c>
      <c r="BX47" s="100">
        <v>0</v>
      </c>
      <c r="BY47" s="99">
        <f t="shared" si="157"/>
        <v>0</v>
      </c>
      <c r="BZ47" s="99">
        <f t="shared" si="158"/>
        <v>0</v>
      </c>
      <c r="CA47" s="101">
        <f t="shared" si="159"/>
        <v>0</v>
      </c>
      <c r="CB47" s="100">
        <v>0</v>
      </c>
      <c r="CC47" s="99">
        <f t="shared" si="160"/>
        <v>0</v>
      </c>
      <c r="CD47" s="99">
        <f t="shared" si="161"/>
        <v>0</v>
      </c>
      <c r="CE47" s="101">
        <f t="shared" si="162"/>
        <v>0</v>
      </c>
      <c r="CF47" s="100">
        <v>0</v>
      </c>
      <c r="CG47" s="99">
        <f t="shared" si="163"/>
        <v>0</v>
      </c>
      <c r="CH47" s="99">
        <f t="shared" si="164"/>
        <v>0</v>
      </c>
      <c r="CI47" s="101">
        <f t="shared" si="165"/>
        <v>0</v>
      </c>
      <c r="CJ47" s="100">
        <v>0</v>
      </c>
      <c r="CK47" s="99">
        <f t="shared" si="166"/>
        <v>0</v>
      </c>
      <c r="CL47" s="99">
        <f t="shared" si="1"/>
        <v>0</v>
      </c>
      <c r="CM47" s="101">
        <f t="shared" si="2"/>
        <v>0</v>
      </c>
      <c r="CN47" s="100">
        <v>0</v>
      </c>
      <c r="CO47" s="99">
        <f t="shared" si="167"/>
        <v>0</v>
      </c>
      <c r="CP47" s="99">
        <f t="shared" si="4"/>
        <v>0</v>
      </c>
      <c r="CQ47" s="101">
        <f t="shared" si="5"/>
        <v>0</v>
      </c>
      <c r="CR47" s="100">
        <v>0</v>
      </c>
      <c r="CS47" s="99">
        <f t="shared" si="168"/>
        <v>0</v>
      </c>
      <c r="CT47" s="99">
        <f t="shared" si="7"/>
        <v>0</v>
      </c>
      <c r="CU47" s="101">
        <f t="shared" si="8"/>
        <v>0</v>
      </c>
      <c r="CV47" s="100">
        <v>0</v>
      </c>
      <c r="CW47" s="99">
        <f t="shared" si="169"/>
        <v>0</v>
      </c>
      <c r="CX47" s="99">
        <f t="shared" si="10"/>
        <v>0</v>
      </c>
      <c r="CY47" s="101">
        <f t="shared" si="11"/>
        <v>0</v>
      </c>
      <c r="CZ47" s="100">
        <v>0</v>
      </c>
      <c r="DA47" s="99">
        <f t="shared" si="170"/>
        <v>0</v>
      </c>
      <c r="DB47" s="99">
        <f t="shared" si="13"/>
        <v>0</v>
      </c>
      <c r="DC47" s="101">
        <f t="shared" si="14"/>
        <v>0</v>
      </c>
      <c r="DD47" s="100">
        <v>0</v>
      </c>
      <c r="DE47" s="99">
        <f t="shared" si="15"/>
        <v>0</v>
      </c>
      <c r="DF47" s="99">
        <f t="shared" si="16"/>
        <v>0</v>
      </c>
      <c r="DG47" s="101">
        <f t="shared" si="17"/>
        <v>0</v>
      </c>
      <c r="DH47" s="100">
        <v>0</v>
      </c>
      <c r="DI47" s="99">
        <f t="shared" si="18"/>
        <v>0</v>
      </c>
      <c r="DJ47" s="99">
        <f t="shared" si="19"/>
        <v>0</v>
      </c>
      <c r="DK47" s="101">
        <f t="shared" si="20"/>
        <v>0</v>
      </c>
      <c r="DL47" s="100">
        <v>0</v>
      </c>
      <c r="DM47" s="99">
        <f t="shared" si="21"/>
        <v>0</v>
      </c>
      <c r="DN47" s="99">
        <f t="shared" si="22"/>
        <v>0</v>
      </c>
      <c r="DO47" s="101">
        <f t="shared" si="23"/>
        <v>0</v>
      </c>
      <c r="DP47" s="100">
        <v>0</v>
      </c>
      <c r="DQ47" s="99">
        <f t="shared" si="24"/>
        <v>0</v>
      </c>
      <c r="DR47" s="99">
        <f t="shared" si="25"/>
        <v>0</v>
      </c>
      <c r="DS47" s="101">
        <f t="shared" si="26"/>
        <v>0</v>
      </c>
      <c r="DT47" s="100">
        <v>0</v>
      </c>
      <c r="DU47" s="99">
        <f t="shared" si="27"/>
        <v>0</v>
      </c>
      <c r="DV47" s="99">
        <f t="shared" si="28"/>
        <v>0</v>
      </c>
      <c r="DW47" s="101">
        <f t="shared" si="29"/>
        <v>0</v>
      </c>
      <c r="DX47" s="100">
        <v>0</v>
      </c>
      <c r="DY47" s="99">
        <f t="shared" si="30"/>
        <v>0</v>
      </c>
      <c r="DZ47" s="99">
        <f t="shared" si="31"/>
        <v>0</v>
      </c>
      <c r="EA47" s="101">
        <f t="shared" si="32"/>
        <v>0</v>
      </c>
      <c r="EB47" s="100">
        <v>0</v>
      </c>
      <c r="EC47" s="99">
        <f t="shared" si="33"/>
        <v>0</v>
      </c>
      <c r="ED47" s="99">
        <f t="shared" si="34"/>
        <v>0</v>
      </c>
      <c r="EE47" s="101">
        <f t="shared" si="35"/>
        <v>0</v>
      </c>
      <c r="EF47" s="100">
        <v>0</v>
      </c>
      <c r="EG47" s="99">
        <f t="shared" si="36"/>
        <v>0</v>
      </c>
      <c r="EH47" s="99">
        <f t="shared" si="37"/>
        <v>0</v>
      </c>
      <c r="EI47" s="101">
        <f t="shared" si="38"/>
        <v>0</v>
      </c>
      <c r="EJ47" s="100">
        <v>0</v>
      </c>
      <c r="EK47" s="99">
        <f t="shared" si="39"/>
        <v>0</v>
      </c>
      <c r="EL47" s="99">
        <f t="shared" si="40"/>
        <v>0</v>
      </c>
      <c r="EM47" s="101">
        <f t="shared" si="41"/>
        <v>0</v>
      </c>
      <c r="EN47" s="100">
        <v>0</v>
      </c>
      <c r="EO47" s="99">
        <f t="shared" si="42"/>
        <v>0</v>
      </c>
      <c r="EP47" s="99">
        <f t="shared" si="43"/>
        <v>0</v>
      </c>
      <c r="EQ47" s="101">
        <f t="shared" si="44"/>
        <v>0</v>
      </c>
      <c r="ER47" s="100">
        <v>0</v>
      </c>
      <c r="ES47" s="99">
        <f t="shared" si="45"/>
        <v>0</v>
      </c>
      <c r="ET47" s="99">
        <f t="shared" si="46"/>
        <v>0</v>
      </c>
      <c r="EU47" s="101">
        <f t="shared" si="47"/>
        <v>0</v>
      </c>
      <c r="EV47" s="100">
        <v>0</v>
      </c>
      <c r="EW47" s="99">
        <f t="shared" si="48"/>
        <v>0</v>
      </c>
      <c r="EX47" s="99">
        <f t="shared" si="49"/>
        <v>0</v>
      </c>
      <c r="EY47" s="101">
        <f t="shared" si="50"/>
        <v>0</v>
      </c>
      <c r="EZ47" s="100">
        <v>0</v>
      </c>
      <c r="FA47" s="99">
        <f t="shared" si="51"/>
        <v>0</v>
      </c>
      <c r="FB47" s="99">
        <f t="shared" si="52"/>
        <v>0</v>
      </c>
      <c r="FC47" s="101">
        <f t="shared" si="53"/>
        <v>0</v>
      </c>
      <c r="FD47" s="100">
        <v>0</v>
      </c>
      <c r="FE47" s="99">
        <f t="shared" si="54"/>
        <v>0</v>
      </c>
      <c r="FF47" s="99">
        <f t="shared" si="55"/>
        <v>0</v>
      </c>
      <c r="FG47" s="101">
        <f t="shared" si="56"/>
        <v>0</v>
      </c>
      <c r="FH47" s="100">
        <v>0</v>
      </c>
      <c r="FI47" s="99">
        <f t="shared" si="57"/>
        <v>0</v>
      </c>
      <c r="FJ47" s="99">
        <f t="shared" si="58"/>
        <v>0</v>
      </c>
      <c r="FK47" s="101">
        <f t="shared" si="59"/>
        <v>0</v>
      </c>
      <c r="FL47" s="100">
        <v>0</v>
      </c>
      <c r="FM47" s="99">
        <f t="shared" si="60"/>
        <v>0</v>
      </c>
      <c r="FN47" s="99">
        <f t="shared" si="61"/>
        <v>0</v>
      </c>
      <c r="FO47" s="101">
        <f t="shared" si="62"/>
        <v>0</v>
      </c>
      <c r="FP47" s="100">
        <v>0</v>
      </c>
      <c r="FQ47" s="99">
        <f t="shared" si="63"/>
        <v>0</v>
      </c>
      <c r="FR47" s="99">
        <f t="shared" si="64"/>
        <v>0</v>
      </c>
      <c r="FS47" s="101">
        <f t="shared" si="65"/>
        <v>0</v>
      </c>
      <c r="FT47" s="100">
        <v>0</v>
      </c>
      <c r="FU47" s="99">
        <f t="shared" si="66"/>
        <v>0</v>
      </c>
      <c r="FV47" s="99">
        <f t="shared" si="67"/>
        <v>0</v>
      </c>
      <c r="FW47" s="101">
        <f t="shared" si="68"/>
        <v>0</v>
      </c>
      <c r="FX47" s="100">
        <v>0</v>
      </c>
      <c r="FY47" s="99">
        <f t="shared" si="69"/>
        <v>0</v>
      </c>
      <c r="FZ47" s="99">
        <f t="shared" si="70"/>
        <v>0</v>
      </c>
      <c r="GA47" s="101">
        <f t="shared" si="71"/>
        <v>0</v>
      </c>
      <c r="GB47" s="100">
        <v>0</v>
      </c>
      <c r="GC47" s="99">
        <f t="shared" si="72"/>
        <v>0</v>
      </c>
      <c r="GD47" s="99">
        <f t="shared" si="73"/>
        <v>0</v>
      </c>
      <c r="GE47" s="101">
        <f t="shared" si="74"/>
        <v>0</v>
      </c>
      <c r="GF47" s="100">
        <v>0</v>
      </c>
      <c r="GG47" s="99">
        <f t="shared" si="75"/>
        <v>0</v>
      </c>
      <c r="GH47" s="99">
        <f t="shared" si="76"/>
        <v>0</v>
      </c>
      <c r="GI47" s="101">
        <f t="shared" si="77"/>
        <v>0</v>
      </c>
      <c r="GJ47" s="100">
        <v>0</v>
      </c>
      <c r="GK47" s="99">
        <f t="shared" si="78"/>
        <v>0</v>
      </c>
      <c r="GL47" s="99">
        <f t="shared" si="79"/>
        <v>0</v>
      </c>
      <c r="GM47" s="101">
        <f t="shared" si="80"/>
        <v>0</v>
      </c>
      <c r="GN47" s="100">
        <v>0</v>
      </c>
      <c r="GO47" s="99">
        <f t="shared" si="81"/>
        <v>0</v>
      </c>
      <c r="GP47" s="99">
        <f t="shared" si="82"/>
        <v>0</v>
      </c>
      <c r="GQ47" s="101">
        <f t="shared" si="83"/>
        <v>0</v>
      </c>
      <c r="GR47" s="100">
        <v>0</v>
      </c>
      <c r="GS47" s="99">
        <f t="shared" si="84"/>
        <v>0</v>
      </c>
      <c r="GT47" s="99">
        <f t="shared" si="85"/>
        <v>0</v>
      </c>
      <c r="GU47" s="101">
        <f t="shared" si="86"/>
        <v>0</v>
      </c>
      <c r="GV47" s="100">
        <v>0</v>
      </c>
      <c r="GW47" s="99">
        <f t="shared" si="87"/>
        <v>0</v>
      </c>
      <c r="GX47" s="99">
        <f t="shared" si="88"/>
        <v>0</v>
      </c>
      <c r="GY47" s="101">
        <f t="shared" si="89"/>
        <v>0</v>
      </c>
      <c r="GZ47" s="100">
        <v>0</v>
      </c>
      <c r="HA47" s="99">
        <f t="shared" si="90"/>
        <v>0</v>
      </c>
      <c r="HB47" s="99">
        <f t="shared" si="91"/>
        <v>0</v>
      </c>
      <c r="HC47" s="101">
        <f t="shared" si="92"/>
        <v>0</v>
      </c>
      <c r="HD47" s="100">
        <v>0</v>
      </c>
      <c r="HE47" s="99">
        <f t="shared" si="93"/>
        <v>0</v>
      </c>
      <c r="HF47" s="99">
        <f t="shared" si="94"/>
        <v>0</v>
      </c>
      <c r="HG47" s="101">
        <f t="shared" si="95"/>
        <v>0</v>
      </c>
      <c r="HI47" s="239">
        <f t="shared" si="104"/>
        <v>0</v>
      </c>
      <c r="HJ47" s="240">
        <f t="shared" si="105"/>
        <v>0</v>
      </c>
      <c r="HK47" s="106">
        <f t="shared" si="96"/>
        <v>0</v>
      </c>
    </row>
    <row r="48" spans="1:219" ht="14.45" customHeight="1" x14ac:dyDescent="0.25">
      <c r="A48" s="75"/>
      <c r="B48" s="76"/>
      <c r="C48" s="76"/>
      <c r="D48" s="75"/>
      <c r="E48" s="75"/>
      <c r="F48" s="131">
        <f t="shared" si="97"/>
        <v>0</v>
      </c>
      <c r="G48" s="118">
        <f t="shared" si="98"/>
        <v>0</v>
      </c>
      <c r="H48" s="97">
        <v>0</v>
      </c>
      <c r="I48" s="99">
        <f t="shared" si="106"/>
        <v>0</v>
      </c>
      <c r="J48" s="99">
        <f t="shared" si="107"/>
        <v>0</v>
      </c>
      <c r="K48" s="119">
        <f t="shared" si="108"/>
        <v>0</v>
      </c>
      <c r="L48" s="98">
        <v>0</v>
      </c>
      <c r="M48" s="99">
        <f t="shared" si="109"/>
        <v>0</v>
      </c>
      <c r="N48" s="99">
        <f t="shared" si="110"/>
        <v>0</v>
      </c>
      <c r="O48" s="99">
        <f t="shared" si="111"/>
        <v>0</v>
      </c>
      <c r="P48" s="100">
        <v>0</v>
      </c>
      <c r="Q48" s="99">
        <f t="shared" si="112"/>
        <v>0</v>
      </c>
      <c r="R48" s="99">
        <f t="shared" si="113"/>
        <v>0</v>
      </c>
      <c r="S48" s="99">
        <f t="shared" si="114"/>
        <v>0</v>
      </c>
      <c r="T48" s="100">
        <v>0</v>
      </c>
      <c r="U48" s="99">
        <f t="shared" si="115"/>
        <v>0</v>
      </c>
      <c r="V48" s="99">
        <f t="shared" si="116"/>
        <v>0</v>
      </c>
      <c r="W48" s="99">
        <f t="shared" si="117"/>
        <v>0</v>
      </c>
      <c r="X48" s="100">
        <v>0</v>
      </c>
      <c r="Y48" s="99">
        <f t="shared" si="118"/>
        <v>0</v>
      </c>
      <c r="Z48" s="99">
        <f t="shared" si="119"/>
        <v>0</v>
      </c>
      <c r="AA48" s="99">
        <f t="shared" si="120"/>
        <v>0</v>
      </c>
      <c r="AB48" s="100">
        <v>0</v>
      </c>
      <c r="AC48" s="99">
        <f t="shared" si="121"/>
        <v>0</v>
      </c>
      <c r="AD48" s="99">
        <f t="shared" si="122"/>
        <v>0</v>
      </c>
      <c r="AE48" s="99">
        <f t="shared" si="123"/>
        <v>0</v>
      </c>
      <c r="AF48" s="100">
        <v>0</v>
      </c>
      <c r="AG48" s="99">
        <f t="shared" si="124"/>
        <v>0</v>
      </c>
      <c r="AH48" s="99">
        <f t="shared" si="125"/>
        <v>0</v>
      </c>
      <c r="AI48" s="101">
        <f t="shared" si="126"/>
        <v>0</v>
      </c>
      <c r="AJ48" s="100">
        <v>0</v>
      </c>
      <c r="AK48" s="99">
        <f t="shared" si="127"/>
        <v>0</v>
      </c>
      <c r="AL48" s="99">
        <f t="shared" si="128"/>
        <v>0</v>
      </c>
      <c r="AM48" s="101">
        <f t="shared" si="129"/>
        <v>0</v>
      </c>
      <c r="AN48" s="100">
        <v>0</v>
      </c>
      <c r="AO48" s="99">
        <f t="shared" si="130"/>
        <v>0</v>
      </c>
      <c r="AP48" s="99">
        <f t="shared" si="131"/>
        <v>0</v>
      </c>
      <c r="AQ48" s="101">
        <f t="shared" si="132"/>
        <v>0</v>
      </c>
      <c r="AR48" s="100">
        <v>0</v>
      </c>
      <c r="AS48" s="99">
        <f t="shared" si="133"/>
        <v>0</v>
      </c>
      <c r="AT48" s="99">
        <f t="shared" si="134"/>
        <v>0</v>
      </c>
      <c r="AU48" s="101">
        <f t="shared" si="135"/>
        <v>0</v>
      </c>
      <c r="AV48" s="100">
        <v>0</v>
      </c>
      <c r="AW48" s="99">
        <f t="shared" si="136"/>
        <v>0</v>
      </c>
      <c r="AX48" s="99">
        <f t="shared" si="137"/>
        <v>0</v>
      </c>
      <c r="AY48" s="101">
        <f t="shared" si="138"/>
        <v>0</v>
      </c>
      <c r="AZ48" s="100">
        <v>0</v>
      </c>
      <c r="BA48" s="99">
        <f t="shared" si="139"/>
        <v>0</v>
      </c>
      <c r="BB48" s="99">
        <f t="shared" si="140"/>
        <v>0</v>
      </c>
      <c r="BC48" s="101">
        <f t="shared" si="141"/>
        <v>0</v>
      </c>
      <c r="BD48" s="100">
        <v>0</v>
      </c>
      <c r="BE48" s="99">
        <f t="shared" si="142"/>
        <v>0</v>
      </c>
      <c r="BF48" s="99">
        <f t="shared" si="143"/>
        <v>0</v>
      </c>
      <c r="BG48" s="101">
        <f t="shared" si="144"/>
        <v>0</v>
      </c>
      <c r="BH48" s="100">
        <v>0</v>
      </c>
      <c r="BI48" s="99">
        <f t="shared" si="145"/>
        <v>0</v>
      </c>
      <c r="BJ48" s="99">
        <f t="shared" si="146"/>
        <v>0</v>
      </c>
      <c r="BK48" s="101">
        <f t="shared" si="147"/>
        <v>0</v>
      </c>
      <c r="BL48" s="100">
        <v>0</v>
      </c>
      <c r="BM48" s="99">
        <f t="shared" si="148"/>
        <v>0</v>
      </c>
      <c r="BN48" s="99">
        <f t="shared" si="149"/>
        <v>0</v>
      </c>
      <c r="BO48" s="101">
        <f t="shared" si="150"/>
        <v>0</v>
      </c>
      <c r="BP48" s="100">
        <v>0</v>
      </c>
      <c r="BQ48" s="99">
        <f t="shared" si="151"/>
        <v>0</v>
      </c>
      <c r="BR48" s="99">
        <f t="shared" si="152"/>
        <v>0</v>
      </c>
      <c r="BS48" s="101">
        <f t="shared" si="153"/>
        <v>0</v>
      </c>
      <c r="BT48" s="100">
        <v>0</v>
      </c>
      <c r="BU48" s="99">
        <f t="shared" si="154"/>
        <v>0</v>
      </c>
      <c r="BV48" s="99">
        <f t="shared" si="155"/>
        <v>0</v>
      </c>
      <c r="BW48" s="101">
        <f t="shared" si="156"/>
        <v>0</v>
      </c>
      <c r="BX48" s="100">
        <v>0</v>
      </c>
      <c r="BY48" s="99">
        <f t="shared" si="157"/>
        <v>0</v>
      </c>
      <c r="BZ48" s="99">
        <f t="shared" si="158"/>
        <v>0</v>
      </c>
      <c r="CA48" s="101">
        <f t="shared" si="159"/>
        <v>0</v>
      </c>
      <c r="CB48" s="100">
        <v>0</v>
      </c>
      <c r="CC48" s="99">
        <f t="shared" si="160"/>
        <v>0</v>
      </c>
      <c r="CD48" s="99">
        <f t="shared" si="161"/>
        <v>0</v>
      </c>
      <c r="CE48" s="101">
        <f t="shared" si="162"/>
        <v>0</v>
      </c>
      <c r="CF48" s="100">
        <v>0</v>
      </c>
      <c r="CG48" s="99">
        <f t="shared" si="163"/>
        <v>0</v>
      </c>
      <c r="CH48" s="99">
        <f t="shared" si="164"/>
        <v>0</v>
      </c>
      <c r="CI48" s="101">
        <f t="shared" si="165"/>
        <v>0</v>
      </c>
      <c r="CJ48" s="100">
        <v>0</v>
      </c>
      <c r="CK48" s="99">
        <f t="shared" si="166"/>
        <v>0</v>
      </c>
      <c r="CL48" s="99">
        <f t="shared" si="1"/>
        <v>0</v>
      </c>
      <c r="CM48" s="101">
        <f t="shared" si="2"/>
        <v>0</v>
      </c>
      <c r="CN48" s="100">
        <v>0</v>
      </c>
      <c r="CO48" s="99">
        <f t="shared" si="167"/>
        <v>0</v>
      </c>
      <c r="CP48" s="99">
        <f t="shared" si="4"/>
        <v>0</v>
      </c>
      <c r="CQ48" s="101">
        <f t="shared" si="5"/>
        <v>0</v>
      </c>
      <c r="CR48" s="100">
        <v>0</v>
      </c>
      <c r="CS48" s="99">
        <f t="shared" si="168"/>
        <v>0</v>
      </c>
      <c r="CT48" s="99">
        <f t="shared" si="7"/>
        <v>0</v>
      </c>
      <c r="CU48" s="101">
        <f t="shared" si="8"/>
        <v>0</v>
      </c>
      <c r="CV48" s="100">
        <v>0</v>
      </c>
      <c r="CW48" s="99">
        <f t="shared" si="169"/>
        <v>0</v>
      </c>
      <c r="CX48" s="99">
        <f t="shared" si="10"/>
        <v>0</v>
      </c>
      <c r="CY48" s="101">
        <f t="shared" si="11"/>
        <v>0</v>
      </c>
      <c r="CZ48" s="100">
        <v>0</v>
      </c>
      <c r="DA48" s="99">
        <f t="shared" si="170"/>
        <v>0</v>
      </c>
      <c r="DB48" s="99">
        <f t="shared" si="13"/>
        <v>0</v>
      </c>
      <c r="DC48" s="101">
        <f t="shared" si="14"/>
        <v>0</v>
      </c>
      <c r="DD48" s="100">
        <v>0</v>
      </c>
      <c r="DE48" s="99">
        <f t="shared" si="15"/>
        <v>0</v>
      </c>
      <c r="DF48" s="99">
        <f t="shared" si="16"/>
        <v>0</v>
      </c>
      <c r="DG48" s="101">
        <f t="shared" si="17"/>
        <v>0</v>
      </c>
      <c r="DH48" s="100">
        <v>0</v>
      </c>
      <c r="DI48" s="99">
        <f t="shared" si="18"/>
        <v>0</v>
      </c>
      <c r="DJ48" s="99">
        <f t="shared" si="19"/>
        <v>0</v>
      </c>
      <c r="DK48" s="101">
        <f t="shared" si="20"/>
        <v>0</v>
      </c>
      <c r="DL48" s="100">
        <v>0</v>
      </c>
      <c r="DM48" s="99">
        <f t="shared" si="21"/>
        <v>0</v>
      </c>
      <c r="DN48" s="99">
        <f t="shared" si="22"/>
        <v>0</v>
      </c>
      <c r="DO48" s="101">
        <f t="shared" si="23"/>
        <v>0</v>
      </c>
      <c r="DP48" s="100">
        <v>0</v>
      </c>
      <c r="DQ48" s="99">
        <f t="shared" si="24"/>
        <v>0</v>
      </c>
      <c r="DR48" s="99">
        <f t="shared" si="25"/>
        <v>0</v>
      </c>
      <c r="DS48" s="101">
        <f t="shared" si="26"/>
        <v>0</v>
      </c>
      <c r="DT48" s="100">
        <v>0</v>
      </c>
      <c r="DU48" s="99">
        <f t="shared" si="27"/>
        <v>0</v>
      </c>
      <c r="DV48" s="99">
        <f t="shared" si="28"/>
        <v>0</v>
      </c>
      <c r="DW48" s="101">
        <f t="shared" si="29"/>
        <v>0</v>
      </c>
      <c r="DX48" s="100">
        <v>0</v>
      </c>
      <c r="DY48" s="99">
        <f t="shared" si="30"/>
        <v>0</v>
      </c>
      <c r="DZ48" s="99">
        <f t="shared" si="31"/>
        <v>0</v>
      </c>
      <c r="EA48" s="101">
        <f t="shared" si="32"/>
        <v>0</v>
      </c>
      <c r="EB48" s="100">
        <v>0</v>
      </c>
      <c r="EC48" s="99">
        <f t="shared" si="33"/>
        <v>0</v>
      </c>
      <c r="ED48" s="99">
        <f t="shared" si="34"/>
        <v>0</v>
      </c>
      <c r="EE48" s="101">
        <f t="shared" si="35"/>
        <v>0</v>
      </c>
      <c r="EF48" s="100">
        <v>0</v>
      </c>
      <c r="EG48" s="99">
        <f t="shared" si="36"/>
        <v>0</v>
      </c>
      <c r="EH48" s="99">
        <f t="shared" si="37"/>
        <v>0</v>
      </c>
      <c r="EI48" s="101">
        <f t="shared" si="38"/>
        <v>0</v>
      </c>
      <c r="EJ48" s="100">
        <v>0</v>
      </c>
      <c r="EK48" s="99">
        <f t="shared" si="39"/>
        <v>0</v>
      </c>
      <c r="EL48" s="99">
        <f t="shared" si="40"/>
        <v>0</v>
      </c>
      <c r="EM48" s="101">
        <f t="shared" si="41"/>
        <v>0</v>
      </c>
      <c r="EN48" s="100">
        <v>0</v>
      </c>
      <c r="EO48" s="99">
        <f t="shared" si="42"/>
        <v>0</v>
      </c>
      <c r="EP48" s="99">
        <f t="shared" si="43"/>
        <v>0</v>
      </c>
      <c r="EQ48" s="101">
        <f t="shared" si="44"/>
        <v>0</v>
      </c>
      <c r="ER48" s="100">
        <v>0</v>
      </c>
      <c r="ES48" s="99">
        <f t="shared" si="45"/>
        <v>0</v>
      </c>
      <c r="ET48" s="99">
        <f t="shared" si="46"/>
        <v>0</v>
      </c>
      <c r="EU48" s="101">
        <f t="shared" si="47"/>
        <v>0</v>
      </c>
      <c r="EV48" s="100">
        <v>0</v>
      </c>
      <c r="EW48" s="99">
        <f t="shared" si="48"/>
        <v>0</v>
      </c>
      <c r="EX48" s="99">
        <f t="shared" si="49"/>
        <v>0</v>
      </c>
      <c r="EY48" s="101">
        <f t="shared" si="50"/>
        <v>0</v>
      </c>
      <c r="EZ48" s="100">
        <v>0</v>
      </c>
      <c r="FA48" s="99">
        <f t="shared" si="51"/>
        <v>0</v>
      </c>
      <c r="FB48" s="99">
        <f t="shared" si="52"/>
        <v>0</v>
      </c>
      <c r="FC48" s="101">
        <f t="shared" si="53"/>
        <v>0</v>
      </c>
      <c r="FD48" s="100">
        <v>0</v>
      </c>
      <c r="FE48" s="99">
        <f t="shared" si="54"/>
        <v>0</v>
      </c>
      <c r="FF48" s="99">
        <f t="shared" si="55"/>
        <v>0</v>
      </c>
      <c r="FG48" s="101">
        <f t="shared" si="56"/>
        <v>0</v>
      </c>
      <c r="FH48" s="100">
        <v>0</v>
      </c>
      <c r="FI48" s="99">
        <f t="shared" si="57"/>
        <v>0</v>
      </c>
      <c r="FJ48" s="99">
        <f t="shared" si="58"/>
        <v>0</v>
      </c>
      <c r="FK48" s="101">
        <f t="shared" si="59"/>
        <v>0</v>
      </c>
      <c r="FL48" s="100">
        <v>0</v>
      </c>
      <c r="FM48" s="99">
        <f t="shared" si="60"/>
        <v>0</v>
      </c>
      <c r="FN48" s="99">
        <f t="shared" si="61"/>
        <v>0</v>
      </c>
      <c r="FO48" s="101">
        <f t="shared" si="62"/>
        <v>0</v>
      </c>
      <c r="FP48" s="100">
        <v>0</v>
      </c>
      <c r="FQ48" s="99">
        <f t="shared" si="63"/>
        <v>0</v>
      </c>
      <c r="FR48" s="99">
        <f t="shared" si="64"/>
        <v>0</v>
      </c>
      <c r="FS48" s="101">
        <f t="shared" si="65"/>
        <v>0</v>
      </c>
      <c r="FT48" s="100">
        <v>0</v>
      </c>
      <c r="FU48" s="99">
        <f t="shared" si="66"/>
        <v>0</v>
      </c>
      <c r="FV48" s="99">
        <f t="shared" si="67"/>
        <v>0</v>
      </c>
      <c r="FW48" s="101">
        <f t="shared" si="68"/>
        <v>0</v>
      </c>
      <c r="FX48" s="100">
        <v>0</v>
      </c>
      <c r="FY48" s="99">
        <f t="shared" si="69"/>
        <v>0</v>
      </c>
      <c r="FZ48" s="99">
        <f t="shared" si="70"/>
        <v>0</v>
      </c>
      <c r="GA48" s="101">
        <f t="shared" si="71"/>
        <v>0</v>
      </c>
      <c r="GB48" s="100">
        <v>0</v>
      </c>
      <c r="GC48" s="99">
        <f t="shared" si="72"/>
        <v>0</v>
      </c>
      <c r="GD48" s="99">
        <f t="shared" si="73"/>
        <v>0</v>
      </c>
      <c r="GE48" s="101">
        <f t="shared" si="74"/>
        <v>0</v>
      </c>
      <c r="GF48" s="100">
        <v>0</v>
      </c>
      <c r="GG48" s="99">
        <f t="shared" si="75"/>
        <v>0</v>
      </c>
      <c r="GH48" s="99">
        <f t="shared" si="76"/>
        <v>0</v>
      </c>
      <c r="GI48" s="101">
        <f t="shared" si="77"/>
        <v>0</v>
      </c>
      <c r="GJ48" s="100">
        <v>0</v>
      </c>
      <c r="GK48" s="99">
        <f t="shared" si="78"/>
        <v>0</v>
      </c>
      <c r="GL48" s="99">
        <f t="shared" si="79"/>
        <v>0</v>
      </c>
      <c r="GM48" s="101">
        <f t="shared" si="80"/>
        <v>0</v>
      </c>
      <c r="GN48" s="100">
        <v>0</v>
      </c>
      <c r="GO48" s="99">
        <f t="shared" si="81"/>
        <v>0</v>
      </c>
      <c r="GP48" s="99">
        <f t="shared" si="82"/>
        <v>0</v>
      </c>
      <c r="GQ48" s="101">
        <f t="shared" si="83"/>
        <v>0</v>
      </c>
      <c r="GR48" s="100">
        <v>0</v>
      </c>
      <c r="GS48" s="99">
        <f t="shared" si="84"/>
        <v>0</v>
      </c>
      <c r="GT48" s="99">
        <f t="shared" si="85"/>
        <v>0</v>
      </c>
      <c r="GU48" s="101">
        <f t="shared" si="86"/>
        <v>0</v>
      </c>
      <c r="GV48" s="100">
        <v>0</v>
      </c>
      <c r="GW48" s="99">
        <f t="shared" si="87"/>
        <v>0</v>
      </c>
      <c r="GX48" s="99">
        <f t="shared" si="88"/>
        <v>0</v>
      </c>
      <c r="GY48" s="101">
        <f t="shared" si="89"/>
        <v>0</v>
      </c>
      <c r="GZ48" s="100">
        <v>0</v>
      </c>
      <c r="HA48" s="99">
        <f t="shared" si="90"/>
        <v>0</v>
      </c>
      <c r="HB48" s="99">
        <f t="shared" si="91"/>
        <v>0</v>
      </c>
      <c r="HC48" s="101">
        <f t="shared" si="92"/>
        <v>0</v>
      </c>
      <c r="HD48" s="100">
        <v>0</v>
      </c>
      <c r="HE48" s="99">
        <f t="shared" si="93"/>
        <v>0</v>
      </c>
      <c r="HF48" s="99">
        <f t="shared" si="94"/>
        <v>0</v>
      </c>
      <c r="HG48" s="101">
        <f t="shared" si="95"/>
        <v>0</v>
      </c>
      <c r="HI48" s="239">
        <f t="shared" si="104"/>
        <v>0</v>
      </c>
      <c r="HJ48" s="240">
        <f t="shared" si="105"/>
        <v>0</v>
      </c>
      <c r="HK48" s="106">
        <f t="shared" si="96"/>
        <v>0</v>
      </c>
    </row>
    <row r="49" spans="1:219" ht="14.45" customHeight="1" x14ac:dyDescent="0.25">
      <c r="A49" s="75"/>
      <c r="B49" s="76"/>
      <c r="C49" s="76"/>
      <c r="D49" s="75"/>
      <c r="E49" s="75"/>
      <c r="F49" s="131">
        <f t="shared" si="97"/>
        <v>0</v>
      </c>
      <c r="G49" s="118">
        <f t="shared" si="98"/>
        <v>0</v>
      </c>
      <c r="H49" s="97">
        <v>0</v>
      </c>
      <c r="I49" s="99">
        <f t="shared" ref="I49:I50" si="171">F49*H49</f>
        <v>0</v>
      </c>
      <c r="J49" s="99">
        <f t="shared" ref="J49:J50" si="172">F49*G49*H49</f>
        <v>0</v>
      </c>
      <c r="K49" s="119">
        <f t="shared" ref="K49:K50" si="173">F49*(1+G49)*H49</f>
        <v>0</v>
      </c>
      <c r="L49" s="98">
        <v>0</v>
      </c>
      <c r="M49" s="99">
        <f t="shared" si="109"/>
        <v>0</v>
      </c>
      <c r="N49" s="99">
        <f t="shared" ref="N49:N50" si="174">$I49*L49</f>
        <v>0</v>
      </c>
      <c r="O49" s="99">
        <f t="shared" ref="O49:O50" si="175">$J49*L49</f>
        <v>0</v>
      </c>
      <c r="P49" s="100">
        <v>0</v>
      </c>
      <c r="Q49" s="99">
        <f t="shared" si="112"/>
        <v>0</v>
      </c>
      <c r="R49" s="99">
        <f t="shared" ref="R49:R50" si="176">$I49*P49</f>
        <v>0</v>
      </c>
      <c r="S49" s="99">
        <f t="shared" ref="S49:S50" si="177">$J49*P49</f>
        <v>0</v>
      </c>
      <c r="T49" s="100">
        <v>0</v>
      </c>
      <c r="U49" s="99">
        <f t="shared" si="115"/>
        <v>0</v>
      </c>
      <c r="V49" s="99">
        <f t="shared" ref="V49:V50" si="178">$I49*T49</f>
        <v>0</v>
      </c>
      <c r="W49" s="99">
        <f t="shared" ref="W49:W50" si="179">$J49*T49</f>
        <v>0</v>
      </c>
      <c r="X49" s="100">
        <v>0</v>
      </c>
      <c r="Y49" s="99">
        <f t="shared" si="118"/>
        <v>0</v>
      </c>
      <c r="Z49" s="99">
        <f t="shared" ref="Z49:Z50" si="180">$I49*X49</f>
        <v>0</v>
      </c>
      <c r="AA49" s="99">
        <f t="shared" ref="AA49:AA50" si="181">$J49*X49</f>
        <v>0</v>
      </c>
      <c r="AB49" s="100">
        <v>0</v>
      </c>
      <c r="AC49" s="99">
        <f t="shared" si="121"/>
        <v>0</v>
      </c>
      <c r="AD49" s="99">
        <f t="shared" ref="AD49:AD50" si="182">$I49*AB49</f>
        <v>0</v>
      </c>
      <c r="AE49" s="99">
        <f t="shared" ref="AE49:AE50" si="183">$J49*AB49</f>
        <v>0</v>
      </c>
      <c r="AF49" s="100">
        <v>0</v>
      </c>
      <c r="AG49" s="99">
        <f t="shared" si="124"/>
        <v>0</v>
      </c>
      <c r="AH49" s="99">
        <f t="shared" ref="AH49:AH50" si="184">$I49*AF49</f>
        <v>0</v>
      </c>
      <c r="AI49" s="101">
        <f t="shared" ref="AI49:AI50" si="185">$J49*AF49</f>
        <v>0</v>
      </c>
      <c r="AJ49" s="100">
        <v>0</v>
      </c>
      <c r="AK49" s="99">
        <f t="shared" si="127"/>
        <v>0</v>
      </c>
      <c r="AL49" s="99">
        <f t="shared" si="128"/>
        <v>0</v>
      </c>
      <c r="AM49" s="101">
        <f t="shared" si="129"/>
        <v>0</v>
      </c>
      <c r="AN49" s="100">
        <v>0</v>
      </c>
      <c r="AO49" s="99">
        <f t="shared" si="130"/>
        <v>0</v>
      </c>
      <c r="AP49" s="99">
        <f t="shared" si="131"/>
        <v>0</v>
      </c>
      <c r="AQ49" s="101">
        <f t="shared" si="132"/>
        <v>0</v>
      </c>
      <c r="AR49" s="100">
        <v>0</v>
      </c>
      <c r="AS49" s="99">
        <f t="shared" si="133"/>
        <v>0</v>
      </c>
      <c r="AT49" s="99">
        <f t="shared" si="134"/>
        <v>0</v>
      </c>
      <c r="AU49" s="101">
        <f t="shared" si="135"/>
        <v>0</v>
      </c>
      <c r="AV49" s="100">
        <v>0</v>
      </c>
      <c r="AW49" s="99">
        <f t="shared" si="136"/>
        <v>0</v>
      </c>
      <c r="AX49" s="99">
        <f t="shared" si="137"/>
        <v>0</v>
      </c>
      <c r="AY49" s="101">
        <f t="shared" si="138"/>
        <v>0</v>
      </c>
      <c r="AZ49" s="100">
        <v>0</v>
      </c>
      <c r="BA49" s="99">
        <f t="shared" si="139"/>
        <v>0</v>
      </c>
      <c r="BB49" s="99">
        <f t="shared" si="140"/>
        <v>0</v>
      </c>
      <c r="BC49" s="101">
        <f t="shared" si="141"/>
        <v>0</v>
      </c>
      <c r="BD49" s="100">
        <v>0</v>
      </c>
      <c r="BE49" s="99">
        <f t="shared" si="142"/>
        <v>0</v>
      </c>
      <c r="BF49" s="99">
        <f t="shared" si="143"/>
        <v>0</v>
      </c>
      <c r="BG49" s="101">
        <f t="shared" si="144"/>
        <v>0</v>
      </c>
      <c r="BH49" s="100">
        <v>0</v>
      </c>
      <c r="BI49" s="99">
        <f t="shared" si="145"/>
        <v>0</v>
      </c>
      <c r="BJ49" s="99">
        <f t="shared" si="146"/>
        <v>0</v>
      </c>
      <c r="BK49" s="101">
        <f t="shared" si="147"/>
        <v>0</v>
      </c>
      <c r="BL49" s="100">
        <v>0</v>
      </c>
      <c r="BM49" s="99">
        <f t="shared" si="148"/>
        <v>0</v>
      </c>
      <c r="BN49" s="99">
        <f t="shared" si="149"/>
        <v>0</v>
      </c>
      <c r="BO49" s="101">
        <f t="shared" si="150"/>
        <v>0</v>
      </c>
      <c r="BP49" s="100">
        <v>0</v>
      </c>
      <c r="BQ49" s="99">
        <f t="shared" si="151"/>
        <v>0</v>
      </c>
      <c r="BR49" s="99">
        <f t="shared" si="152"/>
        <v>0</v>
      </c>
      <c r="BS49" s="101">
        <f t="shared" si="153"/>
        <v>0</v>
      </c>
      <c r="BT49" s="100">
        <v>0</v>
      </c>
      <c r="BU49" s="99">
        <f t="shared" si="154"/>
        <v>0</v>
      </c>
      <c r="BV49" s="99">
        <f t="shared" si="155"/>
        <v>0</v>
      </c>
      <c r="BW49" s="101">
        <f t="shared" si="156"/>
        <v>0</v>
      </c>
      <c r="BX49" s="100">
        <v>0</v>
      </c>
      <c r="BY49" s="99">
        <f t="shared" si="157"/>
        <v>0</v>
      </c>
      <c r="BZ49" s="99">
        <f t="shared" si="158"/>
        <v>0</v>
      </c>
      <c r="CA49" s="101">
        <f t="shared" si="159"/>
        <v>0</v>
      </c>
      <c r="CB49" s="100">
        <v>0</v>
      </c>
      <c r="CC49" s="99">
        <f t="shared" si="160"/>
        <v>0</v>
      </c>
      <c r="CD49" s="99">
        <f t="shared" si="161"/>
        <v>0</v>
      </c>
      <c r="CE49" s="101">
        <f t="shared" si="162"/>
        <v>0</v>
      </c>
      <c r="CF49" s="100">
        <v>0</v>
      </c>
      <c r="CG49" s="99">
        <f t="shared" si="163"/>
        <v>0</v>
      </c>
      <c r="CH49" s="99">
        <f t="shared" si="164"/>
        <v>0</v>
      </c>
      <c r="CI49" s="101">
        <f t="shared" si="165"/>
        <v>0</v>
      </c>
      <c r="CJ49" s="100">
        <v>0</v>
      </c>
      <c r="CK49" s="99">
        <f t="shared" si="166"/>
        <v>0</v>
      </c>
      <c r="CL49" s="99">
        <f t="shared" si="1"/>
        <v>0</v>
      </c>
      <c r="CM49" s="101">
        <f t="shared" si="2"/>
        <v>0</v>
      </c>
      <c r="CN49" s="100">
        <v>0</v>
      </c>
      <c r="CO49" s="99">
        <f t="shared" si="167"/>
        <v>0</v>
      </c>
      <c r="CP49" s="99">
        <f t="shared" si="4"/>
        <v>0</v>
      </c>
      <c r="CQ49" s="101">
        <f t="shared" si="5"/>
        <v>0</v>
      </c>
      <c r="CR49" s="100">
        <v>0</v>
      </c>
      <c r="CS49" s="99">
        <f t="shared" si="168"/>
        <v>0</v>
      </c>
      <c r="CT49" s="99">
        <f t="shared" si="7"/>
        <v>0</v>
      </c>
      <c r="CU49" s="101">
        <f t="shared" si="8"/>
        <v>0</v>
      </c>
      <c r="CV49" s="100">
        <v>0</v>
      </c>
      <c r="CW49" s="99">
        <f t="shared" si="169"/>
        <v>0</v>
      </c>
      <c r="CX49" s="99">
        <f t="shared" si="10"/>
        <v>0</v>
      </c>
      <c r="CY49" s="101">
        <f t="shared" si="11"/>
        <v>0</v>
      </c>
      <c r="CZ49" s="100">
        <v>0</v>
      </c>
      <c r="DA49" s="99">
        <f t="shared" si="170"/>
        <v>0</v>
      </c>
      <c r="DB49" s="99">
        <f t="shared" si="13"/>
        <v>0</v>
      </c>
      <c r="DC49" s="101">
        <f t="shared" si="14"/>
        <v>0</v>
      </c>
      <c r="DD49" s="100">
        <v>0</v>
      </c>
      <c r="DE49" s="99">
        <f t="shared" si="15"/>
        <v>0</v>
      </c>
      <c r="DF49" s="99">
        <f t="shared" si="16"/>
        <v>0</v>
      </c>
      <c r="DG49" s="101">
        <f t="shared" si="17"/>
        <v>0</v>
      </c>
      <c r="DH49" s="100">
        <v>0</v>
      </c>
      <c r="DI49" s="99">
        <f t="shared" si="18"/>
        <v>0</v>
      </c>
      <c r="DJ49" s="99">
        <f t="shared" si="19"/>
        <v>0</v>
      </c>
      <c r="DK49" s="101">
        <f t="shared" si="20"/>
        <v>0</v>
      </c>
      <c r="DL49" s="100">
        <v>0</v>
      </c>
      <c r="DM49" s="99">
        <f t="shared" si="21"/>
        <v>0</v>
      </c>
      <c r="DN49" s="99">
        <f t="shared" si="22"/>
        <v>0</v>
      </c>
      <c r="DO49" s="101">
        <f t="shared" si="23"/>
        <v>0</v>
      </c>
      <c r="DP49" s="100">
        <v>0</v>
      </c>
      <c r="DQ49" s="99">
        <f t="shared" si="24"/>
        <v>0</v>
      </c>
      <c r="DR49" s="99">
        <f t="shared" si="25"/>
        <v>0</v>
      </c>
      <c r="DS49" s="101">
        <f t="shared" si="26"/>
        <v>0</v>
      </c>
      <c r="DT49" s="100">
        <v>0</v>
      </c>
      <c r="DU49" s="99">
        <f t="shared" si="27"/>
        <v>0</v>
      </c>
      <c r="DV49" s="99">
        <f t="shared" si="28"/>
        <v>0</v>
      </c>
      <c r="DW49" s="101">
        <f t="shared" si="29"/>
        <v>0</v>
      </c>
      <c r="DX49" s="100">
        <v>0</v>
      </c>
      <c r="DY49" s="99">
        <f t="shared" si="30"/>
        <v>0</v>
      </c>
      <c r="DZ49" s="99">
        <f t="shared" si="31"/>
        <v>0</v>
      </c>
      <c r="EA49" s="101">
        <f t="shared" si="32"/>
        <v>0</v>
      </c>
      <c r="EB49" s="100">
        <v>0</v>
      </c>
      <c r="EC49" s="99">
        <f t="shared" si="33"/>
        <v>0</v>
      </c>
      <c r="ED49" s="99">
        <f t="shared" si="34"/>
        <v>0</v>
      </c>
      <c r="EE49" s="101">
        <f t="shared" si="35"/>
        <v>0</v>
      </c>
      <c r="EF49" s="100">
        <v>0</v>
      </c>
      <c r="EG49" s="99">
        <f t="shared" si="36"/>
        <v>0</v>
      </c>
      <c r="EH49" s="99">
        <f t="shared" si="37"/>
        <v>0</v>
      </c>
      <c r="EI49" s="101">
        <f t="shared" si="38"/>
        <v>0</v>
      </c>
      <c r="EJ49" s="100">
        <v>0</v>
      </c>
      <c r="EK49" s="99">
        <f t="shared" si="39"/>
        <v>0</v>
      </c>
      <c r="EL49" s="99">
        <f t="shared" si="40"/>
        <v>0</v>
      </c>
      <c r="EM49" s="101">
        <f t="shared" si="41"/>
        <v>0</v>
      </c>
      <c r="EN49" s="100">
        <v>0</v>
      </c>
      <c r="EO49" s="99">
        <f t="shared" si="42"/>
        <v>0</v>
      </c>
      <c r="EP49" s="99">
        <f t="shared" si="43"/>
        <v>0</v>
      </c>
      <c r="EQ49" s="101">
        <f t="shared" si="44"/>
        <v>0</v>
      </c>
      <c r="ER49" s="100">
        <v>0</v>
      </c>
      <c r="ES49" s="99">
        <f t="shared" si="45"/>
        <v>0</v>
      </c>
      <c r="ET49" s="99">
        <f t="shared" si="46"/>
        <v>0</v>
      </c>
      <c r="EU49" s="101">
        <f t="shared" si="47"/>
        <v>0</v>
      </c>
      <c r="EV49" s="100">
        <v>0</v>
      </c>
      <c r="EW49" s="99">
        <f t="shared" si="48"/>
        <v>0</v>
      </c>
      <c r="EX49" s="99">
        <f t="shared" si="49"/>
        <v>0</v>
      </c>
      <c r="EY49" s="101">
        <f t="shared" si="50"/>
        <v>0</v>
      </c>
      <c r="EZ49" s="100">
        <v>0</v>
      </c>
      <c r="FA49" s="99">
        <f t="shared" si="51"/>
        <v>0</v>
      </c>
      <c r="FB49" s="99">
        <f t="shared" si="52"/>
        <v>0</v>
      </c>
      <c r="FC49" s="101">
        <f t="shared" si="53"/>
        <v>0</v>
      </c>
      <c r="FD49" s="100">
        <v>0</v>
      </c>
      <c r="FE49" s="99">
        <f t="shared" si="54"/>
        <v>0</v>
      </c>
      <c r="FF49" s="99">
        <f t="shared" si="55"/>
        <v>0</v>
      </c>
      <c r="FG49" s="101">
        <f t="shared" si="56"/>
        <v>0</v>
      </c>
      <c r="FH49" s="100">
        <v>0</v>
      </c>
      <c r="FI49" s="99">
        <f t="shared" si="57"/>
        <v>0</v>
      </c>
      <c r="FJ49" s="99">
        <f t="shared" si="58"/>
        <v>0</v>
      </c>
      <c r="FK49" s="101">
        <f t="shared" si="59"/>
        <v>0</v>
      </c>
      <c r="FL49" s="100">
        <v>0</v>
      </c>
      <c r="FM49" s="99">
        <f t="shared" si="60"/>
        <v>0</v>
      </c>
      <c r="FN49" s="99">
        <f t="shared" si="61"/>
        <v>0</v>
      </c>
      <c r="FO49" s="101">
        <f t="shared" si="62"/>
        <v>0</v>
      </c>
      <c r="FP49" s="100">
        <v>0</v>
      </c>
      <c r="FQ49" s="99">
        <f t="shared" si="63"/>
        <v>0</v>
      </c>
      <c r="FR49" s="99">
        <f t="shared" si="64"/>
        <v>0</v>
      </c>
      <c r="FS49" s="101">
        <f t="shared" si="65"/>
        <v>0</v>
      </c>
      <c r="FT49" s="100">
        <v>0</v>
      </c>
      <c r="FU49" s="99">
        <f t="shared" si="66"/>
        <v>0</v>
      </c>
      <c r="FV49" s="99">
        <f t="shared" si="67"/>
        <v>0</v>
      </c>
      <c r="FW49" s="101">
        <f t="shared" si="68"/>
        <v>0</v>
      </c>
      <c r="FX49" s="100">
        <v>0</v>
      </c>
      <c r="FY49" s="99">
        <f t="shared" si="69"/>
        <v>0</v>
      </c>
      <c r="FZ49" s="99">
        <f t="shared" si="70"/>
        <v>0</v>
      </c>
      <c r="GA49" s="101">
        <f t="shared" si="71"/>
        <v>0</v>
      </c>
      <c r="GB49" s="100">
        <v>0</v>
      </c>
      <c r="GC49" s="99">
        <f t="shared" si="72"/>
        <v>0</v>
      </c>
      <c r="GD49" s="99">
        <f t="shared" si="73"/>
        <v>0</v>
      </c>
      <c r="GE49" s="101">
        <f t="shared" si="74"/>
        <v>0</v>
      </c>
      <c r="GF49" s="100">
        <v>0</v>
      </c>
      <c r="GG49" s="99">
        <f t="shared" si="75"/>
        <v>0</v>
      </c>
      <c r="GH49" s="99">
        <f t="shared" si="76"/>
        <v>0</v>
      </c>
      <c r="GI49" s="101">
        <f t="shared" si="77"/>
        <v>0</v>
      </c>
      <c r="GJ49" s="100">
        <v>0</v>
      </c>
      <c r="GK49" s="99">
        <f t="shared" si="78"/>
        <v>0</v>
      </c>
      <c r="GL49" s="99">
        <f t="shared" si="79"/>
        <v>0</v>
      </c>
      <c r="GM49" s="101">
        <f t="shared" si="80"/>
        <v>0</v>
      </c>
      <c r="GN49" s="100">
        <v>0</v>
      </c>
      <c r="GO49" s="99">
        <f t="shared" si="81"/>
        <v>0</v>
      </c>
      <c r="GP49" s="99">
        <f t="shared" si="82"/>
        <v>0</v>
      </c>
      <c r="GQ49" s="101">
        <f t="shared" si="83"/>
        <v>0</v>
      </c>
      <c r="GR49" s="100">
        <v>0</v>
      </c>
      <c r="GS49" s="99">
        <f t="shared" si="84"/>
        <v>0</v>
      </c>
      <c r="GT49" s="99">
        <f t="shared" si="85"/>
        <v>0</v>
      </c>
      <c r="GU49" s="101">
        <f t="shared" si="86"/>
        <v>0</v>
      </c>
      <c r="GV49" s="100">
        <v>0</v>
      </c>
      <c r="GW49" s="99">
        <f t="shared" si="87"/>
        <v>0</v>
      </c>
      <c r="GX49" s="99">
        <f t="shared" si="88"/>
        <v>0</v>
      </c>
      <c r="GY49" s="101">
        <f t="shared" si="89"/>
        <v>0</v>
      </c>
      <c r="GZ49" s="100">
        <v>0</v>
      </c>
      <c r="HA49" s="99">
        <f t="shared" si="90"/>
        <v>0</v>
      </c>
      <c r="HB49" s="99">
        <f t="shared" si="91"/>
        <v>0</v>
      </c>
      <c r="HC49" s="101">
        <f t="shared" si="92"/>
        <v>0</v>
      </c>
      <c r="HD49" s="100">
        <v>0</v>
      </c>
      <c r="HE49" s="99">
        <f t="shared" si="93"/>
        <v>0</v>
      </c>
      <c r="HF49" s="99">
        <f t="shared" si="94"/>
        <v>0</v>
      </c>
      <c r="HG49" s="101">
        <f t="shared" si="95"/>
        <v>0</v>
      </c>
      <c r="HI49" s="239">
        <f t="shared" si="104"/>
        <v>0</v>
      </c>
      <c r="HJ49" s="240">
        <f t="shared" si="105"/>
        <v>0</v>
      </c>
      <c r="HK49" s="106">
        <f t="shared" si="96"/>
        <v>0</v>
      </c>
    </row>
    <row r="50" spans="1:219" ht="14.45" customHeight="1" thickBot="1" x14ac:dyDescent="0.3">
      <c r="A50" s="75"/>
      <c r="B50" s="76"/>
      <c r="C50" s="76"/>
      <c r="D50" s="75"/>
      <c r="E50" s="75"/>
      <c r="F50" s="131">
        <f t="shared" si="97"/>
        <v>0</v>
      </c>
      <c r="G50" s="118">
        <f t="shared" si="98"/>
        <v>0</v>
      </c>
      <c r="H50" s="97">
        <v>0</v>
      </c>
      <c r="I50" s="99">
        <f t="shared" si="171"/>
        <v>0</v>
      </c>
      <c r="J50" s="99">
        <f t="shared" si="172"/>
        <v>0</v>
      </c>
      <c r="K50" s="119">
        <f t="shared" si="173"/>
        <v>0</v>
      </c>
      <c r="L50" s="102">
        <v>0</v>
      </c>
      <c r="M50" s="103">
        <f t="shared" si="109"/>
        <v>0</v>
      </c>
      <c r="N50" s="103">
        <f t="shared" si="174"/>
        <v>0</v>
      </c>
      <c r="O50" s="103">
        <f t="shared" si="175"/>
        <v>0</v>
      </c>
      <c r="P50" s="104">
        <v>0</v>
      </c>
      <c r="Q50" s="103">
        <f t="shared" si="112"/>
        <v>0</v>
      </c>
      <c r="R50" s="103">
        <f t="shared" si="176"/>
        <v>0</v>
      </c>
      <c r="S50" s="103">
        <f t="shared" si="177"/>
        <v>0</v>
      </c>
      <c r="T50" s="104">
        <v>0</v>
      </c>
      <c r="U50" s="103">
        <f t="shared" si="115"/>
        <v>0</v>
      </c>
      <c r="V50" s="103">
        <f t="shared" si="178"/>
        <v>0</v>
      </c>
      <c r="W50" s="103">
        <f t="shared" si="179"/>
        <v>0</v>
      </c>
      <c r="X50" s="104">
        <v>0</v>
      </c>
      <c r="Y50" s="103">
        <f t="shared" si="118"/>
        <v>0</v>
      </c>
      <c r="Z50" s="103">
        <f t="shared" si="180"/>
        <v>0</v>
      </c>
      <c r="AA50" s="103">
        <f t="shared" si="181"/>
        <v>0</v>
      </c>
      <c r="AB50" s="104">
        <v>0</v>
      </c>
      <c r="AC50" s="103">
        <f t="shared" si="121"/>
        <v>0</v>
      </c>
      <c r="AD50" s="103">
        <f t="shared" si="182"/>
        <v>0</v>
      </c>
      <c r="AE50" s="103">
        <f t="shared" si="183"/>
        <v>0</v>
      </c>
      <c r="AF50" s="104">
        <v>0</v>
      </c>
      <c r="AG50" s="103">
        <f t="shared" si="124"/>
        <v>0</v>
      </c>
      <c r="AH50" s="103">
        <f t="shared" si="184"/>
        <v>0</v>
      </c>
      <c r="AI50" s="105">
        <f t="shared" si="185"/>
        <v>0</v>
      </c>
      <c r="AJ50" s="104">
        <v>0</v>
      </c>
      <c r="AK50" s="103">
        <f t="shared" si="127"/>
        <v>0</v>
      </c>
      <c r="AL50" s="103">
        <f t="shared" si="128"/>
        <v>0</v>
      </c>
      <c r="AM50" s="105">
        <f t="shared" si="129"/>
        <v>0</v>
      </c>
      <c r="AN50" s="104">
        <v>0</v>
      </c>
      <c r="AO50" s="103">
        <f t="shared" si="130"/>
        <v>0</v>
      </c>
      <c r="AP50" s="103">
        <f t="shared" si="131"/>
        <v>0</v>
      </c>
      <c r="AQ50" s="105">
        <f t="shared" si="132"/>
        <v>0</v>
      </c>
      <c r="AR50" s="104">
        <v>0</v>
      </c>
      <c r="AS50" s="103">
        <f t="shared" si="133"/>
        <v>0</v>
      </c>
      <c r="AT50" s="103">
        <f t="shared" si="134"/>
        <v>0</v>
      </c>
      <c r="AU50" s="105">
        <f t="shared" si="135"/>
        <v>0</v>
      </c>
      <c r="AV50" s="104">
        <v>0</v>
      </c>
      <c r="AW50" s="103">
        <f t="shared" si="136"/>
        <v>0</v>
      </c>
      <c r="AX50" s="103">
        <f t="shared" si="137"/>
        <v>0</v>
      </c>
      <c r="AY50" s="105">
        <f t="shared" si="138"/>
        <v>0</v>
      </c>
      <c r="AZ50" s="104">
        <v>0</v>
      </c>
      <c r="BA50" s="103">
        <f t="shared" si="139"/>
        <v>0</v>
      </c>
      <c r="BB50" s="103">
        <f t="shared" si="140"/>
        <v>0</v>
      </c>
      <c r="BC50" s="105">
        <f t="shared" si="141"/>
        <v>0</v>
      </c>
      <c r="BD50" s="104">
        <v>0</v>
      </c>
      <c r="BE50" s="103">
        <f t="shared" si="142"/>
        <v>0</v>
      </c>
      <c r="BF50" s="103">
        <f t="shared" si="143"/>
        <v>0</v>
      </c>
      <c r="BG50" s="105">
        <f t="shared" si="144"/>
        <v>0</v>
      </c>
      <c r="BH50" s="104">
        <v>0</v>
      </c>
      <c r="BI50" s="103">
        <f t="shared" si="145"/>
        <v>0</v>
      </c>
      <c r="BJ50" s="103">
        <f t="shared" si="146"/>
        <v>0</v>
      </c>
      <c r="BK50" s="105">
        <f t="shared" si="147"/>
        <v>0</v>
      </c>
      <c r="BL50" s="104">
        <v>0</v>
      </c>
      <c r="BM50" s="103">
        <f t="shared" si="148"/>
        <v>0</v>
      </c>
      <c r="BN50" s="103">
        <f t="shared" si="149"/>
        <v>0</v>
      </c>
      <c r="BO50" s="105">
        <f t="shared" si="150"/>
        <v>0</v>
      </c>
      <c r="BP50" s="104">
        <v>0</v>
      </c>
      <c r="BQ50" s="103">
        <f t="shared" si="151"/>
        <v>0</v>
      </c>
      <c r="BR50" s="103">
        <f t="shared" si="152"/>
        <v>0</v>
      </c>
      <c r="BS50" s="105">
        <f t="shared" si="153"/>
        <v>0</v>
      </c>
      <c r="BT50" s="104">
        <v>0</v>
      </c>
      <c r="BU50" s="103">
        <f t="shared" si="154"/>
        <v>0</v>
      </c>
      <c r="BV50" s="103">
        <f t="shared" si="155"/>
        <v>0</v>
      </c>
      <c r="BW50" s="105">
        <f t="shared" si="156"/>
        <v>0</v>
      </c>
      <c r="BX50" s="104">
        <v>0</v>
      </c>
      <c r="BY50" s="103">
        <f t="shared" si="157"/>
        <v>0</v>
      </c>
      <c r="BZ50" s="103">
        <f t="shared" si="158"/>
        <v>0</v>
      </c>
      <c r="CA50" s="105">
        <f t="shared" si="159"/>
        <v>0</v>
      </c>
      <c r="CB50" s="104">
        <v>0</v>
      </c>
      <c r="CC50" s="103">
        <f t="shared" si="160"/>
        <v>0</v>
      </c>
      <c r="CD50" s="103">
        <f t="shared" si="161"/>
        <v>0</v>
      </c>
      <c r="CE50" s="105">
        <f t="shared" si="162"/>
        <v>0</v>
      </c>
      <c r="CF50" s="104">
        <v>0</v>
      </c>
      <c r="CG50" s="103">
        <f t="shared" si="163"/>
        <v>0</v>
      </c>
      <c r="CH50" s="103">
        <f t="shared" si="164"/>
        <v>0</v>
      </c>
      <c r="CI50" s="105">
        <f t="shared" si="165"/>
        <v>0</v>
      </c>
      <c r="CJ50" s="104">
        <v>0</v>
      </c>
      <c r="CK50" s="103">
        <f t="shared" si="166"/>
        <v>0</v>
      </c>
      <c r="CL50" s="103">
        <f t="shared" si="1"/>
        <v>0</v>
      </c>
      <c r="CM50" s="105">
        <f t="shared" si="2"/>
        <v>0</v>
      </c>
      <c r="CN50" s="104">
        <v>0</v>
      </c>
      <c r="CO50" s="103">
        <f t="shared" si="167"/>
        <v>0</v>
      </c>
      <c r="CP50" s="103">
        <f t="shared" si="4"/>
        <v>0</v>
      </c>
      <c r="CQ50" s="105">
        <f t="shared" si="5"/>
        <v>0</v>
      </c>
      <c r="CR50" s="104">
        <v>0</v>
      </c>
      <c r="CS50" s="103">
        <f t="shared" si="168"/>
        <v>0</v>
      </c>
      <c r="CT50" s="103">
        <f t="shared" si="7"/>
        <v>0</v>
      </c>
      <c r="CU50" s="105">
        <f t="shared" si="8"/>
        <v>0</v>
      </c>
      <c r="CV50" s="104">
        <v>0</v>
      </c>
      <c r="CW50" s="103">
        <f t="shared" si="169"/>
        <v>0</v>
      </c>
      <c r="CX50" s="103">
        <f t="shared" si="10"/>
        <v>0</v>
      </c>
      <c r="CY50" s="105">
        <f t="shared" si="11"/>
        <v>0</v>
      </c>
      <c r="CZ50" s="104">
        <v>0</v>
      </c>
      <c r="DA50" s="103">
        <f t="shared" si="170"/>
        <v>0</v>
      </c>
      <c r="DB50" s="103">
        <f t="shared" si="13"/>
        <v>0</v>
      </c>
      <c r="DC50" s="105">
        <f t="shared" si="14"/>
        <v>0</v>
      </c>
      <c r="DD50" s="104">
        <v>0</v>
      </c>
      <c r="DE50" s="103">
        <f t="shared" si="15"/>
        <v>0</v>
      </c>
      <c r="DF50" s="103">
        <f t="shared" si="16"/>
        <v>0</v>
      </c>
      <c r="DG50" s="105">
        <f t="shared" si="17"/>
        <v>0</v>
      </c>
      <c r="DH50" s="104">
        <v>0</v>
      </c>
      <c r="DI50" s="103">
        <f t="shared" si="18"/>
        <v>0</v>
      </c>
      <c r="DJ50" s="103">
        <f t="shared" si="19"/>
        <v>0</v>
      </c>
      <c r="DK50" s="105">
        <f t="shared" si="20"/>
        <v>0</v>
      </c>
      <c r="DL50" s="104">
        <v>0</v>
      </c>
      <c r="DM50" s="103">
        <f t="shared" si="21"/>
        <v>0</v>
      </c>
      <c r="DN50" s="103">
        <f t="shared" si="22"/>
        <v>0</v>
      </c>
      <c r="DO50" s="105">
        <f t="shared" si="23"/>
        <v>0</v>
      </c>
      <c r="DP50" s="104">
        <v>0</v>
      </c>
      <c r="DQ50" s="103">
        <f t="shared" si="24"/>
        <v>0</v>
      </c>
      <c r="DR50" s="103">
        <f t="shared" si="25"/>
        <v>0</v>
      </c>
      <c r="DS50" s="105">
        <f t="shared" si="26"/>
        <v>0</v>
      </c>
      <c r="DT50" s="104">
        <v>0</v>
      </c>
      <c r="DU50" s="103">
        <f t="shared" si="27"/>
        <v>0</v>
      </c>
      <c r="DV50" s="103">
        <f t="shared" si="28"/>
        <v>0</v>
      </c>
      <c r="DW50" s="105">
        <f t="shared" si="29"/>
        <v>0</v>
      </c>
      <c r="DX50" s="104">
        <v>0</v>
      </c>
      <c r="DY50" s="103">
        <f t="shared" si="30"/>
        <v>0</v>
      </c>
      <c r="DZ50" s="103">
        <f t="shared" si="31"/>
        <v>0</v>
      </c>
      <c r="EA50" s="105">
        <f t="shared" si="32"/>
        <v>0</v>
      </c>
      <c r="EB50" s="104">
        <v>0</v>
      </c>
      <c r="EC50" s="103">
        <f t="shared" si="33"/>
        <v>0</v>
      </c>
      <c r="ED50" s="103">
        <f t="shared" si="34"/>
        <v>0</v>
      </c>
      <c r="EE50" s="105">
        <f t="shared" si="35"/>
        <v>0</v>
      </c>
      <c r="EF50" s="104">
        <v>0</v>
      </c>
      <c r="EG50" s="103">
        <f t="shared" si="36"/>
        <v>0</v>
      </c>
      <c r="EH50" s="103">
        <f t="shared" si="37"/>
        <v>0</v>
      </c>
      <c r="EI50" s="105">
        <f t="shared" si="38"/>
        <v>0</v>
      </c>
      <c r="EJ50" s="104">
        <v>0</v>
      </c>
      <c r="EK50" s="103">
        <f t="shared" si="39"/>
        <v>0</v>
      </c>
      <c r="EL50" s="103">
        <f t="shared" si="40"/>
        <v>0</v>
      </c>
      <c r="EM50" s="105">
        <f t="shared" si="41"/>
        <v>0</v>
      </c>
      <c r="EN50" s="104">
        <v>0</v>
      </c>
      <c r="EO50" s="103">
        <f t="shared" si="42"/>
        <v>0</v>
      </c>
      <c r="EP50" s="103">
        <f t="shared" si="43"/>
        <v>0</v>
      </c>
      <c r="EQ50" s="105">
        <f t="shared" si="44"/>
        <v>0</v>
      </c>
      <c r="ER50" s="104">
        <v>0</v>
      </c>
      <c r="ES50" s="103">
        <f t="shared" si="45"/>
        <v>0</v>
      </c>
      <c r="ET50" s="103">
        <f t="shared" si="46"/>
        <v>0</v>
      </c>
      <c r="EU50" s="105">
        <f t="shared" si="47"/>
        <v>0</v>
      </c>
      <c r="EV50" s="104">
        <v>0</v>
      </c>
      <c r="EW50" s="103">
        <f t="shared" si="48"/>
        <v>0</v>
      </c>
      <c r="EX50" s="103">
        <f t="shared" si="49"/>
        <v>0</v>
      </c>
      <c r="EY50" s="105">
        <f t="shared" si="50"/>
        <v>0</v>
      </c>
      <c r="EZ50" s="104">
        <v>0</v>
      </c>
      <c r="FA50" s="103">
        <f t="shared" si="51"/>
        <v>0</v>
      </c>
      <c r="FB50" s="103">
        <f t="shared" si="52"/>
        <v>0</v>
      </c>
      <c r="FC50" s="105">
        <f t="shared" si="53"/>
        <v>0</v>
      </c>
      <c r="FD50" s="104">
        <v>0</v>
      </c>
      <c r="FE50" s="103">
        <f t="shared" si="54"/>
        <v>0</v>
      </c>
      <c r="FF50" s="103">
        <f t="shared" si="55"/>
        <v>0</v>
      </c>
      <c r="FG50" s="105">
        <f t="shared" si="56"/>
        <v>0</v>
      </c>
      <c r="FH50" s="104">
        <v>0</v>
      </c>
      <c r="FI50" s="103">
        <f t="shared" si="57"/>
        <v>0</v>
      </c>
      <c r="FJ50" s="103">
        <f t="shared" si="58"/>
        <v>0</v>
      </c>
      <c r="FK50" s="105">
        <f t="shared" si="59"/>
        <v>0</v>
      </c>
      <c r="FL50" s="104">
        <v>0</v>
      </c>
      <c r="FM50" s="103">
        <f t="shared" si="60"/>
        <v>0</v>
      </c>
      <c r="FN50" s="103">
        <f t="shared" si="61"/>
        <v>0</v>
      </c>
      <c r="FO50" s="105">
        <f t="shared" si="62"/>
        <v>0</v>
      </c>
      <c r="FP50" s="104">
        <v>0</v>
      </c>
      <c r="FQ50" s="103">
        <f t="shared" si="63"/>
        <v>0</v>
      </c>
      <c r="FR50" s="103">
        <f t="shared" si="64"/>
        <v>0</v>
      </c>
      <c r="FS50" s="105">
        <f t="shared" si="65"/>
        <v>0</v>
      </c>
      <c r="FT50" s="104">
        <v>0</v>
      </c>
      <c r="FU50" s="103">
        <f t="shared" si="66"/>
        <v>0</v>
      </c>
      <c r="FV50" s="103">
        <f t="shared" si="67"/>
        <v>0</v>
      </c>
      <c r="FW50" s="105">
        <f t="shared" si="68"/>
        <v>0</v>
      </c>
      <c r="FX50" s="104">
        <v>0</v>
      </c>
      <c r="FY50" s="103">
        <f t="shared" si="69"/>
        <v>0</v>
      </c>
      <c r="FZ50" s="103">
        <f t="shared" si="70"/>
        <v>0</v>
      </c>
      <c r="GA50" s="105">
        <f t="shared" si="71"/>
        <v>0</v>
      </c>
      <c r="GB50" s="104">
        <v>0</v>
      </c>
      <c r="GC50" s="103">
        <f t="shared" si="72"/>
        <v>0</v>
      </c>
      <c r="GD50" s="103">
        <f t="shared" si="73"/>
        <v>0</v>
      </c>
      <c r="GE50" s="105">
        <f t="shared" si="74"/>
        <v>0</v>
      </c>
      <c r="GF50" s="104">
        <v>0</v>
      </c>
      <c r="GG50" s="103">
        <f t="shared" si="75"/>
        <v>0</v>
      </c>
      <c r="GH50" s="103">
        <f t="shared" si="76"/>
        <v>0</v>
      </c>
      <c r="GI50" s="105">
        <f t="shared" si="77"/>
        <v>0</v>
      </c>
      <c r="GJ50" s="104">
        <v>0</v>
      </c>
      <c r="GK50" s="103">
        <f t="shared" si="78"/>
        <v>0</v>
      </c>
      <c r="GL50" s="103">
        <f t="shared" si="79"/>
        <v>0</v>
      </c>
      <c r="GM50" s="105">
        <f t="shared" si="80"/>
        <v>0</v>
      </c>
      <c r="GN50" s="104">
        <v>0</v>
      </c>
      <c r="GO50" s="103">
        <f t="shared" si="81"/>
        <v>0</v>
      </c>
      <c r="GP50" s="103">
        <f t="shared" si="82"/>
        <v>0</v>
      </c>
      <c r="GQ50" s="105">
        <f t="shared" si="83"/>
        <v>0</v>
      </c>
      <c r="GR50" s="104">
        <v>0</v>
      </c>
      <c r="GS50" s="103">
        <f t="shared" si="84"/>
        <v>0</v>
      </c>
      <c r="GT50" s="103">
        <f t="shared" si="85"/>
        <v>0</v>
      </c>
      <c r="GU50" s="105">
        <f t="shared" si="86"/>
        <v>0</v>
      </c>
      <c r="GV50" s="104">
        <v>0</v>
      </c>
      <c r="GW50" s="103">
        <f t="shared" si="87"/>
        <v>0</v>
      </c>
      <c r="GX50" s="103">
        <f t="shared" si="88"/>
        <v>0</v>
      </c>
      <c r="GY50" s="105">
        <f t="shared" si="89"/>
        <v>0</v>
      </c>
      <c r="GZ50" s="104">
        <v>0</v>
      </c>
      <c r="HA50" s="103">
        <f t="shared" si="90"/>
        <v>0</v>
      </c>
      <c r="HB50" s="103">
        <f t="shared" si="91"/>
        <v>0</v>
      </c>
      <c r="HC50" s="105">
        <f t="shared" si="92"/>
        <v>0</v>
      </c>
      <c r="HD50" s="104">
        <v>0</v>
      </c>
      <c r="HE50" s="103">
        <f t="shared" si="93"/>
        <v>0</v>
      </c>
      <c r="HF50" s="103">
        <f t="shared" si="94"/>
        <v>0</v>
      </c>
      <c r="HG50" s="105">
        <f t="shared" si="95"/>
        <v>0</v>
      </c>
      <c r="HI50" s="239">
        <f t="shared" si="104"/>
        <v>0</v>
      </c>
      <c r="HJ50" s="240">
        <f t="shared" si="105"/>
        <v>0</v>
      </c>
      <c r="HK50" s="106">
        <f t="shared" si="96"/>
        <v>0</v>
      </c>
    </row>
    <row r="51" spans="1:219" ht="14.45" customHeight="1" thickBot="1" x14ac:dyDescent="0.3">
      <c r="I51" s="81"/>
      <c r="J51" s="81"/>
      <c r="K51" s="81"/>
      <c r="M51" s="81"/>
      <c r="N51" s="81"/>
      <c r="O51" s="81"/>
      <c r="Q51" s="81"/>
      <c r="R51" s="81"/>
      <c r="S51" s="81"/>
      <c r="U51" s="81"/>
      <c r="V51" s="81"/>
      <c r="W51" s="81"/>
      <c r="Y51" s="81"/>
      <c r="Z51" s="81"/>
      <c r="AA51" s="81"/>
      <c r="AC51" s="81"/>
      <c r="AD51" s="81"/>
      <c r="AE51" s="81"/>
      <c r="AG51" s="81"/>
      <c r="AH51" s="81"/>
      <c r="AI51" s="81"/>
      <c r="AK51" s="81"/>
      <c r="AL51" s="81"/>
      <c r="AM51" s="81"/>
      <c r="AO51" s="81"/>
      <c r="AP51" s="81"/>
      <c r="AQ51" s="81"/>
      <c r="AS51" s="81"/>
      <c r="AT51" s="81"/>
      <c r="AU51" s="81"/>
      <c r="AW51" s="81"/>
      <c r="AX51" s="81"/>
      <c r="AY51" s="81"/>
      <c r="BA51" s="81"/>
      <c r="BB51" s="81"/>
      <c r="BC51" s="81"/>
      <c r="BE51" s="81"/>
      <c r="BF51" s="81"/>
      <c r="BG51" s="81"/>
      <c r="BI51" s="81"/>
      <c r="BJ51" s="81"/>
      <c r="BK51" s="81"/>
      <c r="BM51" s="81"/>
      <c r="BN51" s="81"/>
      <c r="BO51" s="81"/>
      <c r="BQ51" s="81"/>
      <c r="BR51" s="81"/>
      <c r="BS51" s="81"/>
      <c r="BU51" s="81"/>
      <c r="BV51" s="81"/>
      <c r="BW51" s="81"/>
      <c r="BY51" s="81"/>
      <c r="BZ51" s="81"/>
      <c r="CA51" s="81"/>
      <c r="CC51" s="81"/>
      <c r="CD51" s="81"/>
      <c r="CE51" s="81"/>
      <c r="CG51" s="81"/>
      <c r="CH51" s="81"/>
      <c r="CI51" s="81"/>
      <c r="CK51" s="81"/>
      <c r="CL51" s="81"/>
      <c r="CM51" s="81"/>
      <c r="CO51" s="81"/>
      <c r="CP51" s="81"/>
      <c r="CQ51" s="81"/>
      <c r="CS51" s="81"/>
      <c r="CT51" s="81"/>
      <c r="CU51" s="81"/>
      <c r="CW51" s="81"/>
      <c r="CX51" s="81"/>
      <c r="CY51" s="81"/>
      <c r="DA51" s="81"/>
      <c r="DB51" s="81"/>
      <c r="DC51" s="81"/>
      <c r="DE51" s="81"/>
      <c r="DF51" s="81"/>
      <c r="DG51" s="81"/>
      <c r="DI51" s="81"/>
      <c r="DJ51" s="81"/>
      <c r="DK51" s="81"/>
      <c r="DM51" s="81"/>
      <c r="DN51" s="81"/>
      <c r="DO51" s="81"/>
      <c r="DQ51" s="81"/>
      <c r="DR51" s="81"/>
      <c r="DS51" s="81"/>
      <c r="DU51" s="81"/>
      <c r="DV51" s="81"/>
      <c r="DW51" s="81"/>
      <c r="DY51" s="81"/>
      <c r="DZ51" s="81"/>
      <c r="EA51" s="81"/>
      <c r="EC51" s="81"/>
      <c r="ED51" s="81"/>
      <c r="EE51" s="81"/>
      <c r="EG51" s="81"/>
      <c r="EH51" s="81"/>
      <c r="EI51" s="81"/>
      <c r="EK51" s="81"/>
      <c r="EL51" s="81"/>
      <c r="EM51" s="81"/>
      <c r="EO51" s="81"/>
      <c r="EP51" s="81"/>
      <c r="EQ51" s="81"/>
      <c r="ES51" s="81"/>
      <c r="ET51" s="81"/>
      <c r="EU51" s="81"/>
      <c r="EW51" s="81"/>
      <c r="EX51" s="81"/>
      <c r="EY51" s="81"/>
      <c r="FA51" s="81"/>
      <c r="FB51" s="81"/>
      <c r="FC51" s="81"/>
      <c r="FE51" s="81"/>
      <c r="FF51" s="81"/>
      <c r="FG51" s="81"/>
      <c r="FI51" s="81"/>
      <c r="FJ51" s="81"/>
      <c r="FK51" s="81"/>
      <c r="FM51" s="81"/>
      <c r="FN51" s="81"/>
      <c r="FO51" s="81"/>
      <c r="FQ51" s="81"/>
      <c r="FR51" s="81"/>
      <c r="FS51" s="81"/>
      <c r="FU51" s="81"/>
      <c r="FV51" s="81"/>
      <c r="FW51" s="81"/>
      <c r="FY51" s="81"/>
      <c r="FZ51" s="81"/>
      <c r="GA51" s="81"/>
      <c r="GC51" s="81"/>
      <c r="GD51" s="81"/>
      <c r="GE51" s="81"/>
      <c r="GG51" s="81"/>
      <c r="GH51" s="81"/>
      <c r="GI51" s="81"/>
      <c r="GK51" s="81"/>
      <c r="GL51" s="81"/>
      <c r="GM51" s="81"/>
      <c r="GO51" s="81"/>
      <c r="GP51" s="81"/>
      <c r="GQ51" s="81"/>
      <c r="GS51" s="81"/>
      <c r="GT51" s="81"/>
      <c r="GU51" s="81"/>
      <c r="GW51" s="81"/>
      <c r="GX51" s="81"/>
      <c r="GY51" s="81"/>
      <c r="HA51" s="81"/>
      <c r="HB51" s="81"/>
      <c r="HC51" s="81"/>
      <c r="HE51" s="81"/>
      <c r="HF51" s="81"/>
      <c r="HG51" s="81"/>
      <c r="HJ51" s="176"/>
      <c r="HK51" s="176"/>
    </row>
    <row r="52" spans="1:219" ht="15.75" thickBot="1" x14ac:dyDescent="0.3">
      <c r="A52" s="177" t="s">
        <v>284</v>
      </c>
      <c r="B52" s="178"/>
      <c r="C52" s="178"/>
      <c r="D52" s="178"/>
      <c r="E52" s="178"/>
      <c r="F52" s="77">
        <f>SUM(F20:F50)</f>
        <v>0</v>
      </c>
      <c r="G52" s="178"/>
      <c r="H52" s="178"/>
      <c r="I52" s="82">
        <f>SUM(I20:I50)</f>
        <v>0</v>
      </c>
      <c r="J52" s="82">
        <f>SUM(J20:J50)</f>
        <v>0</v>
      </c>
      <c r="K52" s="82">
        <f>SUM(K20:K50)</f>
        <v>0</v>
      </c>
      <c r="L52" s="178"/>
      <c r="M52" s="82">
        <f>SUM(M20:M50)</f>
        <v>0</v>
      </c>
      <c r="N52" s="82">
        <f>SUM(N20:N50)</f>
        <v>0</v>
      </c>
      <c r="O52" s="82">
        <f>SUM(O20:O50)</f>
        <v>0</v>
      </c>
      <c r="P52" s="178"/>
      <c r="Q52" s="82">
        <f>SUM(Q20:Q50)</f>
        <v>0</v>
      </c>
      <c r="R52" s="82">
        <f>SUM(R20:R50)</f>
        <v>0</v>
      </c>
      <c r="S52" s="82">
        <f>SUM(S20:S50)</f>
        <v>0</v>
      </c>
      <c r="T52" s="178"/>
      <c r="U52" s="82">
        <f>SUM(U20:U50)</f>
        <v>0</v>
      </c>
      <c r="V52" s="82">
        <f>SUM(V20:V50)</f>
        <v>0</v>
      </c>
      <c r="W52" s="82">
        <f>SUM(W20:W50)</f>
        <v>0</v>
      </c>
      <c r="X52" s="178"/>
      <c r="Y52" s="82">
        <f>SUM(Y20:Y50)</f>
        <v>0</v>
      </c>
      <c r="Z52" s="82">
        <f>SUM(Z20:Z50)</f>
        <v>0</v>
      </c>
      <c r="AA52" s="82">
        <f>SUM(AA20:AA50)</f>
        <v>0</v>
      </c>
      <c r="AB52" s="178"/>
      <c r="AC52" s="82">
        <f>SUM(AC20:AC50)</f>
        <v>0</v>
      </c>
      <c r="AD52" s="82">
        <f>SUM(AD20:AD50)</f>
        <v>0</v>
      </c>
      <c r="AE52" s="82">
        <f>SUM(AE20:AE50)</f>
        <v>0</v>
      </c>
      <c r="AF52" s="178"/>
      <c r="AG52" s="82">
        <f>SUM(AG20:AG50)</f>
        <v>0</v>
      </c>
      <c r="AH52" s="82">
        <f>SUM(AH20:AH50)</f>
        <v>0</v>
      </c>
      <c r="AI52" s="82">
        <f>SUM(AI20:AI50)</f>
        <v>0</v>
      </c>
      <c r="AJ52" s="178"/>
      <c r="AK52" s="82">
        <f>SUM(AK20:AK50)</f>
        <v>0</v>
      </c>
      <c r="AL52" s="82">
        <f>SUM(AL20:AL50)</f>
        <v>0</v>
      </c>
      <c r="AM52" s="82">
        <f>SUM(AM20:AM50)</f>
        <v>0</v>
      </c>
      <c r="AN52" s="178"/>
      <c r="AO52" s="82">
        <f>SUM(AO20:AO50)</f>
        <v>0</v>
      </c>
      <c r="AP52" s="82">
        <f>SUM(AP20:AP50)</f>
        <v>0</v>
      </c>
      <c r="AQ52" s="82">
        <f>SUM(AQ20:AQ50)</f>
        <v>0</v>
      </c>
      <c r="AR52" s="178"/>
      <c r="AS52" s="82">
        <f>SUM(AS20:AS50)</f>
        <v>0</v>
      </c>
      <c r="AT52" s="82">
        <f>SUM(AT20:AT50)</f>
        <v>0</v>
      </c>
      <c r="AU52" s="82">
        <f>SUM(AU20:AU50)</f>
        <v>0</v>
      </c>
      <c r="AV52" s="178"/>
      <c r="AW52" s="82">
        <f>SUM(AW20:AW50)</f>
        <v>0</v>
      </c>
      <c r="AX52" s="82">
        <f>SUM(AX20:AX50)</f>
        <v>0</v>
      </c>
      <c r="AY52" s="82">
        <f>SUM(AY20:AY50)</f>
        <v>0</v>
      </c>
      <c r="AZ52" s="178"/>
      <c r="BA52" s="82">
        <f>SUM(BA20:BA50)</f>
        <v>0</v>
      </c>
      <c r="BB52" s="82">
        <f>SUM(BB20:BB50)</f>
        <v>0</v>
      </c>
      <c r="BC52" s="82">
        <f>SUM(BC20:BC50)</f>
        <v>0</v>
      </c>
      <c r="BD52" s="178"/>
      <c r="BE52" s="82">
        <f>SUM(BE20:BE50)</f>
        <v>0</v>
      </c>
      <c r="BF52" s="82">
        <f>SUM(BF20:BF50)</f>
        <v>0</v>
      </c>
      <c r="BG52" s="82">
        <f>SUM(BG20:BG50)</f>
        <v>0</v>
      </c>
      <c r="BH52" s="178"/>
      <c r="BI52" s="82">
        <f>SUM(BI20:BI50)</f>
        <v>0</v>
      </c>
      <c r="BJ52" s="82">
        <f>SUM(BJ20:BJ50)</f>
        <v>0</v>
      </c>
      <c r="BK52" s="82">
        <f>SUM(BK20:BK50)</f>
        <v>0</v>
      </c>
      <c r="BL52" s="178"/>
      <c r="BM52" s="82">
        <f>SUM(BM20:BM50)</f>
        <v>0</v>
      </c>
      <c r="BN52" s="82">
        <f>SUM(BN20:BN50)</f>
        <v>0</v>
      </c>
      <c r="BO52" s="82">
        <f>SUM(BO20:BO50)</f>
        <v>0</v>
      </c>
      <c r="BP52" s="178"/>
      <c r="BQ52" s="82">
        <f>SUM(BQ20:BQ50)</f>
        <v>0</v>
      </c>
      <c r="BR52" s="82">
        <f>SUM(BR20:BR50)</f>
        <v>0</v>
      </c>
      <c r="BS52" s="82">
        <f>SUM(BS20:BS50)</f>
        <v>0</v>
      </c>
      <c r="BT52" s="178"/>
      <c r="BU52" s="82">
        <f>SUM(BU20:BU50)</f>
        <v>0</v>
      </c>
      <c r="BV52" s="82">
        <f>SUM(BV20:BV50)</f>
        <v>0</v>
      </c>
      <c r="BW52" s="82">
        <f>SUM(BW20:BW50)</f>
        <v>0</v>
      </c>
      <c r="BX52" s="178"/>
      <c r="BY52" s="82">
        <f>SUM(BY20:BY50)</f>
        <v>0</v>
      </c>
      <c r="BZ52" s="82">
        <f>SUM(BZ20:BZ50)</f>
        <v>0</v>
      </c>
      <c r="CA52" s="82">
        <f>SUM(CA20:CA50)</f>
        <v>0</v>
      </c>
      <c r="CB52" s="178"/>
      <c r="CC52" s="82">
        <f>SUM(CC20:CC50)</f>
        <v>0</v>
      </c>
      <c r="CD52" s="82">
        <f>SUM(CD20:CD50)</f>
        <v>0</v>
      </c>
      <c r="CE52" s="82">
        <f>SUM(CE20:CE50)</f>
        <v>0</v>
      </c>
      <c r="CF52" s="178"/>
      <c r="CG52" s="82">
        <f>SUM(CG20:CG50)</f>
        <v>0</v>
      </c>
      <c r="CH52" s="82">
        <f>SUM(CH20:CH50)</f>
        <v>0</v>
      </c>
      <c r="CI52" s="82">
        <f>SUM(CI20:CI50)</f>
        <v>0</v>
      </c>
      <c r="CJ52" s="178"/>
      <c r="CK52" s="82">
        <f t="shared" ref="CK52:CM52" si="186">SUM(CK20:CK50)</f>
        <v>0</v>
      </c>
      <c r="CL52" s="82">
        <f t="shared" si="186"/>
        <v>0</v>
      </c>
      <c r="CM52" s="82">
        <f t="shared" si="186"/>
        <v>0</v>
      </c>
      <c r="CN52" s="178"/>
      <c r="CO52" s="82">
        <f t="shared" ref="CO52:CQ52" si="187">SUM(CO20:CO50)</f>
        <v>0</v>
      </c>
      <c r="CP52" s="82">
        <f t="shared" si="187"/>
        <v>0</v>
      </c>
      <c r="CQ52" s="82">
        <f t="shared" si="187"/>
        <v>0</v>
      </c>
      <c r="CR52" s="178"/>
      <c r="CS52" s="82">
        <f t="shared" ref="CS52:CU52" si="188">SUM(CS20:CS50)</f>
        <v>0</v>
      </c>
      <c r="CT52" s="82">
        <f t="shared" si="188"/>
        <v>0</v>
      </c>
      <c r="CU52" s="82">
        <f t="shared" si="188"/>
        <v>0</v>
      </c>
      <c r="CV52" s="178"/>
      <c r="CW52" s="82">
        <f t="shared" ref="CW52:CY52" si="189">SUM(CW20:CW50)</f>
        <v>0</v>
      </c>
      <c r="CX52" s="82">
        <f t="shared" si="189"/>
        <v>0</v>
      </c>
      <c r="CY52" s="82">
        <f t="shared" si="189"/>
        <v>0</v>
      </c>
      <c r="CZ52" s="178"/>
      <c r="DA52" s="82">
        <f t="shared" ref="DA52:DC52" si="190">SUM(DA20:DA50)</f>
        <v>0</v>
      </c>
      <c r="DB52" s="82">
        <f t="shared" si="190"/>
        <v>0</v>
      </c>
      <c r="DC52" s="82">
        <f t="shared" si="190"/>
        <v>0</v>
      </c>
      <c r="DD52" s="178"/>
      <c r="DE52" s="82">
        <f t="shared" ref="DE52:DG52" si="191">SUM(DE20:DE50)</f>
        <v>0</v>
      </c>
      <c r="DF52" s="82">
        <f t="shared" si="191"/>
        <v>0</v>
      </c>
      <c r="DG52" s="82">
        <f t="shared" si="191"/>
        <v>0</v>
      </c>
      <c r="DH52" s="178"/>
      <c r="DI52" s="82">
        <f t="shared" ref="DI52:DK52" si="192">SUM(DI20:DI50)</f>
        <v>0</v>
      </c>
      <c r="DJ52" s="82">
        <f t="shared" si="192"/>
        <v>0</v>
      </c>
      <c r="DK52" s="82">
        <f t="shared" si="192"/>
        <v>0</v>
      </c>
      <c r="DL52" s="178"/>
      <c r="DM52" s="82">
        <f t="shared" ref="DM52:DO52" si="193">SUM(DM20:DM50)</f>
        <v>0</v>
      </c>
      <c r="DN52" s="82">
        <f t="shared" si="193"/>
        <v>0</v>
      </c>
      <c r="DO52" s="82">
        <f t="shared" si="193"/>
        <v>0</v>
      </c>
      <c r="DP52" s="178"/>
      <c r="DQ52" s="82">
        <f t="shared" ref="DQ52:DS52" si="194">SUM(DQ20:DQ50)</f>
        <v>0</v>
      </c>
      <c r="DR52" s="82">
        <f t="shared" si="194"/>
        <v>0</v>
      </c>
      <c r="DS52" s="82">
        <f t="shared" si="194"/>
        <v>0</v>
      </c>
      <c r="DT52" s="178"/>
      <c r="DU52" s="82">
        <f t="shared" ref="DU52:DW52" si="195">SUM(DU20:DU50)</f>
        <v>0</v>
      </c>
      <c r="DV52" s="82">
        <f t="shared" si="195"/>
        <v>0</v>
      </c>
      <c r="DW52" s="82">
        <f t="shared" si="195"/>
        <v>0</v>
      </c>
      <c r="DX52" s="178"/>
      <c r="DY52" s="82">
        <f t="shared" ref="DY52:EA52" si="196">SUM(DY20:DY50)</f>
        <v>0</v>
      </c>
      <c r="DZ52" s="82">
        <f t="shared" si="196"/>
        <v>0</v>
      </c>
      <c r="EA52" s="82">
        <f t="shared" si="196"/>
        <v>0</v>
      </c>
      <c r="EB52" s="178"/>
      <c r="EC52" s="82">
        <f t="shared" ref="EC52:EE52" si="197">SUM(EC20:EC50)</f>
        <v>0</v>
      </c>
      <c r="ED52" s="82">
        <f t="shared" si="197"/>
        <v>0</v>
      </c>
      <c r="EE52" s="82">
        <f t="shared" si="197"/>
        <v>0</v>
      </c>
      <c r="EF52" s="178"/>
      <c r="EG52" s="82">
        <f t="shared" ref="EG52:EI52" si="198">SUM(EG20:EG50)</f>
        <v>0</v>
      </c>
      <c r="EH52" s="82">
        <f t="shared" si="198"/>
        <v>0</v>
      </c>
      <c r="EI52" s="82">
        <f t="shared" si="198"/>
        <v>0</v>
      </c>
      <c r="EJ52" s="178"/>
      <c r="EK52" s="82">
        <f t="shared" ref="EK52:EM52" si="199">SUM(EK20:EK50)</f>
        <v>0</v>
      </c>
      <c r="EL52" s="82">
        <f t="shared" si="199"/>
        <v>0</v>
      </c>
      <c r="EM52" s="82">
        <f t="shared" si="199"/>
        <v>0</v>
      </c>
      <c r="EN52" s="178"/>
      <c r="EO52" s="82">
        <f t="shared" ref="EO52:EQ52" si="200">SUM(EO20:EO50)</f>
        <v>0</v>
      </c>
      <c r="EP52" s="82">
        <f t="shared" si="200"/>
        <v>0</v>
      </c>
      <c r="EQ52" s="82">
        <f t="shared" si="200"/>
        <v>0</v>
      </c>
      <c r="ER52" s="178"/>
      <c r="ES52" s="82">
        <f t="shared" ref="ES52:EU52" si="201">SUM(ES20:ES50)</f>
        <v>0</v>
      </c>
      <c r="ET52" s="82">
        <f t="shared" si="201"/>
        <v>0</v>
      </c>
      <c r="EU52" s="82">
        <f t="shared" si="201"/>
        <v>0</v>
      </c>
      <c r="EV52" s="178"/>
      <c r="EW52" s="82">
        <f t="shared" ref="EW52:EY52" si="202">SUM(EW20:EW50)</f>
        <v>0</v>
      </c>
      <c r="EX52" s="82">
        <f t="shared" si="202"/>
        <v>0</v>
      </c>
      <c r="EY52" s="82">
        <f t="shared" si="202"/>
        <v>0</v>
      </c>
      <c r="EZ52" s="178"/>
      <c r="FA52" s="82">
        <f t="shared" ref="FA52:FC52" si="203">SUM(FA20:FA50)</f>
        <v>0</v>
      </c>
      <c r="FB52" s="82">
        <f t="shared" si="203"/>
        <v>0</v>
      </c>
      <c r="FC52" s="82">
        <f t="shared" si="203"/>
        <v>0</v>
      </c>
      <c r="FD52" s="178"/>
      <c r="FE52" s="82">
        <f t="shared" ref="FE52:FG52" si="204">SUM(FE20:FE50)</f>
        <v>0</v>
      </c>
      <c r="FF52" s="82">
        <f t="shared" si="204"/>
        <v>0</v>
      </c>
      <c r="FG52" s="82">
        <f t="shared" si="204"/>
        <v>0</v>
      </c>
      <c r="FH52" s="178"/>
      <c r="FI52" s="82">
        <f t="shared" ref="FI52:FK52" si="205">SUM(FI20:FI50)</f>
        <v>0</v>
      </c>
      <c r="FJ52" s="82">
        <f t="shared" si="205"/>
        <v>0</v>
      </c>
      <c r="FK52" s="82">
        <f t="shared" si="205"/>
        <v>0</v>
      </c>
      <c r="FL52" s="178"/>
      <c r="FM52" s="82">
        <f t="shared" ref="FM52:FO52" si="206">SUM(FM20:FM50)</f>
        <v>0</v>
      </c>
      <c r="FN52" s="82">
        <f t="shared" si="206"/>
        <v>0</v>
      </c>
      <c r="FO52" s="82">
        <f t="shared" si="206"/>
        <v>0</v>
      </c>
      <c r="FP52" s="178"/>
      <c r="FQ52" s="82">
        <f t="shared" ref="FQ52:FS52" si="207">SUM(FQ20:FQ50)</f>
        <v>0</v>
      </c>
      <c r="FR52" s="82">
        <f t="shared" si="207"/>
        <v>0</v>
      </c>
      <c r="FS52" s="82">
        <f t="shared" si="207"/>
        <v>0</v>
      </c>
      <c r="FT52" s="178"/>
      <c r="FU52" s="82">
        <f t="shared" ref="FU52:FW52" si="208">SUM(FU20:FU50)</f>
        <v>0</v>
      </c>
      <c r="FV52" s="82">
        <f t="shared" si="208"/>
        <v>0</v>
      </c>
      <c r="FW52" s="82">
        <f t="shared" si="208"/>
        <v>0</v>
      </c>
      <c r="FX52" s="178"/>
      <c r="FY52" s="82">
        <f t="shared" ref="FY52:GA52" si="209">SUM(FY20:FY50)</f>
        <v>0</v>
      </c>
      <c r="FZ52" s="82">
        <f t="shared" si="209"/>
        <v>0</v>
      </c>
      <c r="GA52" s="82">
        <f t="shared" si="209"/>
        <v>0</v>
      </c>
      <c r="GB52" s="178"/>
      <c r="GC52" s="82">
        <f t="shared" ref="GC52:GE52" si="210">SUM(GC20:GC50)</f>
        <v>0</v>
      </c>
      <c r="GD52" s="82">
        <f t="shared" si="210"/>
        <v>0</v>
      </c>
      <c r="GE52" s="82">
        <f t="shared" si="210"/>
        <v>0</v>
      </c>
      <c r="GF52" s="178"/>
      <c r="GG52" s="82">
        <f t="shared" ref="GG52:GI52" si="211">SUM(GG20:GG50)</f>
        <v>0</v>
      </c>
      <c r="GH52" s="82">
        <f t="shared" si="211"/>
        <v>0</v>
      </c>
      <c r="GI52" s="82">
        <f t="shared" si="211"/>
        <v>0</v>
      </c>
      <c r="GJ52" s="178"/>
      <c r="GK52" s="82">
        <f t="shared" ref="GK52:GM52" si="212">SUM(GK20:GK50)</f>
        <v>0</v>
      </c>
      <c r="GL52" s="82">
        <f t="shared" si="212"/>
        <v>0</v>
      </c>
      <c r="GM52" s="82">
        <f t="shared" si="212"/>
        <v>0</v>
      </c>
      <c r="GN52" s="178"/>
      <c r="GO52" s="82">
        <f t="shared" ref="GO52:GQ52" si="213">SUM(GO20:GO50)</f>
        <v>0</v>
      </c>
      <c r="GP52" s="82">
        <f t="shared" si="213"/>
        <v>0</v>
      </c>
      <c r="GQ52" s="82">
        <f t="shared" si="213"/>
        <v>0</v>
      </c>
      <c r="GR52" s="178"/>
      <c r="GS52" s="82">
        <f t="shared" ref="GS52:GU52" si="214">SUM(GS20:GS50)</f>
        <v>0</v>
      </c>
      <c r="GT52" s="82">
        <f t="shared" si="214"/>
        <v>0</v>
      </c>
      <c r="GU52" s="82">
        <f t="shared" si="214"/>
        <v>0</v>
      </c>
      <c r="GV52" s="178"/>
      <c r="GW52" s="82">
        <f t="shared" ref="GW52:GY52" si="215">SUM(GW20:GW50)</f>
        <v>0</v>
      </c>
      <c r="GX52" s="82">
        <f t="shared" si="215"/>
        <v>0</v>
      </c>
      <c r="GY52" s="82">
        <f t="shared" si="215"/>
        <v>0</v>
      </c>
      <c r="GZ52" s="178"/>
      <c r="HA52" s="82">
        <f t="shared" ref="HA52:HC52" si="216">SUM(HA20:HA50)</f>
        <v>0</v>
      </c>
      <c r="HB52" s="82">
        <f t="shared" si="216"/>
        <v>0</v>
      </c>
      <c r="HC52" s="82">
        <f t="shared" si="216"/>
        <v>0</v>
      </c>
      <c r="HD52" s="178"/>
      <c r="HE52" s="82">
        <f t="shared" ref="HE52:HG52" si="217">SUM(HE20:HE50)</f>
        <v>0</v>
      </c>
      <c r="HF52" s="82">
        <f t="shared" si="217"/>
        <v>0</v>
      </c>
      <c r="HG52" s="82">
        <f t="shared" si="217"/>
        <v>0</v>
      </c>
      <c r="HJ52" s="240">
        <f>M52+Q52+U52+Y52+AC52+AG52+AK52+AO52+AS52+AW52+BA52+BE52+BI52+BM52+BQ52+BU52+BY52+CC52+CG52+CK52+CO52+CS52+CW52+DA52+DE52+DI52</f>
        <v>0</v>
      </c>
      <c r="HK52" s="106">
        <f>HJ52-K52</f>
        <v>0</v>
      </c>
    </row>
    <row r="53" spans="1:219" x14ac:dyDescent="0.25">
      <c r="HJ53" s="179"/>
      <c r="HK53" s="179"/>
    </row>
    <row r="54" spans="1:219" x14ac:dyDescent="0.25">
      <c r="A54" s="440" t="s">
        <v>285</v>
      </c>
      <c r="B54" s="435"/>
      <c r="C54" s="435"/>
      <c r="D54" s="435"/>
      <c r="E54" s="435"/>
      <c r="F54" s="435"/>
      <c r="G54" s="435"/>
      <c r="H54" s="442">
        <f>SUM(H20:H50)</f>
        <v>0</v>
      </c>
      <c r="I54" s="434"/>
      <c r="J54" s="435"/>
      <c r="K54" s="436"/>
      <c r="L54" s="398">
        <f>($H$20*L20)+($H$21*L21)+($H$22*L22)+($H$23*L23)+($H$24*L24)+($H$25*L25)+($H$26*L26)+($H$27*L27)+($H$28*L28)+($H$29*L29)+($H$30*L30)+($H$31*L31)+($H$32*L32)+($H$33*L33)+($H$34*L34)+($H$35*L35)+($H$36*L36)+($H$37*L37)+($H$38*L38)+($H$39*L39)+($H$40*L40)+($H$41*L41)+($H$42*L42)+($H$43*L43)+($H$44*L44)+($H$45*L45)+($H$46*L46)+($H$47*L47)+($H$48*L48)+($H$49*L49)+($H$50*L50)</f>
        <v>0</v>
      </c>
      <c r="M54" s="400"/>
      <c r="N54" s="401"/>
      <c r="O54" s="402"/>
      <c r="P54" s="398">
        <f>($H$20*P20)+($H$21*P21)+($H$22*P22)+($H$23*P23)+($H$24*P24)+($H$25*P25)+($H$26*P26)+($H$27*P27)+($H$28*P28)+($H$29*P29)+($H$30*P30)+($H$31*P31)+($H$32*P32)+($H$33*P33)+($H$34*P34)+($H$35*P35)+($H$36*P36)+($H$37*P37)+($H$38*P38)+($H$39*P39)+($H$40*P40)+($H$41*P41)+($H$42*P42)+($H$43*P43)+($H$44*P44)+($H$45*P45)+($H$46*P46)+($H$47*P47)+($H$48*P48)+($H$49*P49)+($H$50*P50)</f>
        <v>0</v>
      </c>
      <c r="Q54" s="400"/>
      <c r="R54" s="401"/>
      <c r="S54" s="402"/>
      <c r="T54" s="398">
        <f>($H$20*T20)+($H$21*T21)+($H$22*T22)+($H$23*T23)+($H$24*T24)+($H$25*T25)+($H$26*T26)+($H$27*T27)+($H$28*T28)+($H$29*T29)+($H$30*T30)+($H$31*T31)+($H$32*T32)+($H$33*T33)+($H$34*T34)+($H$35*T35)+($H$36*T36)+($H$37*T37)+($H$38*T38)+($H$39*T39)+($H$40*T40)+($H$41*T41)+($H$42*T42)+($H$43*T43)+($H$44*T44)+($H$45*T45)+($H$46*T46)+($H$47*T47)+($H$48*T48)+($H$49*T49)+($H$50*T50)</f>
        <v>0</v>
      </c>
      <c r="U54" s="400"/>
      <c r="V54" s="401"/>
      <c r="W54" s="402"/>
      <c r="X54" s="398">
        <f>($H$20*X20)+($H$21*X21)+($H$22*X22)+($H$23*X23)+($H$24*X24)+($H$25*X25)+($H$26*X26)+($H$27*X27)+($H$28*X28)+($H$29*X29)+($H$30*X30)+($H$31*X31)+($H$32*X32)+($H$33*X33)+($H$34*X34)+($H$35*X35)+($H$36*X36)+($H$37*X37)+($H$38*X38)+($H$39*X39)+($H$40*X40)+($H$41*X41)+($H$42*X42)+($H$43*X43)+($H$44*X44)+($H$45*X45)+($H$46*X46)+($H$47*X47)+($H$48*X48)+($H$49*X49)+($H$50*X50)</f>
        <v>0</v>
      </c>
      <c r="Y54" s="400"/>
      <c r="Z54" s="401"/>
      <c r="AA54" s="402"/>
      <c r="AB54" s="398">
        <f>($H$20*AB20)+($H$21*AB21)+($H$22*AB22)+($H$23*AB23)+($H$24*AB24)+($H$25*AB25)+($H$26*AB26)+($H$27*AB27)+($H$28*AB28)+($H$29*AB29)+($H$30*AB30)+($H$31*AB31)+($H$32*AB32)+($H$33*AB33)+($H$34*AB34)+($H$35*AB35)+($H$36*AB36)+($H$37*AB37)+($H$38*AB38)+($H$39*AB39)+($H$40*AB40)+($H$41*AB41)+($H$42*AB42)+($H$43*AB43)+($H$44*AB44)+($H$45*AB45)+($H$46*AB46)+($H$47*AB47)+($H$48*AB48)+($H$49*AB49)+($H$50*AB50)</f>
        <v>0</v>
      </c>
      <c r="AC54" s="400"/>
      <c r="AD54" s="401"/>
      <c r="AE54" s="402"/>
      <c r="AF54" s="398">
        <f>($H$20*AF20)+($H$21*AF21)+($H$22*AF22)+($H$23*AF23)+($H$24*AF24)+($H$25*AF25)+($H$26*AF26)+($H$27*AF27)+($H$28*AF28)+($H$29*AF29)+($H$30*AF30)+($H$31*AF31)+($H$32*AF32)+($H$33*AF33)+($H$34*AF34)+($H$35*AF35)+($H$36*AF36)+($H$37*AF37)+($H$38*AF38)+($H$39*AF39)+($H$40*AF40)+($H$41*AF41)+($H$42*AF42)+($H$43*AF43)+($H$44*AF44)+($H$45*AF45)+($H$46*AF46)+($H$47*AF47)+($H$48*AF48)+($H$49*AF49)+($H$50*AF50)</f>
        <v>0</v>
      </c>
      <c r="AG54" s="400"/>
      <c r="AH54" s="401"/>
      <c r="AI54" s="402"/>
      <c r="AJ54" s="398">
        <f>($H$20*AJ20)+($H$21*AJ21)+($H$22*AJ22)+($H$23*AJ23)+($H$24*AJ24)+($H$25*AJ25)+($H$26*AJ26)+($H$27*AJ27)+($H$28*AJ28)+($H$29*AJ29)+($H$30*AJ30)+($H$31*AJ31)+($H$32*AJ32)+($H$33*AJ33)+($H$34*AJ34)+($H$35*AJ35)+($H$36*AJ36)+($H$37*AJ37)+($H$38*AJ38)+($H$39*AJ39)+($H$40*AJ40)+($H$41*AJ41)+($H$42*AJ42)+($H$43*AJ43)+($H$44*AJ44)+($H$45*AJ45)+($H$46*AJ46)+($H$47*AJ47)+($H$48*AJ48)+($H$49*AJ49)+($H$50*AJ50)</f>
        <v>0</v>
      </c>
      <c r="AK54" s="400"/>
      <c r="AL54" s="401"/>
      <c r="AM54" s="402"/>
      <c r="AN54" s="398">
        <f>($H$20*AN20)+($H$21*AN21)+($H$22*AN22)+($H$23*AN23)+($H$24*AN24)+($H$25*AN25)+($H$26*AN26)+($H$27*AN27)+($H$28*AN28)+($H$29*AN29)+($H$30*AN30)+($H$31*AN31)+($H$32*AN32)+($H$33*AN33)+($H$34*AN34)+($H$35*AN35)+($H$36*AN36)+($H$37*AN37)+($H$38*AN38)+($H$39*AN39)+($H$40*AN40)+($H$41*AN41)+($H$42*AN42)+($H$43*AN43)+($H$44*AN44)+($H$45*AN45)+($H$46*AN46)+($H$47*AN47)+($H$48*AN48)+($H$49*AN49)+($H$50*AN50)</f>
        <v>0</v>
      </c>
      <c r="AO54" s="400"/>
      <c r="AP54" s="401"/>
      <c r="AQ54" s="402"/>
      <c r="AR54" s="398">
        <f>($H$20*AR20)+($H$21*AR21)+($H$22*AR22)+($H$23*AR23)+($H$24*AR24)+($H$25*AR25)+($H$26*AR26)+($H$27*AR27)+($H$28*AR28)+($H$29*AR29)+($H$30*AR30)+($H$31*AR31)+($H$32*AR32)+($H$33*AR33)+($H$34*AR34)+($H$35*AR35)+($H$36*AR36)+($H$37*AR37)+($H$38*AR38)+($H$39*AR39)+($H$40*AR40)+($H$41*AR41)+($H$42*AR42)+($H$43*AR43)+($H$44*AR44)+($H$45*AR45)+($H$46*AR46)+($H$47*AR47)+($H$48*AR48)+($H$49*AR49)+($H$50*AR50)</f>
        <v>0</v>
      </c>
      <c r="AS54" s="400"/>
      <c r="AT54" s="401"/>
      <c r="AU54" s="402"/>
      <c r="AV54" s="398">
        <f>($H$20*AV20)+($H$21*AV21)+($H$22*AV22)+($H$23*AV23)+($H$24*AV24)+($H$25*AV25)+($H$26*AV26)+($H$27*AV27)+($H$28*AV28)+($H$29*AV29)+($H$30*AV30)+($H$31*AV31)+($H$32*AV32)+($H$33*AV33)+($H$34*AV34)+($H$35*AV35)+($H$36*AV36)+($H$37*AV37)+($H$38*AV38)+($H$39*AV39)+($H$40*AV40)+($H$41*AV41)+($H$42*AV42)+($H$43*AV43)+($H$44*AV44)+($H$45*AV45)+($H$46*AV46)+($H$47*AV47)+($H$48*AV48)+($H$49*AV49)+($H$50*AV50)</f>
        <v>0</v>
      </c>
      <c r="AW54" s="400"/>
      <c r="AX54" s="401"/>
      <c r="AY54" s="402"/>
      <c r="AZ54" s="398">
        <f>($H$20*AZ20)+($H$21*AZ21)+($H$22*AZ22)+($H$23*AZ23)+($H$24*AZ24)+($H$25*AZ25)+($H$26*AZ26)+($H$27*AZ27)+($H$28*AZ28)+($H$29*AZ29)+($H$30*AZ30)+($H$31*AZ31)+($H$32*AZ32)+($H$33*AZ33)+($H$34*AZ34)+($H$35*AZ35)+($H$36*AZ36)+($H$37*AZ37)+($H$38*AZ38)+($H$39*AZ39)+($H$40*AZ40)+($H$41*AZ41)+($H$42*AZ42)+($H$43*AZ43)+($H$44*AZ44)+($H$45*AZ45)+($H$46*AZ46)+($H$47*AZ47)+($H$48*AZ48)+($H$49*AZ49)+($H$50*AZ50)</f>
        <v>0</v>
      </c>
      <c r="BA54" s="400"/>
      <c r="BB54" s="401"/>
      <c r="BC54" s="402"/>
      <c r="BD54" s="398">
        <f>($H$20*BD20)+($H$21*BD21)+($H$22*BD22)+($H$23*BD23)+($H$24*BD24)+($H$25*BD25)+($H$26*BD26)+($H$27*BD27)+($H$28*BD28)+($H$29*BD29)+($H$30*BD30)+($H$31*BD31)+($H$32*BD32)+($H$33*BD33)+($H$34*BD34)+($H$35*BD35)+($H$36*BD36)+($H$37*BD37)+($H$38*BD38)+($H$39*BD39)+($H$40*BD40)+($H$41*BD41)+($H$42*BD42)+($H$43*BD43)+($H$44*BD44)+($H$45*BD45)+($H$46*BD46)+($H$47*BD47)+($H$48*BD48)+($H$49*BD49)+($H$50*BD50)</f>
        <v>0</v>
      </c>
      <c r="BE54" s="400"/>
      <c r="BF54" s="401"/>
      <c r="BG54" s="402"/>
      <c r="BH54" s="398">
        <f>($H$20*BH20)+($H$21*BH21)+($H$22*BH22)+($H$23*BH23)+($H$24*BH24)+($H$25*BH25)+($H$26*BH26)+($H$27*BH27)+($H$28*BH28)+($H$29*BH29)+($H$30*BH30)+($H$31*BH31)+($H$32*BH32)+($H$33*BH33)+($H$34*BH34)+($H$35*BH35)+($H$36*BH36)+($H$37*BH37)+($H$38*BH38)+($H$39*BH39)+($H$40*BH40)+($H$41*BH41)+($H$42*BH42)+($H$43*BH43)+($H$44*BH44)+($H$45*BH45)+($H$46*BH46)+($H$47*BH47)+($H$48*BH48)+($H$49*BH49)+($H$50*BH50)</f>
        <v>0</v>
      </c>
      <c r="BI54" s="400"/>
      <c r="BJ54" s="401"/>
      <c r="BK54" s="402"/>
      <c r="BL54" s="398">
        <f>($H$20*BL20)+($H$21*BL21)+($H$22*BL22)+($H$23*BL23)+($H$24*BL24)+($H$25*BL25)+($H$26*BL26)+($H$27*BL27)+($H$28*BL28)+($H$29*BL29)+($H$30*BL30)+($H$31*BL31)+($H$32*BL32)+($H$33*BL33)+($H$34*BL34)+($H$35*BL35)+($H$36*BL36)+($H$37*BL37)+($H$38*BL38)+($H$39*BL39)+($H$40*BL40)+($H$41*BL41)+($H$42*BL42)+($H$43*BL43)+($H$44*BL44)+($H$45*BL45)+($H$46*BL46)+($H$47*BL47)+($H$48*BL48)+($H$49*BL49)+($H$50*BL50)</f>
        <v>0</v>
      </c>
      <c r="BM54" s="400"/>
      <c r="BN54" s="401"/>
      <c r="BO54" s="402"/>
      <c r="BP54" s="398">
        <f>($H$20*BP20)+($H$21*BP21)+($H$22*BP22)+($H$23*BP23)+($H$24*BP24)+($H$25*BP25)+($H$26*BP26)+($H$27*BP27)+($H$28*BP28)+($H$29*BP29)+($H$30*BP30)+($H$31*BP31)+($H$32*BP32)+($H$33*BP33)+($H$34*BP34)+($H$35*BP35)+($H$36*BP36)+($H$37*BP37)+($H$38*BP38)+($H$39*BP39)+($H$40*BP40)+($H$41*BP41)+($H$42*BP42)+($H$43*BP43)+($H$44*BP44)+($H$45*BP45)+($H$46*BP46)+($H$47*BP47)+($H$48*BP48)+($H$49*BP49)+($H$50*BP50)</f>
        <v>0</v>
      </c>
      <c r="BQ54" s="400"/>
      <c r="BR54" s="401"/>
      <c r="BS54" s="402"/>
      <c r="BT54" s="398">
        <f>($H$20*BT20)+($H$21*BT21)+($H$22*BT22)+($H$23*BT23)+($H$24*BT24)+($H$25*BT25)+($H$26*BT26)+($H$27*BT27)+($H$28*BT28)+($H$29*BT29)+($H$30*BT30)+($H$31*BT31)+($H$32*BT32)+($H$33*BT33)+($H$34*BT34)+($H$35*BT35)+($H$36*BT36)+($H$37*BT37)+($H$38*BT38)+($H$39*BT39)+($H$40*BT40)+($H$41*BT41)+($H$42*BT42)+($H$43*BT43)+($H$44*BT44)+($H$45*BT45)+($H$46*BT46)+($H$47*BT47)+($H$48*BT48)+($H$49*BT49)+($H$50*BT50)</f>
        <v>0</v>
      </c>
      <c r="BU54" s="400"/>
      <c r="BV54" s="401"/>
      <c r="BW54" s="402"/>
      <c r="BX54" s="398">
        <f>($H$20*BX20)+($H$21*BX21)+($H$22*BX22)+($H$23*BX23)+($H$24*BX24)+($H$25*BX25)+($H$26*BX26)+($H$27*BX27)+($H$28*BX28)+($H$29*BX29)+($H$30*BX30)+($H$31*BX31)+($H$32*BX32)+($H$33*BX33)+($H$34*BX34)+($H$35*BX35)+($H$36*BX36)+($H$37*BX37)+($H$38*BX38)+($H$39*BX39)+($H$40*BX40)+($H$41*BX41)+($H$42*BX42)+($H$43*BX43)+($H$44*BX44)+($H$45*BX45)+($H$46*BX46)+($H$47*BX47)+($H$48*BX48)+($H$49*BX49)+($H$50*BX50)</f>
        <v>0</v>
      </c>
      <c r="BY54" s="400"/>
      <c r="BZ54" s="401"/>
      <c r="CA54" s="402"/>
      <c r="CB54" s="398">
        <f>($H$20*CB20)+($H$21*CB21)+($H$22*CB22)+($H$23*CB23)+($H$24*CB24)+($H$25*CB25)+($H$26*CB26)+($H$27*CB27)+($H$28*CB28)+($H$29*CB29)+($H$30*CB30)+($H$31*CB31)+($H$32*CB32)+($H$33*CB33)+($H$34*CB34)+($H$35*CB35)+($H$36*CB36)+($H$37*CB37)+($H$38*CB38)+($H$39*CB39)+($H$40*CB40)+($H$41*CB41)+($H$42*CB42)+($H$43*CB43)+($H$44*CB44)+($H$45*CB45)+($H$46*CB46)+($H$47*CB47)+($H$48*CB48)+($H$49*CB49)+($H$50*CB50)</f>
        <v>0</v>
      </c>
      <c r="CC54" s="400"/>
      <c r="CD54" s="401"/>
      <c r="CE54" s="402"/>
      <c r="CF54" s="398">
        <f>($H$20*CF20)+($H$21*CF21)+($H$22*CF22)+($H$23*CF23)+($H$24*CF24)+($H$25*CF25)+($H$26*CF26)+($H$27*CF27)+($H$28*CF28)+($H$29*CF29)+($H$30*CF30)+($H$31*CF31)+($H$32*CF32)+($H$33*CF33)+($H$34*CF34)+($H$35*CF35)+($H$36*CF36)+($H$37*CF37)+($H$38*CF38)+($H$39*CF39)+($H$40*CF40)+($H$41*CF41)+($H$42*CF42)+($H$43*CF43)+($H$44*CF44)+($H$45*CF45)+($H$46*CF46)+($H$47*CF47)+($H$48*CF48)+($H$49*CF49)+($H$50*CF50)</f>
        <v>0</v>
      </c>
      <c r="CG54" s="400"/>
      <c r="CH54" s="401"/>
      <c r="CI54" s="402"/>
      <c r="CJ54" s="398">
        <f t="shared" ref="CJ54" si="218">($H$20*CJ20)+($H$21*CJ21)+($H$22*CJ22)+($H$23*CJ23)+($H$24*CJ24)+($H$25*CJ25)+($H$26*CJ26)+($H$27*CJ27)+($H$28*CJ28)+($H$29*CJ29)+($H$30*CJ30)+($H$31*CJ31)+($H$32*CJ32)+($H$33*CJ33)+($H$34*CJ34)+($H$35*CJ35)+($H$36*CJ36)+($H$37*CJ37)+($H$38*CJ38)+($H$39*CJ39)+($H$40*CJ40)+($H$41*CJ41)+($H$42*CJ42)+($H$43*CJ43)+($H$44*CJ44)+($H$45*CJ45)+($H$46*CJ46)+($H$47*CJ47)+($H$48*CJ48)+($H$49*CJ49)+($H$50*CJ50)</f>
        <v>0</v>
      </c>
      <c r="CK54" s="400"/>
      <c r="CL54" s="401"/>
      <c r="CM54" s="402"/>
      <c r="CN54" s="398">
        <f t="shared" ref="CN54" si="219">($H$20*CN20)+($H$21*CN21)+($H$22*CN22)+($H$23*CN23)+($H$24*CN24)+($H$25*CN25)+($H$26*CN26)+($H$27*CN27)+($H$28*CN28)+($H$29*CN29)+($H$30*CN30)+($H$31*CN31)+($H$32*CN32)+($H$33*CN33)+($H$34*CN34)+($H$35*CN35)+($H$36*CN36)+($H$37*CN37)+($H$38*CN38)+($H$39*CN39)+($H$40*CN40)+($H$41*CN41)+($H$42*CN42)+($H$43*CN43)+($H$44*CN44)+($H$45*CN45)+($H$46*CN46)+($H$47*CN47)+($H$48*CN48)+($H$49*CN49)+($H$50*CN50)</f>
        <v>0</v>
      </c>
      <c r="CO54" s="400"/>
      <c r="CP54" s="401"/>
      <c r="CQ54" s="402"/>
      <c r="CR54" s="398">
        <f t="shared" ref="CR54" si="220">($H$20*CR20)+($H$21*CR21)+($H$22*CR22)+($H$23*CR23)+($H$24*CR24)+($H$25*CR25)+($H$26*CR26)+($H$27*CR27)+($H$28*CR28)+($H$29*CR29)+($H$30*CR30)+($H$31*CR31)+($H$32*CR32)+($H$33*CR33)+($H$34*CR34)+($H$35*CR35)+($H$36*CR36)+($H$37*CR37)+($H$38*CR38)+($H$39*CR39)+($H$40*CR40)+($H$41*CR41)+($H$42*CR42)+($H$43*CR43)+($H$44*CR44)+($H$45*CR45)+($H$46*CR46)+($H$47*CR47)+($H$48*CR48)+($H$49*CR49)+($H$50*CR50)</f>
        <v>0</v>
      </c>
      <c r="CS54" s="400"/>
      <c r="CT54" s="401"/>
      <c r="CU54" s="402"/>
      <c r="CV54" s="398">
        <f t="shared" ref="CV54" si="221">($H$20*CV20)+($H$21*CV21)+($H$22*CV22)+($H$23*CV23)+($H$24*CV24)+($H$25*CV25)+($H$26*CV26)+($H$27*CV27)+($H$28*CV28)+($H$29*CV29)+($H$30*CV30)+($H$31*CV31)+($H$32*CV32)+($H$33*CV33)+($H$34*CV34)+($H$35*CV35)+($H$36*CV36)+($H$37*CV37)+($H$38*CV38)+($H$39*CV39)+($H$40*CV40)+($H$41*CV41)+($H$42*CV42)+($H$43*CV43)+($H$44*CV44)+($H$45*CV45)+($H$46*CV46)+($H$47*CV47)+($H$48*CV48)+($H$49*CV49)+($H$50*CV50)</f>
        <v>0</v>
      </c>
      <c r="CW54" s="400"/>
      <c r="CX54" s="401"/>
      <c r="CY54" s="402"/>
      <c r="CZ54" s="398">
        <f t="shared" ref="CZ54" si="222">($H$20*CZ20)+($H$21*CZ21)+($H$22*CZ22)+($H$23*CZ23)+($H$24*CZ24)+($H$25*CZ25)+($H$26*CZ26)+($H$27*CZ27)+($H$28*CZ28)+($H$29*CZ29)+($H$30*CZ30)+($H$31*CZ31)+($H$32*CZ32)+($H$33*CZ33)+($H$34*CZ34)+($H$35*CZ35)+($H$36*CZ36)+($H$37*CZ37)+($H$38*CZ38)+($H$39*CZ39)+($H$40*CZ40)+($H$41*CZ41)+($H$42*CZ42)+($H$43*CZ43)+($H$44*CZ44)+($H$45*CZ45)+($H$46*CZ46)+($H$47*CZ47)+($H$48*CZ48)+($H$49*CZ49)+($H$50*CZ50)</f>
        <v>0</v>
      </c>
      <c r="DA54" s="400"/>
      <c r="DB54" s="401"/>
      <c r="DC54" s="402"/>
      <c r="DD54" s="398">
        <f t="shared" ref="DD54" si="223">($H$20*DD20)+($H$21*DD21)+($H$22*DD22)+($H$23*DD23)+($H$24*DD24)+($H$25*DD25)+($H$26*DD26)+($H$27*DD27)+($H$28*DD28)+($H$29*DD29)+($H$30*DD30)+($H$31*DD31)+($H$32*DD32)+($H$33*DD33)+($H$34*DD34)+($H$35*DD35)+($H$36*DD36)+($H$37*DD37)+($H$38*DD38)+($H$39*DD39)+($H$40*DD40)+($H$41*DD41)+($H$42*DD42)+($H$43*DD43)+($H$44*DD44)+($H$45*DD45)+($H$46*DD46)+($H$47*DD47)+($H$48*DD48)+($H$49*DD49)+($H$50*DD50)</f>
        <v>0</v>
      </c>
      <c r="DE54" s="400"/>
      <c r="DF54" s="401"/>
      <c r="DG54" s="402"/>
      <c r="DH54" s="398">
        <f t="shared" ref="DH54" si="224">($H$20*DH20)+($H$21*DH21)+($H$22*DH22)+($H$23*DH23)+($H$24*DH24)+($H$25*DH25)+($H$26*DH26)+($H$27*DH27)+($H$28*DH28)+($H$29*DH29)+($H$30*DH30)+($H$31*DH31)+($H$32*DH32)+($H$33*DH33)+($H$34*DH34)+($H$35*DH35)+($H$36*DH36)+($H$37*DH37)+($H$38*DH38)+($H$39*DH39)+($H$40*DH40)+($H$41*DH41)+($H$42*DH42)+($H$43*DH43)+($H$44*DH44)+($H$45*DH45)+($H$46*DH46)+($H$47*DH47)+($H$48*DH48)+($H$49*DH49)+($H$50*DH50)</f>
        <v>0</v>
      </c>
      <c r="DI54" s="400"/>
      <c r="DJ54" s="401"/>
      <c r="DK54" s="402"/>
      <c r="DL54" s="398">
        <f t="shared" ref="DL54" si="225">($H$20*DL20)+($H$21*DL21)+($H$22*DL22)+($H$23*DL23)+($H$24*DL24)+($H$25*DL25)+($H$26*DL26)+($H$27*DL27)+($H$28*DL28)+($H$29*DL29)+($H$30*DL30)+($H$31*DL31)+($H$32*DL32)+($H$33*DL33)+($H$34*DL34)+($H$35*DL35)+($H$36*DL36)+($H$37*DL37)+($H$38*DL38)+($H$39*DL39)+($H$40*DL40)+($H$41*DL41)+($H$42*DL42)+($H$43*DL43)+($H$44*DL44)+($H$45*DL45)+($H$46*DL46)+($H$47*DL47)+($H$48*DL48)+($H$49*DL49)+($H$50*DL50)</f>
        <v>0</v>
      </c>
      <c r="DM54" s="400"/>
      <c r="DN54" s="401"/>
      <c r="DO54" s="402"/>
      <c r="DP54" s="398">
        <f t="shared" ref="DP54" si="226">($H$20*DP20)+($H$21*DP21)+($H$22*DP22)+($H$23*DP23)+($H$24*DP24)+($H$25*DP25)+($H$26*DP26)+($H$27*DP27)+($H$28*DP28)+($H$29*DP29)+($H$30*DP30)+($H$31*DP31)+($H$32*DP32)+($H$33*DP33)+($H$34*DP34)+($H$35*DP35)+($H$36*DP36)+($H$37*DP37)+($H$38*DP38)+($H$39*DP39)+($H$40*DP40)+($H$41*DP41)+($H$42*DP42)+($H$43*DP43)+($H$44*DP44)+($H$45*DP45)+($H$46*DP46)+($H$47*DP47)+($H$48*DP48)+($H$49*DP49)+($H$50*DP50)</f>
        <v>0</v>
      </c>
      <c r="DQ54" s="400"/>
      <c r="DR54" s="401"/>
      <c r="DS54" s="402"/>
      <c r="DT54" s="398">
        <f t="shared" ref="DT54" si="227">($H$20*DT20)+($H$21*DT21)+($H$22*DT22)+($H$23*DT23)+($H$24*DT24)+($H$25*DT25)+($H$26*DT26)+($H$27*DT27)+($H$28*DT28)+($H$29*DT29)+($H$30*DT30)+($H$31*DT31)+($H$32*DT32)+($H$33*DT33)+($H$34*DT34)+($H$35*DT35)+($H$36*DT36)+($H$37*DT37)+($H$38*DT38)+($H$39*DT39)+($H$40*DT40)+($H$41*DT41)+($H$42*DT42)+($H$43*DT43)+($H$44*DT44)+($H$45*DT45)+($H$46*DT46)+($H$47*DT47)+($H$48*DT48)+($H$49*DT49)+($H$50*DT50)</f>
        <v>0</v>
      </c>
      <c r="DU54" s="400"/>
      <c r="DV54" s="401"/>
      <c r="DW54" s="402"/>
      <c r="DX54" s="398">
        <f t="shared" ref="DX54" si="228">($H$20*DX20)+($H$21*DX21)+($H$22*DX22)+($H$23*DX23)+($H$24*DX24)+($H$25*DX25)+($H$26*DX26)+($H$27*DX27)+($H$28*DX28)+($H$29*DX29)+($H$30*DX30)+($H$31*DX31)+($H$32*DX32)+($H$33*DX33)+($H$34*DX34)+($H$35*DX35)+($H$36*DX36)+($H$37*DX37)+($H$38*DX38)+($H$39*DX39)+($H$40*DX40)+($H$41*DX41)+($H$42*DX42)+($H$43*DX43)+($H$44*DX44)+($H$45*DX45)+($H$46*DX46)+($H$47*DX47)+($H$48*DX48)+($H$49*DX49)+($H$50*DX50)</f>
        <v>0</v>
      </c>
      <c r="DY54" s="400"/>
      <c r="DZ54" s="401"/>
      <c r="EA54" s="402"/>
      <c r="EB54" s="398">
        <f t="shared" ref="EB54" si="229">($H$20*EB20)+($H$21*EB21)+($H$22*EB22)+($H$23*EB23)+($H$24*EB24)+($H$25*EB25)+($H$26*EB26)+($H$27*EB27)+($H$28*EB28)+($H$29*EB29)+($H$30*EB30)+($H$31*EB31)+($H$32*EB32)+($H$33*EB33)+($H$34*EB34)+($H$35*EB35)+($H$36*EB36)+($H$37*EB37)+($H$38*EB38)+($H$39*EB39)+($H$40*EB40)+($H$41*EB41)+($H$42*EB42)+($H$43*EB43)+($H$44*EB44)+($H$45*EB45)+($H$46*EB46)+($H$47*EB47)+($H$48*EB48)+($H$49*EB49)+($H$50*EB50)</f>
        <v>0</v>
      </c>
      <c r="EC54" s="400"/>
      <c r="ED54" s="401"/>
      <c r="EE54" s="402"/>
      <c r="EF54" s="398">
        <f t="shared" ref="EF54" si="230">($H$20*EF20)+($H$21*EF21)+($H$22*EF22)+($H$23*EF23)+($H$24*EF24)+($H$25*EF25)+($H$26*EF26)+($H$27*EF27)+($H$28*EF28)+($H$29*EF29)+($H$30*EF30)+($H$31*EF31)+($H$32*EF32)+($H$33*EF33)+($H$34*EF34)+($H$35*EF35)+($H$36*EF36)+($H$37*EF37)+($H$38*EF38)+($H$39*EF39)+($H$40*EF40)+($H$41*EF41)+($H$42*EF42)+($H$43*EF43)+($H$44*EF44)+($H$45*EF45)+($H$46*EF46)+($H$47*EF47)+($H$48*EF48)+($H$49*EF49)+($H$50*EF50)</f>
        <v>0</v>
      </c>
      <c r="EG54" s="400"/>
      <c r="EH54" s="401"/>
      <c r="EI54" s="402"/>
      <c r="EJ54" s="398">
        <f t="shared" ref="EJ54" si="231">($H$20*EJ20)+($H$21*EJ21)+($H$22*EJ22)+($H$23*EJ23)+($H$24*EJ24)+($H$25*EJ25)+($H$26*EJ26)+($H$27*EJ27)+($H$28*EJ28)+($H$29*EJ29)+($H$30*EJ30)+($H$31*EJ31)+($H$32*EJ32)+($H$33*EJ33)+($H$34*EJ34)+($H$35*EJ35)+($H$36*EJ36)+($H$37*EJ37)+($H$38*EJ38)+($H$39*EJ39)+($H$40*EJ40)+($H$41*EJ41)+($H$42*EJ42)+($H$43*EJ43)+($H$44*EJ44)+($H$45*EJ45)+($H$46*EJ46)+($H$47*EJ47)+($H$48*EJ48)+($H$49*EJ49)+($H$50*EJ50)</f>
        <v>0</v>
      </c>
      <c r="EK54" s="400"/>
      <c r="EL54" s="401"/>
      <c r="EM54" s="402"/>
      <c r="EN54" s="398">
        <f t="shared" ref="EN54" si="232">($H$20*EN20)+($H$21*EN21)+($H$22*EN22)+($H$23*EN23)+($H$24*EN24)+($H$25*EN25)+($H$26*EN26)+($H$27*EN27)+($H$28*EN28)+($H$29*EN29)+($H$30*EN30)+($H$31*EN31)+($H$32*EN32)+($H$33*EN33)+($H$34*EN34)+($H$35*EN35)+($H$36*EN36)+($H$37*EN37)+($H$38*EN38)+($H$39*EN39)+($H$40*EN40)+($H$41*EN41)+($H$42*EN42)+($H$43*EN43)+($H$44*EN44)+($H$45*EN45)+($H$46*EN46)+($H$47*EN47)+($H$48*EN48)+($H$49*EN49)+($H$50*EN50)</f>
        <v>0</v>
      </c>
      <c r="EO54" s="400"/>
      <c r="EP54" s="401"/>
      <c r="EQ54" s="402"/>
      <c r="ER54" s="398">
        <f t="shared" ref="ER54" si="233">($H$20*ER20)+($H$21*ER21)+($H$22*ER22)+($H$23*ER23)+($H$24*ER24)+($H$25*ER25)+($H$26*ER26)+($H$27*ER27)+($H$28*ER28)+($H$29*ER29)+($H$30*ER30)+($H$31*ER31)+($H$32*ER32)+($H$33*ER33)+($H$34*ER34)+($H$35*ER35)+($H$36*ER36)+($H$37*ER37)+($H$38*ER38)+($H$39*ER39)+($H$40*ER40)+($H$41*ER41)+($H$42*ER42)+($H$43*ER43)+($H$44*ER44)+($H$45*ER45)+($H$46*ER46)+($H$47*ER47)+($H$48*ER48)+($H$49*ER49)+($H$50*ER50)</f>
        <v>0</v>
      </c>
      <c r="ES54" s="400"/>
      <c r="ET54" s="401"/>
      <c r="EU54" s="402"/>
      <c r="EV54" s="398">
        <f t="shared" ref="EV54" si="234">($H$20*EV20)+($H$21*EV21)+($H$22*EV22)+($H$23*EV23)+($H$24*EV24)+($H$25*EV25)+($H$26*EV26)+($H$27*EV27)+($H$28*EV28)+($H$29*EV29)+($H$30*EV30)+($H$31*EV31)+($H$32*EV32)+($H$33*EV33)+($H$34*EV34)+($H$35*EV35)+($H$36*EV36)+($H$37*EV37)+($H$38*EV38)+($H$39*EV39)+($H$40*EV40)+($H$41*EV41)+($H$42*EV42)+($H$43*EV43)+($H$44*EV44)+($H$45*EV45)+($H$46*EV46)+($H$47*EV47)+($H$48*EV48)+($H$49*EV49)+($H$50*EV50)</f>
        <v>0</v>
      </c>
      <c r="EW54" s="400"/>
      <c r="EX54" s="401"/>
      <c r="EY54" s="402"/>
      <c r="EZ54" s="398">
        <f t="shared" ref="EZ54" si="235">($H$20*EZ20)+($H$21*EZ21)+($H$22*EZ22)+($H$23*EZ23)+($H$24*EZ24)+($H$25*EZ25)+($H$26*EZ26)+($H$27*EZ27)+($H$28*EZ28)+($H$29*EZ29)+($H$30*EZ30)+($H$31*EZ31)+($H$32*EZ32)+($H$33*EZ33)+($H$34*EZ34)+($H$35*EZ35)+($H$36*EZ36)+($H$37*EZ37)+($H$38*EZ38)+($H$39*EZ39)+($H$40*EZ40)+($H$41*EZ41)+($H$42*EZ42)+($H$43*EZ43)+($H$44*EZ44)+($H$45*EZ45)+($H$46*EZ46)+($H$47*EZ47)+($H$48*EZ48)+($H$49*EZ49)+($H$50*EZ50)</f>
        <v>0</v>
      </c>
      <c r="FA54" s="400"/>
      <c r="FB54" s="401"/>
      <c r="FC54" s="402"/>
      <c r="FD54" s="398">
        <f t="shared" ref="FD54" si="236">($H$20*FD20)+($H$21*FD21)+($H$22*FD22)+($H$23*FD23)+($H$24*FD24)+($H$25*FD25)+($H$26*FD26)+($H$27*FD27)+($H$28*FD28)+($H$29*FD29)+($H$30*FD30)+($H$31*FD31)+($H$32*FD32)+($H$33*FD33)+($H$34*FD34)+($H$35*FD35)+($H$36*FD36)+($H$37*FD37)+($H$38*FD38)+($H$39*FD39)+($H$40*FD40)+($H$41*FD41)+($H$42*FD42)+($H$43*FD43)+($H$44*FD44)+($H$45*FD45)+($H$46*FD46)+($H$47*FD47)+($H$48*FD48)+($H$49*FD49)+($H$50*FD50)</f>
        <v>0</v>
      </c>
      <c r="FE54" s="400"/>
      <c r="FF54" s="401"/>
      <c r="FG54" s="402"/>
      <c r="FH54" s="398">
        <f t="shared" ref="FH54" si="237">($H$20*FH20)+($H$21*FH21)+($H$22*FH22)+($H$23*FH23)+($H$24*FH24)+($H$25*FH25)+($H$26*FH26)+($H$27*FH27)+($H$28*FH28)+($H$29*FH29)+($H$30*FH30)+($H$31*FH31)+($H$32*FH32)+($H$33*FH33)+($H$34*FH34)+($H$35*FH35)+($H$36*FH36)+($H$37*FH37)+($H$38*FH38)+($H$39*FH39)+($H$40*FH40)+($H$41*FH41)+($H$42*FH42)+($H$43*FH43)+($H$44*FH44)+($H$45*FH45)+($H$46*FH46)+($H$47*FH47)+($H$48*FH48)+($H$49*FH49)+($H$50*FH50)</f>
        <v>0</v>
      </c>
      <c r="FI54" s="400"/>
      <c r="FJ54" s="401"/>
      <c r="FK54" s="402"/>
      <c r="FL54" s="398">
        <f t="shared" ref="FL54" si="238">($H$20*FL20)+($H$21*FL21)+($H$22*FL22)+($H$23*FL23)+($H$24*FL24)+($H$25*FL25)+($H$26*FL26)+($H$27*FL27)+($H$28*FL28)+($H$29*FL29)+($H$30*FL30)+($H$31*FL31)+($H$32*FL32)+($H$33*FL33)+($H$34*FL34)+($H$35*FL35)+($H$36*FL36)+($H$37*FL37)+($H$38*FL38)+($H$39*FL39)+($H$40*FL40)+($H$41*FL41)+($H$42*FL42)+($H$43*FL43)+($H$44*FL44)+($H$45*FL45)+($H$46*FL46)+($H$47*FL47)+($H$48*FL48)+($H$49*FL49)+($H$50*FL50)</f>
        <v>0</v>
      </c>
      <c r="FM54" s="400"/>
      <c r="FN54" s="401"/>
      <c r="FO54" s="402"/>
      <c r="FP54" s="398">
        <f t="shared" ref="FP54" si="239">($H$20*FP20)+($H$21*FP21)+($H$22*FP22)+($H$23*FP23)+($H$24*FP24)+($H$25*FP25)+($H$26*FP26)+($H$27*FP27)+($H$28*FP28)+($H$29*FP29)+($H$30*FP30)+($H$31*FP31)+($H$32*FP32)+($H$33*FP33)+($H$34*FP34)+($H$35*FP35)+($H$36*FP36)+($H$37*FP37)+($H$38*FP38)+($H$39*FP39)+($H$40*FP40)+($H$41*FP41)+($H$42*FP42)+($H$43*FP43)+($H$44*FP44)+($H$45*FP45)+($H$46*FP46)+($H$47*FP47)+($H$48*FP48)+($H$49*FP49)+($H$50*FP50)</f>
        <v>0</v>
      </c>
      <c r="FQ54" s="400"/>
      <c r="FR54" s="401"/>
      <c r="FS54" s="402"/>
      <c r="FT54" s="398">
        <f t="shared" ref="FT54" si="240">($H$20*FT20)+($H$21*FT21)+($H$22*FT22)+($H$23*FT23)+($H$24*FT24)+($H$25*FT25)+($H$26*FT26)+($H$27*FT27)+($H$28*FT28)+($H$29*FT29)+($H$30*FT30)+($H$31*FT31)+($H$32*FT32)+($H$33*FT33)+($H$34*FT34)+($H$35*FT35)+($H$36*FT36)+($H$37*FT37)+($H$38*FT38)+($H$39*FT39)+($H$40*FT40)+($H$41*FT41)+($H$42*FT42)+($H$43*FT43)+($H$44*FT44)+($H$45*FT45)+($H$46*FT46)+($H$47*FT47)+($H$48*FT48)+($H$49*FT49)+($H$50*FT50)</f>
        <v>0</v>
      </c>
      <c r="FU54" s="400"/>
      <c r="FV54" s="401"/>
      <c r="FW54" s="402"/>
      <c r="FX54" s="398">
        <f t="shared" ref="FX54" si="241">($H$20*FX20)+($H$21*FX21)+($H$22*FX22)+($H$23*FX23)+($H$24*FX24)+($H$25*FX25)+($H$26*FX26)+($H$27*FX27)+($H$28*FX28)+($H$29*FX29)+($H$30*FX30)+($H$31*FX31)+($H$32*FX32)+($H$33*FX33)+($H$34*FX34)+($H$35*FX35)+($H$36*FX36)+($H$37*FX37)+($H$38*FX38)+($H$39*FX39)+($H$40*FX40)+($H$41*FX41)+($H$42*FX42)+($H$43*FX43)+($H$44*FX44)+($H$45*FX45)+($H$46*FX46)+($H$47*FX47)+($H$48*FX48)+($H$49*FX49)+($H$50*FX50)</f>
        <v>0</v>
      </c>
      <c r="FY54" s="400"/>
      <c r="FZ54" s="401"/>
      <c r="GA54" s="402"/>
      <c r="GB54" s="398">
        <f t="shared" ref="GB54" si="242">($H$20*GB20)+($H$21*GB21)+($H$22*GB22)+($H$23*GB23)+($H$24*GB24)+($H$25*GB25)+($H$26*GB26)+($H$27*GB27)+($H$28*GB28)+($H$29*GB29)+($H$30*GB30)+($H$31*GB31)+($H$32*GB32)+($H$33*GB33)+($H$34*GB34)+($H$35*GB35)+($H$36*GB36)+($H$37*GB37)+($H$38*GB38)+($H$39*GB39)+($H$40*GB40)+($H$41*GB41)+($H$42*GB42)+($H$43*GB43)+($H$44*GB44)+($H$45*GB45)+($H$46*GB46)+($H$47*GB47)+($H$48*GB48)+($H$49*GB49)+($H$50*GB50)</f>
        <v>0</v>
      </c>
      <c r="GC54" s="400"/>
      <c r="GD54" s="401"/>
      <c r="GE54" s="402"/>
      <c r="GF54" s="398">
        <f t="shared" ref="GF54" si="243">($H$20*GF20)+($H$21*GF21)+($H$22*GF22)+($H$23*GF23)+($H$24*GF24)+($H$25*GF25)+($H$26*GF26)+($H$27*GF27)+($H$28*GF28)+($H$29*GF29)+($H$30*GF30)+($H$31*GF31)+($H$32*GF32)+($H$33*GF33)+($H$34*GF34)+($H$35*GF35)+($H$36*GF36)+($H$37*GF37)+($H$38*GF38)+($H$39*GF39)+($H$40*GF40)+($H$41*GF41)+($H$42*GF42)+($H$43*GF43)+($H$44*GF44)+($H$45*GF45)+($H$46*GF46)+($H$47*GF47)+($H$48*GF48)+($H$49*GF49)+($H$50*GF50)</f>
        <v>0</v>
      </c>
      <c r="GG54" s="400"/>
      <c r="GH54" s="401"/>
      <c r="GI54" s="402"/>
      <c r="GJ54" s="398">
        <f t="shared" ref="GJ54" si="244">($H$20*GJ20)+($H$21*GJ21)+($H$22*GJ22)+($H$23*GJ23)+($H$24*GJ24)+($H$25*GJ25)+($H$26*GJ26)+($H$27*GJ27)+($H$28*GJ28)+($H$29*GJ29)+($H$30*GJ30)+($H$31*GJ31)+($H$32*GJ32)+($H$33*GJ33)+($H$34*GJ34)+($H$35*GJ35)+($H$36*GJ36)+($H$37*GJ37)+($H$38*GJ38)+($H$39*GJ39)+($H$40*GJ40)+($H$41*GJ41)+($H$42*GJ42)+($H$43*GJ43)+($H$44*GJ44)+($H$45*GJ45)+($H$46*GJ46)+($H$47*GJ47)+($H$48*GJ48)+($H$49*GJ49)+($H$50*GJ50)</f>
        <v>0</v>
      </c>
      <c r="GK54" s="400"/>
      <c r="GL54" s="401"/>
      <c r="GM54" s="402"/>
      <c r="GN54" s="398">
        <f t="shared" ref="GN54" si="245">($H$20*GN20)+($H$21*GN21)+($H$22*GN22)+($H$23*GN23)+($H$24*GN24)+($H$25*GN25)+($H$26*GN26)+($H$27*GN27)+($H$28*GN28)+($H$29*GN29)+($H$30*GN30)+($H$31*GN31)+($H$32*GN32)+($H$33*GN33)+($H$34*GN34)+($H$35*GN35)+($H$36*GN36)+($H$37*GN37)+($H$38*GN38)+($H$39*GN39)+($H$40*GN40)+($H$41*GN41)+($H$42*GN42)+($H$43*GN43)+($H$44*GN44)+($H$45*GN45)+($H$46*GN46)+($H$47*GN47)+($H$48*GN48)+($H$49*GN49)+($H$50*GN50)</f>
        <v>0</v>
      </c>
      <c r="GO54" s="400"/>
      <c r="GP54" s="401"/>
      <c r="GQ54" s="402"/>
      <c r="GR54" s="398">
        <f t="shared" ref="GR54" si="246">($H$20*GR20)+($H$21*GR21)+($H$22*GR22)+($H$23*GR23)+($H$24*GR24)+($H$25*GR25)+($H$26*GR26)+($H$27*GR27)+($H$28*GR28)+($H$29*GR29)+($H$30*GR30)+($H$31*GR31)+($H$32*GR32)+($H$33*GR33)+($H$34*GR34)+($H$35*GR35)+($H$36*GR36)+($H$37*GR37)+($H$38*GR38)+($H$39*GR39)+($H$40*GR40)+($H$41*GR41)+($H$42*GR42)+($H$43*GR43)+($H$44*GR44)+($H$45*GR45)+($H$46*GR46)+($H$47*GR47)+($H$48*GR48)+($H$49*GR49)+($H$50*GR50)</f>
        <v>0</v>
      </c>
      <c r="GS54" s="400"/>
      <c r="GT54" s="401"/>
      <c r="GU54" s="402"/>
      <c r="GV54" s="398">
        <f t="shared" ref="GV54" si="247">($H$20*GV20)+($H$21*GV21)+($H$22*GV22)+($H$23*GV23)+($H$24*GV24)+($H$25*GV25)+($H$26*GV26)+($H$27*GV27)+($H$28*GV28)+($H$29*GV29)+($H$30*GV30)+($H$31*GV31)+($H$32*GV32)+($H$33*GV33)+($H$34*GV34)+($H$35*GV35)+($H$36*GV36)+($H$37*GV37)+($H$38*GV38)+($H$39*GV39)+($H$40*GV40)+($H$41*GV41)+($H$42*GV42)+($H$43*GV43)+($H$44*GV44)+($H$45*GV45)+($H$46*GV46)+($H$47*GV47)+($H$48*GV48)+($H$49*GV49)+($H$50*GV50)</f>
        <v>0</v>
      </c>
      <c r="GW54" s="400"/>
      <c r="GX54" s="401"/>
      <c r="GY54" s="402"/>
      <c r="GZ54" s="398">
        <f t="shared" ref="GZ54" si="248">($H$20*GZ20)+($H$21*GZ21)+($H$22*GZ22)+($H$23*GZ23)+($H$24*GZ24)+($H$25*GZ25)+($H$26*GZ26)+($H$27*GZ27)+($H$28*GZ28)+($H$29*GZ29)+($H$30*GZ30)+($H$31*GZ31)+($H$32*GZ32)+($H$33*GZ33)+($H$34*GZ34)+($H$35*GZ35)+($H$36*GZ36)+($H$37*GZ37)+($H$38*GZ38)+($H$39*GZ39)+($H$40*GZ40)+($H$41*GZ41)+($H$42*GZ42)+($H$43*GZ43)+($H$44*GZ44)+($H$45*GZ45)+($H$46*GZ46)+($H$47*GZ47)+($H$48*GZ48)+($H$49*GZ49)+($H$50*GZ50)</f>
        <v>0</v>
      </c>
      <c r="HA54" s="400"/>
      <c r="HB54" s="401"/>
      <c r="HC54" s="402"/>
      <c r="HD54" s="398">
        <f t="shared" ref="HD54" si="249">($H$20*HD20)+($H$21*HD21)+($H$22*HD22)+($H$23*HD23)+($H$24*HD24)+($H$25*HD25)+($H$26*HD26)+($H$27*HD27)+($H$28*HD28)+($H$29*HD29)+($H$30*HD30)+($H$31*HD31)+($H$32*HD32)+($H$33*HD33)+($H$34*HD34)+($H$35*HD35)+($H$36*HD36)+($H$37*HD37)+($H$38*HD38)+($H$39*HD39)+($H$40*HD40)+($H$41*HD41)+($H$42*HD42)+($H$43*HD43)+($H$44*HD44)+($H$45*HD45)+($H$46*HD46)+($H$47*HD47)+($H$48*HD48)+($H$49*HD49)+($H$50*HD50)</f>
        <v>0</v>
      </c>
      <c r="HE54" s="400"/>
      <c r="HF54" s="401"/>
      <c r="HG54" s="402"/>
      <c r="HJ54" s="179"/>
      <c r="HK54" s="179"/>
    </row>
    <row r="55" spans="1:219" x14ac:dyDescent="0.25">
      <c r="A55" s="441"/>
      <c r="B55" s="438"/>
      <c r="C55" s="438"/>
      <c r="D55" s="438"/>
      <c r="E55" s="438"/>
      <c r="F55" s="438"/>
      <c r="G55" s="438"/>
      <c r="H55" s="443"/>
      <c r="I55" s="437"/>
      <c r="J55" s="438"/>
      <c r="K55" s="439"/>
      <c r="L55" s="399"/>
      <c r="M55" s="403"/>
      <c r="N55" s="404"/>
      <c r="O55" s="405"/>
      <c r="P55" s="399"/>
      <c r="Q55" s="403"/>
      <c r="R55" s="404"/>
      <c r="S55" s="405"/>
      <c r="T55" s="399"/>
      <c r="U55" s="403"/>
      <c r="V55" s="404"/>
      <c r="W55" s="405"/>
      <c r="X55" s="399"/>
      <c r="Y55" s="403"/>
      <c r="Z55" s="404"/>
      <c r="AA55" s="405"/>
      <c r="AB55" s="399"/>
      <c r="AC55" s="403"/>
      <c r="AD55" s="404"/>
      <c r="AE55" s="405"/>
      <c r="AF55" s="399"/>
      <c r="AG55" s="403"/>
      <c r="AH55" s="404"/>
      <c r="AI55" s="405"/>
      <c r="AJ55" s="399"/>
      <c r="AK55" s="403"/>
      <c r="AL55" s="404"/>
      <c r="AM55" s="405"/>
      <c r="AN55" s="399"/>
      <c r="AO55" s="403"/>
      <c r="AP55" s="404"/>
      <c r="AQ55" s="405"/>
      <c r="AR55" s="399"/>
      <c r="AS55" s="403"/>
      <c r="AT55" s="404"/>
      <c r="AU55" s="405"/>
      <c r="AV55" s="399"/>
      <c r="AW55" s="403"/>
      <c r="AX55" s="404"/>
      <c r="AY55" s="405"/>
      <c r="AZ55" s="399"/>
      <c r="BA55" s="403"/>
      <c r="BB55" s="404"/>
      <c r="BC55" s="405"/>
      <c r="BD55" s="399"/>
      <c r="BE55" s="403"/>
      <c r="BF55" s="404"/>
      <c r="BG55" s="405"/>
      <c r="BH55" s="399"/>
      <c r="BI55" s="403"/>
      <c r="BJ55" s="404"/>
      <c r="BK55" s="405"/>
      <c r="BL55" s="399"/>
      <c r="BM55" s="403"/>
      <c r="BN55" s="404"/>
      <c r="BO55" s="405"/>
      <c r="BP55" s="399"/>
      <c r="BQ55" s="403"/>
      <c r="BR55" s="404"/>
      <c r="BS55" s="405"/>
      <c r="BT55" s="399"/>
      <c r="BU55" s="403"/>
      <c r="BV55" s="404"/>
      <c r="BW55" s="405"/>
      <c r="BX55" s="399"/>
      <c r="BY55" s="403"/>
      <c r="BZ55" s="404"/>
      <c r="CA55" s="405"/>
      <c r="CB55" s="399"/>
      <c r="CC55" s="403"/>
      <c r="CD55" s="404"/>
      <c r="CE55" s="405"/>
      <c r="CF55" s="399"/>
      <c r="CG55" s="403"/>
      <c r="CH55" s="404"/>
      <c r="CI55" s="405"/>
      <c r="CJ55" s="399"/>
      <c r="CK55" s="403"/>
      <c r="CL55" s="404"/>
      <c r="CM55" s="405"/>
      <c r="CN55" s="399"/>
      <c r="CO55" s="403"/>
      <c r="CP55" s="404"/>
      <c r="CQ55" s="405"/>
      <c r="CR55" s="399"/>
      <c r="CS55" s="403"/>
      <c r="CT55" s="404"/>
      <c r="CU55" s="405"/>
      <c r="CV55" s="399"/>
      <c r="CW55" s="403"/>
      <c r="CX55" s="404"/>
      <c r="CY55" s="405"/>
      <c r="CZ55" s="399"/>
      <c r="DA55" s="403"/>
      <c r="DB55" s="404"/>
      <c r="DC55" s="405"/>
      <c r="DD55" s="399"/>
      <c r="DE55" s="403"/>
      <c r="DF55" s="404"/>
      <c r="DG55" s="405"/>
      <c r="DH55" s="399"/>
      <c r="DI55" s="403"/>
      <c r="DJ55" s="404"/>
      <c r="DK55" s="405"/>
      <c r="DL55" s="399"/>
      <c r="DM55" s="403"/>
      <c r="DN55" s="404"/>
      <c r="DO55" s="405"/>
      <c r="DP55" s="399"/>
      <c r="DQ55" s="403"/>
      <c r="DR55" s="404"/>
      <c r="DS55" s="405"/>
      <c r="DT55" s="399"/>
      <c r="DU55" s="403"/>
      <c r="DV55" s="404"/>
      <c r="DW55" s="405"/>
      <c r="DX55" s="399"/>
      <c r="DY55" s="403"/>
      <c r="DZ55" s="404"/>
      <c r="EA55" s="405"/>
      <c r="EB55" s="399"/>
      <c r="EC55" s="403"/>
      <c r="ED55" s="404"/>
      <c r="EE55" s="405"/>
      <c r="EF55" s="399"/>
      <c r="EG55" s="403"/>
      <c r="EH55" s="404"/>
      <c r="EI55" s="405"/>
      <c r="EJ55" s="399"/>
      <c r="EK55" s="403"/>
      <c r="EL55" s="404"/>
      <c r="EM55" s="405"/>
      <c r="EN55" s="399"/>
      <c r="EO55" s="403"/>
      <c r="EP55" s="404"/>
      <c r="EQ55" s="405"/>
      <c r="ER55" s="399"/>
      <c r="ES55" s="403"/>
      <c r="ET55" s="404"/>
      <c r="EU55" s="405"/>
      <c r="EV55" s="399"/>
      <c r="EW55" s="403"/>
      <c r="EX55" s="404"/>
      <c r="EY55" s="405"/>
      <c r="EZ55" s="399"/>
      <c r="FA55" s="403"/>
      <c r="FB55" s="404"/>
      <c r="FC55" s="405"/>
      <c r="FD55" s="399"/>
      <c r="FE55" s="403"/>
      <c r="FF55" s="404"/>
      <c r="FG55" s="405"/>
      <c r="FH55" s="399"/>
      <c r="FI55" s="403"/>
      <c r="FJ55" s="404"/>
      <c r="FK55" s="405"/>
      <c r="FL55" s="399"/>
      <c r="FM55" s="403"/>
      <c r="FN55" s="404"/>
      <c r="FO55" s="405"/>
      <c r="FP55" s="399"/>
      <c r="FQ55" s="403"/>
      <c r="FR55" s="404"/>
      <c r="FS55" s="405"/>
      <c r="FT55" s="399"/>
      <c r="FU55" s="403"/>
      <c r="FV55" s="404"/>
      <c r="FW55" s="405"/>
      <c r="FX55" s="399"/>
      <c r="FY55" s="403"/>
      <c r="FZ55" s="404"/>
      <c r="GA55" s="405"/>
      <c r="GB55" s="399"/>
      <c r="GC55" s="403"/>
      <c r="GD55" s="404"/>
      <c r="GE55" s="405"/>
      <c r="GF55" s="399"/>
      <c r="GG55" s="403"/>
      <c r="GH55" s="404"/>
      <c r="GI55" s="405"/>
      <c r="GJ55" s="399"/>
      <c r="GK55" s="403"/>
      <c r="GL55" s="404"/>
      <c r="GM55" s="405"/>
      <c r="GN55" s="399"/>
      <c r="GO55" s="403"/>
      <c r="GP55" s="404"/>
      <c r="GQ55" s="405"/>
      <c r="GR55" s="399"/>
      <c r="GS55" s="403"/>
      <c r="GT55" s="404"/>
      <c r="GU55" s="405"/>
      <c r="GV55" s="399"/>
      <c r="GW55" s="403"/>
      <c r="GX55" s="404"/>
      <c r="GY55" s="405"/>
      <c r="GZ55" s="399"/>
      <c r="HA55" s="403"/>
      <c r="HB55" s="404"/>
      <c r="HC55" s="405"/>
      <c r="HD55" s="399"/>
      <c r="HE55" s="403"/>
      <c r="HF55" s="404"/>
      <c r="HG55" s="405"/>
      <c r="HJ55" s="179"/>
      <c r="HK55" s="179"/>
    </row>
    <row r="56" spans="1:219" ht="15.75" thickBot="1" x14ac:dyDescent="0.3">
      <c r="HJ56" s="179"/>
      <c r="HK56" s="179"/>
    </row>
    <row r="57" spans="1:219" ht="35.450000000000003" customHeight="1" x14ac:dyDescent="0.25">
      <c r="A57" s="420" t="s">
        <v>214</v>
      </c>
      <c r="B57" s="420" t="s">
        <v>215</v>
      </c>
      <c r="C57" s="420" t="s">
        <v>188</v>
      </c>
      <c r="D57" s="420" t="s">
        <v>216</v>
      </c>
      <c r="E57" s="420" t="s">
        <v>217</v>
      </c>
      <c r="F57" s="413" t="s">
        <v>218</v>
      </c>
      <c r="G57" s="409" t="s">
        <v>219</v>
      </c>
      <c r="H57" s="411" t="s">
        <v>220</v>
      </c>
      <c r="I57" s="413" t="s">
        <v>221</v>
      </c>
      <c r="J57" s="413" t="s">
        <v>222</v>
      </c>
      <c r="K57" s="415" t="s">
        <v>223</v>
      </c>
      <c r="L57" s="392" t="s">
        <v>224</v>
      </c>
      <c r="M57" s="393"/>
      <c r="N57" s="393"/>
      <c r="O57" s="394"/>
      <c r="P57" s="392" t="s">
        <v>225</v>
      </c>
      <c r="Q57" s="393"/>
      <c r="R57" s="393"/>
      <c r="S57" s="394"/>
      <c r="T57" s="392" t="s">
        <v>226</v>
      </c>
      <c r="U57" s="393"/>
      <c r="V57" s="393"/>
      <c r="W57" s="394"/>
      <c r="X57" s="392" t="s">
        <v>227</v>
      </c>
      <c r="Y57" s="393"/>
      <c r="Z57" s="393"/>
      <c r="AA57" s="394"/>
      <c r="AB57" s="392" t="s">
        <v>228</v>
      </c>
      <c r="AC57" s="393"/>
      <c r="AD57" s="393"/>
      <c r="AE57" s="394"/>
      <c r="AF57" s="392" t="s">
        <v>229</v>
      </c>
      <c r="AG57" s="393"/>
      <c r="AH57" s="393"/>
      <c r="AI57" s="394"/>
      <c r="AJ57" s="392" t="s">
        <v>230</v>
      </c>
      <c r="AK57" s="393"/>
      <c r="AL57" s="393"/>
      <c r="AM57" s="394"/>
      <c r="AN57" s="392" t="s">
        <v>231</v>
      </c>
      <c r="AO57" s="393"/>
      <c r="AP57" s="393"/>
      <c r="AQ57" s="394"/>
      <c r="AR57" s="392" t="s">
        <v>232</v>
      </c>
      <c r="AS57" s="393"/>
      <c r="AT57" s="393"/>
      <c r="AU57" s="394"/>
      <c r="AV57" s="392" t="s">
        <v>233</v>
      </c>
      <c r="AW57" s="393"/>
      <c r="AX57" s="393"/>
      <c r="AY57" s="394"/>
      <c r="AZ57" s="392" t="s">
        <v>234</v>
      </c>
      <c r="BA57" s="393"/>
      <c r="BB57" s="393"/>
      <c r="BC57" s="394"/>
      <c r="BD57" s="392" t="s">
        <v>235</v>
      </c>
      <c r="BE57" s="393"/>
      <c r="BF57" s="393"/>
      <c r="BG57" s="394"/>
      <c r="BH57" s="392" t="s">
        <v>236</v>
      </c>
      <c r="BI57" s="393"/>
      <c r="BJ57" s="393"/>
      <c r="BK57" s="394"/>
      <c r="BL57" s="392" t="s">
        <v>237</v>
      </c>
      <c r="BM57" s="393"/>
      <c r="BN57" s="393"/>
      <c r="BO57" s="394"/>
      <c r="BP57" s="392" t="s">
        <v>238</v>
      </c>
      <c r="BQ57" s="393"/>
      <c r="BR57" s="393"/>
      <c r="BS57" s="394"/>
      <c r="BT57" s="392" t="s">
        <v>239</v>
      </c>
      <c r="BU57" s="393"/>
      <c r="BV57" s="393"/>
      <c r="BW57" s="394"/>
      <c r="BX57" s="392" t="s">
        <v>240</v>
      </c>
      <c r="BY57" s="393"/>
      <c r="BZ57" s="393"/>
      <c r="CA57" s="394"/>
      <c r="CB57" s="392" t="s">
        <v>241</v>
      </c>
      <c r="CC57" s="393"/>
      <c r="CD57" s="393"/>
      <c r="CE57" s="394"/>
      <c r="CF57" s="392" t="s">
        <v>242</v>
      </c>
      <c r="CG57" s="393"/>
      <c r="CH57" s="393"/>
      <c r="CI57" s="394"/>
      <c r="CJ57" s="392" t="s">
        <v>243</v>
      </c>
      <c r="CK57" s="393"/>
      <c r="CL57" s="393"/>
      <c r="CM57" s="394"/>
      <c r="CN57" s="392" t="s">
        <v>244</v>
      </c>
      <c r="CO57" s="393"/>
      <c r="CP57" s="393"/>
      <c r="CQ57" s="394"/>
      <c r="CR57" s="392" t="s">
        <v>245</v>
      </c>
      <c r="CS57" s="393"/>
      <c r="CT57" s="393"/>
      <c r="CU57" s="394"/>
      <c r="CV57" s="392" t="s">
        <v>246</v>
      </c>
      <c r="CW57" s="393"/>
      <c r="CX57" s="393"/>
      <c r="CY57" s="394"/>
      <c r="CZ57" s="392" t="s">
        <v>247</v>
      </c>
      <c r="DA57" s="393"/>
      <c r="DB57" s="393"/>
      <c r="DC57" s="394"/>
      <c r="DD57" s="392" t="s">
        <v>248</v>
      </c>
      <c r="DE57" s="393"/>
      <c r="DF57" s="393"/>
      <c r="DG57" s="394"/>
      <c r="DH57" s="392" t="s">
        <v>249</v>
      </c>
      <c r="DI57" s="393"/>
      <c r="DJ57" s="393"/>
      <c r="DK57" s="394"/>
      <c r="DL57" s="392" t="s">
        <v>250</v>
      </c>
      <c r="DM57" s="393"/>
      <c r="DN57" s="393"/>
      <c r="DO57" s="394"/>
      <c r="DP57" s="392" t="s">
        <v>251</v>
      </c>
      <c r="DQ57" s="393"/>
      <c r="DR57" s="393"/>
      <c r="DS57" s="394"/>
      <c r="DT57" s="392" t="s">
        <v>252</v>
      </c>
      <c r="DU57" s="393"/>
      <c r="DV57" s="393"/>
      <c r="DW57" s="394"/>
      <c r="DX57" s="392" t="s">
        <v>253</v>
      </c>
      <c r="DY57" s="393"/>
      <c r="DZ57" s="393"/>
      <c r="EA57" s="394"/>
      <c r="EB57" s="392" t="s">
        <v>254</v>
      </c>
      <c r="EC57" s="393"/>
      <c r="ED57" s="393"/>
      <c r="EE57" s="394"/>
      <c r="EF57" s="392" t="s">
        <v>255</v>
      </c>
      <c r="EG57" s="393"/>
      <c r="EH57" s="393"/>
      <c r="EI57" s="394"/>
      <c r="EJ57" s="392" t="s">
        <v>256</v>
      </c>
      <c r="EK57" s="393"/>
      <c r="EL57" s="393"/>
      <c r="EM57" s="394"/>
      <c r="EN57" s="392" t="s">
        <v>257</v>
      </c>
      <c r="EO57" s="393"/>
      <c r="EP57" s="393"/>
      <c r="EQ57" s="394"/>
      <c r="ER57" s="392" t="s">
        <v>258</v>
      </c>
      <c r="ES57" s="393"/>
      <c r="ET57" s="393"/>
      <c r="EU57" s="394"/>
      <c r="EV57" s="392" t="s">
        <v>259</v>
      </c>
      <c r="EW57" s="393"/>
      <c r="EX57" s="393"/>
      <c r="EY57" s="394"/>
      <c r="EZ57" s="392" t="s">
        <v>260</v>
      </c>
      <c r="FA57" s="393"/>
      <c r="FB57" s="393"/>
      <c r="FC57" s="394"/>
      <c r="FD57" s="392" t="s">
        <v>261</v>
      </c>
      <c r="FE57" s="393"/>
      <c r="FF57" s="393"/>
      <c r="FG57" s="394"/>
      <c r="FH57" s="392" t="s">
        <v>262</v>
      </c>
      <c r="FI57" s="393"/>
      <c r="FJ57" s="393"/>
      <c r="FK57" s="394"/>
      <c r="FL57" s="392" t="s">
        <v>263</v>
      </c>
      <c r="FM57" s="393"/>
      <c r="FN57" s="393"/>
      <c r="FO57" s="394"/>
      <c r="FP57" s="392" t="s">
        <v>264</v>
      </c>
      <c r="FQ57" s="393"/>
      <c r="FR57" s="393"/>
      <c r="FS57" s="394"/>
      <c r="FT57" s="392" t="s">
        <v>265</v>
      </c>
      <c r="FU57" s="393"/>
      <c r="FV57" s="393"/>
      <c r="FW57" s="394"/>
      <c r="FX57" s="392" t="s">
        <v>266</v>
      </c>
      <c r="FY57" s="393"/>
      <c r="FZ57" s="393"/>
      <c r="GA57" s="394"/>
      <c r="GB57" s="392" t="s">
        <v>267</v>
      </c>
      <c r="GC57" s="393"/>
      <c r="GD57" s="393"/>
      <c r="GE57" s="394"/>
      <c r="GF57" s="392" t="s">
        <v>268</v>
      </c>
      <c r="GG57" s="393"/>
      <c r="GH57" s="393"/>
      <c r="GI57" s="394"/>
      <c r="GJ57" s="392" t="s">
        <v>269</v>
      </c>
      <c r="GK57" s="393"/>
      <c r="GL57" s="393"/>
      <c r="GM57" s="394"/>
      <c r="GN57" s="392" t="s">
        <v>270</v>
      </c>
      <c r="GO57" s="393"/>
      <c r="GP57" s="393"/>
      <c r="GQ57" s="394"/>
      <c r="GR57" s="392" t="s">
        <v>271</v>
      </c>
      <c r="GS57" s="393"/>
      <c r="GT57" s="393"/>
      <c r="GU57" s="394"/>
      <c r="GV57" s="392" t="s">
        <v>272</v>
      </c>
      <c r="GW57" s="393"/>
      <c r="GX57" s="393"/>
      <c r="GY57" s="394"/>
      <c r="GZ57" s="392" t="s">
        <v>273</v>
      </c>
      <c r="HA57" s="393"/>
      <c r="HB57" s="393"/>
      <c r="HC57" s="394"/>
      <c r="HD57" s="392" t="s">
        <v>274</v>
      </c>
      <c r="HE57" s="393"/>
      <c r="HF57" s="393"/>
      <c r="HG57" s="394"/>
      <c r="HI57" s="175" t="s">
        <v>275</v>
      </c>
      <c r="HJ57" s="428" t="s">
        <v>276</v>
      </c>
      <c r="HK57" s="428" t="s">
        <v>277</v>
      </c>
    </row>
    <row r="58" spans="1:219" ht="33.6" customHeight="1" thickBot="1" x14ac:dyDescent="0.3">
      <c r="A58" s="421"/>
      <c r="B58" s="421"/>
      <c r="C58" s="421"/>
      <c r="D58" s="421"/>
      <c r="E58" s="421"/>
      <c r="F58" s="414"/>
      <c r="G58" s="410"/>
      <c r="H58" s="412"/>
      <c r="I58" s="414"/>
      <c r="J58" s="414"/>
      <c r="K58" s="416"/>
      <c r="L58" s="395" t="str">
        <f>IF(Usage!$B$8=0, "", Usage!$B$8)</f>
        <v>Center Overhead</v>
      </c>
      <c r="M58" s="396"/>
      <c r="N58" s="396"/>
      <c r="O58" s="397"/>
      <c r="P58" s="395" t="str">
        <f>IF(Usage!$B$9=0, "", Usage!$B$9)</f>
        <v/>
      </c>
      <c r="Q58" s="396"/>
      <c r="R58" s="396"/>
      <c r="S58" s="397"/>
      <c r="T58" s="395" t="str">
        <f>IF(Usage!$B$10=0, "", Usage!$B$10)</f>
        <v/>
      </c>
      <c r="U58" s="396"/>
      <c r="V58" s="396"/>
      <c r="W58" s="397"/>
      <c r="X58" s="395" t="str">
        <f>IF(Usage!$B$11=0, "", Usage!$B$11)</f>
        <v/>
      </c>
      <c r="Y58" s="396"/>
      <c r="Z58" s="396"/>
      <c r="AA58" s="397"/>
      <c r="AB58" s="395" t="str">
        <f>IF(Usage!$B$12=0, "", Usage!$B$12)</f>
        <v/>
      </c>
      <c r="AC58" s="396"/>
      <c r="AD58" s="396"/>
      <c r="AE58" s="397"/>
      <c r="AF58" s="395" t="str">
        <f>IF(Usage!$B$13=0, "", Usage!$B$13)</f>
        <v/>
      </c>
      <c r="AG58" s="396"/>
      <c r="AH58" s="396"/>
      <c r="AI58" s="397"/>
      <c r="AJ58" s="395" t="str">
        <f>IF(Usage!$B$14=0, "", Usage!$B$14)</f>
        <v/>
      </c>
      <c r="AK58" s="396"/>
      <c r="AL58" s="396"/>
      <c r="AM58" s="397"/>
      <c r="AN58" s="395" t="str">
        <f>IF(Usage!$B$15=0, "", Usage!$B$15)</f>
        <v/>
      </c>
      <c r="AO58" s="396"/>
      <c r="AP58" s="396"/>
      <c r="AQ58" s="397"/>
      <c r="AR58" s="395" t="str">
        <f>IF(Usage!$B$16=0, "", Usage!$B$16)</f>
        <v/>
      </c>
      <c r="AS58" s="396"/>
      <c r="AT58" s="396"/>
      <c r="AU58" s="397"/>
      <c r="AV58" s="395" t="str">
        <f>IF(Usage!$B$17=0, "", Usage!$B$17)</f>
        <v/>
      </c>
      <c r="AW58" s="396"/>
      <c r="AX58" s="396"/>
      <c r="AY58" s="397"/>
      <c r="AZ58" s="395" t="str">
        <f>IF(Usage!$B$18=0, "", Usage!$B$18)</f>
        <v/>
      </c>
      <c r="BA58" s="396"/>
      <c r="BB58" s="396"/>
      <c r="BC58" s="397"/>
      <c r="BD58" s="395" t="str">
        <f>IF(Usage!$B$19=0, "", Usage!$B$19)</f>
        <v/>
      </c>
      <c r="BE58" s="396"/>
      <c r="BF58" s="396"/>
      <c r="BG58" s="397"/>
      <c r="BH58" s="395" t="str">
        <f>IF(Usage!$B$20=0, "", Usage!$B$20)</f>
        <v/>
      </c>
      <c r="BI58" s="396"/>
      <c r="BJ58" s="396"/>
      <c r="BK58" s="397"/>
      <c r="BL58" s="395" t="str">
        <f>IF(Usage!$B$21=0, "", Usage!$B$21)</f>
        <v/>
      </c>
      <c r="BM58" s="396"/>
      <c r="BN58" s="396"/>
      <c r="BO58" s="397"/>
      <c r="BP58" s="395" t="str">
        <f>IF(Usage!$B$22=0, "", Usage!$B$22)</f>
        <v/>
      </c>
      <c r="BQ58" s="396"/>
      <c r="BR58" s="396"/>
      <c r="BS58" s="397"/>
      <c r="BT58" s="395" t="str">
        <f>IF(Usage!$B$23=0, "", Usage!$B$23)</f>
        <v/>
      </c>
      <c r="BU58" s="396"/>
      <c r="BV58" s="396"/>
      <c r="BW58" s="397"/>
      <c r="BX58" s="395" t="str">
        <f>IF(Usage!$B$24=0, "", Usage!$B$24)</f>
        <v/>
      </c>
      <c r="BY58" s="396"/>
      <c r="BZ58" s="396"/>
      <c r="CA58" s="397"/>
      <c r="CB58" s="395" t="str">
        <f>IF(Usage!$B$25=0, "", Usage!$B$25)</f>
        <v/>
      </c>
      <c r="CC58" s="396"/>
      <c r="CD58" s="396"/>
      <c r="CE58" s="397"/>
      <c r="CF58" s="395" t="str">
        <f>IF(Usage!$B$26=0, "", Usage!$B$26)</f>
        <v/>
      </c>
      <c r="CG58" s="396"/>
      <c r="CH58" s="396"/>
      <c r="CI58" s="397"/>
      <c r="CJ58" s="395" t="str">
        <f>IF(Usage!$B$27=0, "", Usage!$B$27)</f>
        <v/>
      </c>
      <c r="CK58" s="396"/>
      <c r="CL58" s="396"/>
      <c r="CM58" s="397"/>
      <c r="CN58" s="395" t="str">
        <f>IF(Usage!$B$28=0, "", Usage!$B$28)</f>
        <v/>
      </c>
      <c r="CO58" s="396"/>
      <c r="CP58" s="396"/>
      <c r="CQ58" s="397"/>
      <c r="CR58" s="395" t="str">
        <f>IF(Usage!$B$29=0, "", Usage!$B$29)</f>
        <v/>
      </c>
      <c r="CS58" s="396"/>
      <c r="CT58" s="396"/>
      <c r="CU58" s="397"/>
      <c r="CV58" s="395" t="str">
        <f>IF(Usage!$B$30=0, "", Usage!$B$30)</f>
        <v/>
      </c>
      <c r="CW58" s="396"/>
      <c r="CX58" s="396"/>
      <c r="CY58" s="397"/>
      <c r="CZ58" s="395" t="str">
        <f>IF(Usage!$B$31=0, "", Usage!$B$31)</f>
        <v/>
      </c>
      <c r="DA58" s="396"/>
      <c r="DB58" s="396"/>
      <c r="DC58" s="397"/>
      <c r="DD58" s="395" t="str">
        <f>IF(Usage!$B$32=0, "", Usage!$B$32)</f>
        <v/>
      </c>
      <c r="DE58" s="396"/>
      <c r="DF58" s="396"/>
      <c r="DG58" s="397"/>
      <c r="DH58" s="395" t="str">
        <f>IF(Usage!$B$33=0, "", Usage!$B$33)</f>
        <v/>
      </c>
      <c r="DI58" s="396"/>
      <c r="DJ58" s="396"/>
      <c r="DK58" s="397"/>
      <c r="DL58" s="395" t="str">
        <f>IF(Usage!$B$34=0, "", Usage!$B$34)</f>
        <v/>
      </c>
      <c r="DM58" s="396"/>
      <c r="DN58" s="396"/>
      <c r="DO58" s="397"/>
      <c r="DP58" s="395" t="str">
        <f>IF(Usage!$B$35=0, "", Usage!$B$35)</f>
        <v/>
      </c>
      <c r="DQ58" s="396"/>
      <c r="DR58" s="396"/>
      <c r="DS58" s="397"/>
      <c r="DT58" s="395" t="str">
        <f>IF(Usage!$B$36=0, "", Usage!$B$36)</f>
        <v/>
      </c>
      <c r="DU58" s="396"/>
      <c r="DV58" s="396"/>
      <c r="DW58" s="397"/>
      <c r="DX58" s="395" t="str">
        <f>IF(Usage!$B$37=0, "", Usage!$B$37)</f>
        <v/>
      </c>
      <c r="DY58" s="396"/>
      <c r="DZ58" s="396"/>
      <c r="EA58" s="397"/>
      <c r="EB58" s="395" t="str">
        <f>IF(Usage!$B$38=0, "", Usage!$B$38)</f>
        <v/>
      </c>
      <c r="EC58" s="396"/>
      <c r="ED58" s="396"/>
      <c r="EE58" s="397"/>
      <c r="EF58" s="395" t="str">
        <f>IF(Usage!$B$39=0, "", Usage!$B$39)</f>
        <v/>
      </c>
      <c r="EG58" s="396"/>
      <c r="EH58" s="396"/>
      <c r="EI58" s="397"/>
      <c r="EJ58" s="395" t="str">
        <f>IF(Usage!$B$40=0, "", Usage!$B$40)</f>
        <v/>
      </c>
      <c r="EK58" s="396"/>
      <c r="EL58" s="396"/>
      <c r="EM58" s="397"/>
      <c r="EN58" s="395" t="str">
        <f>IF(Usage!$B$41=0, "", Usage!$B$41)</f>
        <v/>
      </c>
      <c r="EO58" s="396"/>
      <c r="EP58" s="396"/>
      <c r="EQ58" s="397"/>
      <c r="ER58" s="395" t="str">
        <f>IF(Usage!$B$42=0, "", Usage!$B$42)</f>
        <v/>
      </c>
      <c r="ES58" s="396"/>
      <c r="ET58" s="396"/>
      <c r="EU58" s="397"/>
      <c r="EV58" s="395" t="str">
        <f>IF(Usage!$B$43=0, "", Usage!$B$43)</f>
        <v/>
      </c>
      <c r="EW58" s="396"/>
      <c r="EX58" s="396"/>
      <c r="EY58" s="397"/>
      <c r="EZ58" s="395" t="str">
        <f>IF(Usage!$B$44=0, "", Usage!$B$44)</f>
        <v/>
      </c>
      <c r="FA58" s="396"/>
      <c r="FB58" s="396"/>
      <c r="FC58" s="397"/>
      <c r="FD58" s="395" t="str">
        <f>IF(Usage!$B$45=0, "", Usage!$B$45)</f>
        <v/>
      </c>
      <c r="FE58" s="396"/>
      <c r="FF58" s="396"/>
      <c r="FG58" s="397"/>
      <c r="FH58" s="395" t="str">
        <f>IF(Usage!$B$46=0, "", Usage!$B$46)</f>
        <v/>
      </c>
      <c r="FI58" s="396"/>
      <c r="FJ58" s="396"/>
      <c r="FK58" s="397"/>
      <c r="FL58" s="395" t="str">
        <f>IF(Usage!$B$47=0, "", Usage!$B$47)</f>
        <v/>
      </c>
      <c r="FM58" s="396"/>
      <c r="FN58" s="396"/>
      <c r="FO58" s="397"/>
      <c r="FP58" s="395" t="str">
        <f>IF(Usage!$B$48=0, "", Usage!$B$48)</f>
        <v/>
      </c>
      <c r="FQ58" s="396"/>
      <c r="FR58" s="396"/>
      <c r="FS58" s="397"/>
      <c r="FT58" s="395" t="str">
        <f>IF(Usage!$B$49=0, "", Usage!$B$49)</f>
        <v/>
      </c>
      <c r="FU58" s="396"/>
      <c r="FV58" s="396"/>
      <c r="FW58" s="397"/>
      <c r="FX58" s="395" t="str">
        <f>IF(Usage!$B$50=0, "", Usage!$B$50)</f>
        <v/>
      </c>
      <c r="FY58" s="396"/>
      <c r="FZ58" s="396"/>
      <c r="GA58" s="397"/>
      <c r="GB58" s="395" t="str">
        <f>IF(Usage!$B$51=0, "", Usage!$B$51)</f>
        <v/>
      </c>
      <c r="GC58" s="396"/>
      <c r="GD58" s="396"/>
      <c r="GE58" s="397"/>
      <c r="GF58" s="395" t="str">
        <f>IF(Usage!$B$52=0, "", Usage!$B$52)</f>
        <v/>
      </c>
      <c r="GG58" s="396"/>
      <c r="GH58" s="396"/>
      <c r="GI58" s="397"/>
      <c r="GJ58" s="395" t="str">
        <f>IF(Usage!$B$53=0, "", Usage!$B$53)</f>
        <v/>
      </c>
      <c r="GK58" s="396"/>
      <c r="GL58" s="396"/>
      <c r="GM58" s="397"/>
      <c r="GN58" s="395" t="str">
        <f>IF(Usage!$B$54=0, "", Usage!$B$54)</f>
        <v/>
      </c>
      <c r="GO58" s="396"/>
      <c r="GP58" s="396"/>
      <c r="GQ58" s="397"/>
      <c r="GR58" s="395" t="str">
        <f>IF(Usage!$B$55=0, "", Usage!$B$55)</f>
        <v/>
      </c>
      <c r="GS58" s="396"/>
      <c r="GT58" s="396"/>
      <c r="GU58" s="397"/>
      <c r="GV58" s="395" t="str">
        <f>IF(Usage!$B$56=0, "", Usage!$B$56)</f>
        <v/>
      </c>
      <c r="GW58" s="396"/>
      <c r="GX58" s="396"/>
      <c r="GY58" s="397"/>
      <c r="GZ58" s="395" t="str">
        <f>IF(Usage!$B$57=0, "", Usage!$B$57)</f>
        <v/>
      </c>
      <c r="HA58" s="396"/>
      <c r="HB58" s="396"/>
      <c r="HC58" s="397"/>
      <c r="HD58" s="395" t="str">
        <f>IF(Usage!$B$58=0, "", Usage!$B$58)</f>
        <v/>
      </c>
      <c r="HE58" s="396"/>
      <c r="HF58" s="396"/>
      <c r="HG58" s="397"/>
      <c r="HH58" s="80"/>
      <c r="HI58" s="426" t="s">
        <v>278</v>
      </c>
      <c r="HJ58" s="429"/>
      <c r="HK58" s="429"/>
    </row>
    <row r="59" spans="1:219" ht="18" customHeight="1" x14ac:dyDescent="0.25">
      <c r="A59" s="422" t="s">
        <v>286</v>
      </c>
      <c r="B59" s="422"/>
      <c r="C59" s="422"/>
      <c r="D59" s="422"/>
      <c r="E59" s="422"/>
      <c r="F59" s="422"/>
      <c r="G59" s="422"/>
      <c r="H59" s="422"/>
      <c r="I59" s="422"/>
      <c r="J59" s="422"/>
      <c r="L59" s="60" t="s">
        <v>280</v>
      </c>
      <c r="M59" s="61" t="s">
        <v>281</v>
      </c>
      <c r="N59" s="61" t="s">
        <v>282</v>
      </c>
      <c r="O59" s="61" t="s">
        <v>283</v>
      </c>
      <c r="P59" s="62" t="s">
        <v>280</v>
      </c>
      <c r="Q59" s="61" t="s">
        <v>281</v>
      </c>
      <c r="R59" s="61" t="s">
        <v>282</v>
      </c>
      <c r="S59" s="61" t="s">
        <v>283</v>
      </c>
      <c r="T59" s="62" t="s">
        <v>280</v>
      </c>
      <c r="U59" s="61" t="s">
        <v>281</v>
      </c>
      <c r="V59" s="61" t="s">
        <v>282</v>
      </c>
      <c r="W59" s="61" t="s">
        <v>283</v>
      </c>
      <c r="X59" s="62" t="s">
        <v>280</v>
      </c>
      <c r="Y59" s="61" t="s">
        <v>281</v>
      </c>
      <c r="Z59" s="61" t="s">
        <v>282</v>
      </c>
      <c r="AA59" s="61" t="s">
        <v>283</v>
      </c>
      <c r="AB59" s="62" t="s">
        <v>280</v>
      </c>
      <c r="AC59" s="61" t="s">
        <v>281</v>
      </c>
      <c r="AD59" s="61" t="s">
        <v>282</v>
      </c>
      <c r="AE59" s="61" t="s">
        <v>283</v>
      </c>
      <c r="AF59" s="62" t="s">
        <v>280</v>
      </c>
      <c r="AG59" s="61" t="s">
        <v>281</v>
      </c>
      <c r="AH59" s="61" t="s">
        <v>282</v>
      </c>
      <c r="AI59" s="63" t="s">
        <v>283</v>
      </c>
      <c r="AJ59" s="62" t="s">
        <v>280</v>
      </c>
      <c r="AK59" s="61" t="s">
        <v>281</v>
      </c>
      <c r="AL59" s="61" t="s">
        <v>282</v>
      </c>
      <c r="AM59" s="63" t="s">
        <v>283</v>
      </c>
      <c r="AN59" s="62" t="s">
        <v>280</v>
      </c>
      <c r="AO59" s="61" t="s">
        <v>281</v>
      </c>
      <c r="AP59" s="61" t="s">
        <v>282</v>
      </c>
      <c r="AQ59" s="63" t="s">
        <v>283</v>
      </c>
      <c r="AR59" s="62" t="s">
        <v>280</v>
      </c>
      <c r="AS59" s="61" t="s">
        <v>281</v>
      </c>
      <c r="AT59" s="61" t="s">
        <v>282</v>
      </c>
      <c r="AU59" s="63" t="s">
        <v>283</v>
      </c>
      <c r="AV59" s="62" t="s">
        <v>280</v>
      </c>
      <c r="AW59" s="61" t="s">
        <v>281</v>
      </c>
      <c r="AX59" s="61" t="s">
        <v>282</v>
      </c>
      <c r="AY59" s="63" t="s">
        <v>283</v>
      </c>
      <c r="AZ59" s="62" t="s">
        <v>280</v>
      </c>
      <c r="BA59" s="61" t="s">
        <v>281</v>
      </c>
      <c r="BB59" s="61" t="s">
        <v>282</v>
      </c>
      <c r="BC59" s="63" t="s">
        <v>283</v>
      </c>
      <c r="BD59" s="62" t="s">
        <v>280</v>
      </c>
      <c r="BE59" s="61" t="s">
        <v>281</v>
      </c>
      <c r="BF59" s="61" t="s">
        <v>282</v>
      </c>
      <c r="BG59" s="63" t="s">
        <v>283</v>
      </c>
      <c r="BH59" s="62" t="s">
        <v>280</v>
      </c>
      <c r="BI59" s="61" t="s">
        <v>281</v>
      </c>
      <c r="BJ59" s="61" t="s">
        <v>282</v>
      </c>
      <c r="BK59" s="63" t="s">
        <v>283</v>
      </c>
      <c r="BL59" s="62" t="s">
        <v>280</v>
      </c>
      <c r="BM59" s="61" t="s">
        <v>281</v>
      </c>
      <c r="BN59" s="61" t="s">
        <v>282</v>
      </c>
      <c r="BO59" s="63" t="s">
        <v>283</v>
      </c>
      <c r="BP59" s="62" t="s">
        <v>280</v>
      </c>
      <c r="BQ59" s="61" t="s">
        <v>281</v>
      </c>
      <c r="BR59" s="61" t="s">
        <v>282</v>
      </c>
      <c r="BS59" s="63" t="s">
        <v>283</v>
      </c>
      <c r="BT59" s="62" t="s">
        <v>280</v>
      </c>
      <c r="BU59" s="61" t="s">
        <v>281</v>
      </c>
      <c r="BV59" s="61" t="s">
        <v>282</v>
      </c>
      <c r="BW59" s="63" t="s">
        <v>283</v>
      </c>
      <c r="BX59" s="62" t="s">
        <v>280</v>
      </c>
      <c r="BY59" s="61" t="s">
        <v>281</v>
      </c>
      <c r="BZ59" s="61" t="s">
        <v>282</v>
      </c>
      <c r="CA59" s="63" t="s">
        <v>283</v>
      </c>
      <c r="CB59" s="62" t="s">
        <v>280</v>
      </c>
      <c r="CC59" s="61" t="s">
        <v>281</v>
      </c>
      <c r="CD59" s="61" t="s">
        <v>282</v>
      </c>
      <c r="CE59" s="63" t="s">
        <v>283</v>
      </c>
      <c r="CF59" s="62" t="s">
        <v>280</v>
      </c>
      <c r="CG59" s="61" t="s">
        <v>281</v>
      </c>
      <c r="CH59" s="61" t="s">
        <v>282</v>
      </c>
      <c r="CI59" s="63" t="s">
        <v>283</v>
      </c>
      <c r="CJ59" s="62" t="s">
        <v>280</v>
      </c>
      <c r="CK59" s="61" t="s">
        <v>281</v>
      </c>
      <c r="CL59" s="61" t="s">
        <v>282</v>
      </c>
      <c r="CM59" s="63" t="s">
        <v>283</v>
      </c>
      <c r="CN59" s="62" t="s">
        <v>280</v>
      </c>
      <c r="CO59" s="61" t="s">
        <v>281</v>
      </c>
      <c r="CP59" s="61" t="s">
        <v>282</v>
      </c>
      <c r="CQ59" s="63" t="s">
        <v>283</v>
      </c>
      <c r="CR59" s="62" t="s">
        <v>280</v>
      </c>
      <c r="CS59" s="61" t="s">
        <v>281</v>
      </c>
      <c r="CT59" s="61" t="s">
        <v>282</v>
      </c>
      <c r="CU59" s="63" t="s">
        <v>283</v>
      </c>
      <c r="CV59" s="62" t="s">
        <v>280</v>
      </c>
      <c r="CW59" s="61" t="s">
        <v>281</v>
      </c>
      <c r="CX59" s="61" t="s">
        <v>282</v>
      </c>
      <c r="CY59" s="63" t="s">
        <v>283</v>
      </c>
      <c r="CZ59" s="62" t="s">
        <v>280</v>
      </c>
      <c r="DA59" s="61" t="s">
        <v>281</v>
      </c>
      <c r="DB59" s="61" t="s">
        <v>282</v>
      </c>
      <c r="DC59" s="63" t="s">
        <v>283</v>
      </c>
      <c r="DD59" s="62" t="s">
        <v>280</v>
      </c>
      <c r="DE59" s="61" t="s">
        <v>281</v>
      </c>
      <c r="DF59" s="61" t="s">
        <v>282</v>
      </c>
      <c r="DG59" s="63" t="s">
        <v>283</v>
      </c>
      <c r="DH59" s="62" t="s">
        <v>280</v>
      </c>
      <c r="DI59" s="61" t="s">
        <v>281</v>
      </c>
      <c r="DJ59" s="61" t="s">
        <v>282</v>
      </c>
      <c r="DK59" s="63" t="s">
        <v>283</v>
      </c>
      <c r="DL59" s="62" t="s">
        <v>280</v>
      </c>
      <c r="DM59" s="61" t="s">
        <v>281</v>
      </c>
      <c r="DN59" s="61" t="s">
        <v>282</v>
      </c>
      <c r="DO59" s="63" t="s">
        <v>283</v>
      </c>
      <c r="DP59" s="62" t="s">
        <v>280</v>
      </c>
      <c r="DQ59" s="61" t="s">
        <v>281</v>
      </c>
      <c r="DR59" s="61" t="s">
        <v>282</v>
      </c>
      <c r="DS59" s="63" t="s">
        <v>283</v>
      </c>
      <c r="DT59" s="62" t="s">
        <v>280</v>
      </c>
      <c r="DU59" s="61" t="s">
        <v>281</v>
      </c>
      <c r="DV59" s="61" t="s">
        <v>282</v>
      </c>
      <c r="DW59" s="63" t="s">
        <v>283</v>
      </c>
      <c r="DX59" s="62" t="s">
        <v>280</v>
      </c>
      <c r="DY59" s="61" t="s">
        <v>281</v>
      </c>
      <c r="DZ59" s="61" t="s">
        <v>282</v>
      </c>
      <c r="EA59" s="63" t="s">
        <v>283</v>
      </c>
      <c r="EB59" s="62" t="s">
        <v>280</v>
      </c>
      <c r="EC59" s="61" t="s">
        <v>281</v>
      </c>
      <c r="ED59" s="61" t="s">
        <v>282</v>
      </c>
      <c r="EE59" s="63" t="s">
        <v>283</v>
      </c>
      <c r="EF59" s="62" t="s">
        <v>280</v>
      </c>
      <c r="EG59" s="61" t="s">
        <v>281</v>
      </c>
      <c r="EH59" s="61" t="s">
        <v>282</v>
      </c>
      <c r="EI59" s="63" t="s">
        <v>283</v>
      </c>
      <c r="EJ59" s="62" t="s">
        <v>280</v>
      </c>
      <c r="EK59" s="61" t="s">
        <v>281</v>
      </c>
      <c r="EL59" s="61" t="s">
        <v>282</v>
      </c>
      <c r="EM59" s="63" t="s">
        <v>283</v>
      </c>
      <c r="EN59" s="62" t="s">
        <v>280</v>
      </c>
      <c r="EO59" s="61" t="s">
        <v>281</v>
      </c>
      <c r="EP59" s="61" t="s">
        <v>282</v>
      </c>
      <c r="EQ59" s="63" t="s">
        <v>283</v>
      </c>
      <c r="ER59" s="62" t="s">
        <v>280</v>
      </c>
      <c r="ES59" s="61" t="s">
        <v>281</v>
      </c>
      <c r="ET59" s="61" t="s">
        <v>282</v>
      </c>
      <c r="EU59" s="63" t="s">
        <v>283</v>
      </c>
      <c r="EV59" s="62" t="s">
        <v>280</v>
      </c>
      <c r="EW59" s="61" t="s">
        <v>281</v>
      </c>
      <c r="EX59" s="61" t="s">
        <v>282</v>
      </c>
      <c r="EY59" s="63" t="s">
        <v>283</v>
      </c>
      <c r="EZ59" s="62" t="s">
        <v>280</v>
      </c>
      <c r="FA59" s="61" t="s">
        <v>281</v>
      </c>
      <c r="FB59" s="61" t="s">
        <v>282</v>
      </c>
      <c r="FC59" s="63" t="s">
        <v>283</v>
      </c>
      <c r="FD59" s="62" t="s">
        <v>280</v>
      </c>
      <c r="FE59" s="61" t="s">
        <v>281</v>
      </c>
      <c r="FF59" s="61" t="s">
        <v>282</v>
      </c>
      <c r="FG59" s="63" t="s">
        <v>283</v>
      </c>
      <c r="FH59" s="62" t="s">
        <v>280</v>
      </c>
      <c r="FI59" s="61" t="s">
        <v>281</v>
      </c>
      <c r="FJ59" s="61" t="s">
        <v>282</v>
      </c>
      <c r="FK59" s="63" t="s">
        <v>283</v>
      </c>
      <c r="FL59" s="62" t="s">
        <v>280</v>
      </c>
      <c r="FM59" s="61" t="s">
        <v>281</v>
      </c>
      <c r="FN59" s="61" t="s">
        <v>282</v>
      </c>
      <c r="FO59" s="63" t="s">
        <v>283</v>
      </c>
      <c r="FP59" s="62" t="s">
        <v>280</v>
      </c>
      <c r="FQ59" s="61" t="s">
        <v>281</v>
      </c>
      <c r="FR59" s="61" t="s">
        <v>282</v>
      </c>
      <c r="FS59" s="63" t="s">
        <v>283</v>
      </c>
      <c r="FT59" s="62" t="s">
        <v>280</v>
      </c>
      <c r="FU59" s="61" t="s">
        <v>281</v>
      </c>
      <c r="FV59" s="61" t="s">
        <v>282</v>
      </c>
      <c r="FW59" s="63" t="s">
        <v>283</v>
      </c>
      <c r="FX59" s="62" t="s">
        <v>280</v>
      </c>
      <c r="FY59" s="61" t="s">
        <v>281</v>
      </c>
      <c r="FZ59" s="61" t="s">
        <v>282</v>
      </c>
      <c r="GA59" s="63" t="s">
        <v>283</v>
      </c>
      <c r="GB59" s="62" t="s">
        <v>280</v>
      </c>
      <c r="GC59" s="61" t="s">
        <v>281</v>
      </c>
      <c r="GD59" s="61" t="s">
        <v>282</v>
      </c>
      <c r="GE59" s="63" t="s">
        <v>283</v>
      </c>
      <c r="GF59" s="62" t="s">
        <v>280</v>
      </c>
      <c r="GG59" s="61" t="s">
        <v>281</v>
      </c>
      <c r="GH59" s="61" t="s">
        <v>282</v>
      </c>
      <c r="GI59" s="63" t="s">
        <v>283</v>
      </c>
      <c r="GJ59" s="62" t="s">
        <v>280</v>
      </c>
      <c r="GK59" s="61" t="s">
        <v>281</v>
      </c>
      <c r="GL59" s="61" t="s">
        <v>282</v>
      </c>
      <c r="GM59" s="63" t="s">
        <v>283</v>
      </c>
      <c r="GN59" s="62" t="s">
        <v>280</v>
      </c>
      <c r="GO59" s="61" t="s">
        <v>281</v>
      </c>
      <c r="GP59" s="61" t="s">
        <v>282</v>
      </c>
      <c r="GQ59" s="63" t="s">
        <v>283</v>
      </c>
      <c r="GR59" s="62" t="s">
        <v>280</v>
      </c>
      <c r="GS59" s="61" t="s">
        <v>281</v>
      </c>
      <c r="GT59" s="61" t="s">
        <v>282</v>
      </c>
      <c r="GU59" s="63" t="s">
        <v>283</v>
      </c>
      <c r="GV59" s="62" t="s">
        <v>280</v>
      </c>
      <c r="GW59" s="61" t="s">
        <v>281</v>
      </c>
      <c r="GX59" s="61" t="s">
        <v>282</v>
      </c>
      <c r="GY59" s="63" t="s">
        <v>283</v>
      </c>
      <c r="GZ59" s="62" t="s">
        <v>280</v>
      </c>
      <c r="HA59" s="61" t="s">
        <v>281</v>
      </c>
      <c r="HB59" s="61" t="s">
        <v>282</v>
      </c>
      <c r="HC59" s="63" t="s">
        <v>283</v>
      </c>
      <c r="HD59" s="62" t="s">
        <v>280</v>
      </c>
      <c r="HE59" s="61" t="s">
        <v>281</v>
      </c>
      <c r="HF59" s="61" t="s">
        <v>282</v>
      </c>
      <c r="HG59" s="63" t="s">
        <v>283</v>
      </c>
      <c r="HI59" s="427"/>
      <c r="HJ59" s="430"/>
      <c r="HK59" s="430"/>
    </row>
    <row r="60" spans="1:219" ht="14.45" customHeight="1" x14ac:dyDescent="0.25">
      <c r="A60" s="75"/>
      <c r="B60" s="76"/>
      <c r="C60" s="76"/>
      <c r="D60" s="75"/>
      <c r="E60" s="75"/>
      <c r="F60" s="131">
        <f>E60*12</f>
        <v>0</v>
      </c>
      <c r="G60" s="118">
        <f>IF(C60="",0,IF(C60="50000",$G$4,IF(C60="50010",$G$5,IF(C60="50020",$G$6,IF(C60="50030",$G$7,IF(C60="50040",$G$8,IF(C60="50050",$G$9,IF(C60="50060",$G$10,IF(C60="50090",$G$11,IF(C60="50100",$G$12,IF(C60="50110",$G$13)))))))))))</f>
        <v>0</v>
      </c>
      <c r="H60" s="97">
        <v>0</v>
      </c>
      <c r="I60" s="99">
        <f>F60*H60</f>
        <v>0</v>
      </c>
      <c r="J60" s="99">
        <f>F60*G60*H60</f>
        <v>0</v>
      </c>
      <c r="K60" s="119">
        <f>F60*(1+G60)*H60</f>
        <v>0</v>
      </c>
      <c r="L60" s="98">
        <v>0</v>
      </c>
      <c r="M60" s="99">
        <f>$K60*L60</f>
        <v>0</v>
      </c>
      <c r="N60" s="99">
        <f>$I60*L60</f>
        <v>0</v>
      </c>
      <c r="O60" s="99">
        <f>$J60*L60</f>
        <v>0</v>
      </c>
      <c r="P60" s="100">
        <v>0</v>
      </c>
      <c r="Q60" s="99">
        <f>$K60*P60</f>
        <v>0</v>
      </c>
      <c r="R60" s="99">
        <f>$I60*P60</f>
        <v>0</v>
      </c>
      <c r="S60" s="99">
        <f>$J60*P60</f>
        <v>0</v>
      </c>
      <c r="T60" s="100">
        <v>0</v>
      </c>
      <c r="U60" s="99">
        <f>$K60*T60</f>
        <v>0</v>
      </c>
      <c r="V60" s="99">
        <f>$I60*T60</f>
        <v>0</v>
      </c>
      <c r="W60" s="99">
        <f>$J60*T60</f>
        <v>0</v>
      </c>
      <c r="X60" s="100">
        <v>0</v>
      </c>
      <c r="Y60" s="99">
        <f>$K60*X60</f>
        <v>0</v>
      </c>
      <c r="Z60" s="99">
        <f>$I60*X60</f>
        <v>0</v>
      </c>
      <c r="AA60" s="99">
        <f>$J60*X60</f>
        <v>0</v>
      </c>
      <c r="AB60" s="100">
        <v>0</v>
      </c>
      <c r="AC60" s="99">
        <f>$K60*AB60</f>
        <v>0</v>
      </c>
      <c r="AD60" s="99">
        <f>$I60*AB60</f>
        <v>0</v>
      </c>
      <c r="AE60" s="99">
        <f>$J60*AB60</f>
        <v>0</v>
      </c>
      <c r="AF60" s="100">
        <v>0</v>
      </c>
      <c r="AG60" s="99">
        <f>$K60*AF60</f>
        <v>0</v>
      </c>
      <c r="AH60" s="99">
        <f>$I60*AF60</f>
        <v>0</v>
      </c>
      <c r="AI60" s="101">
        <f>$J60*AF60</f>
        <v>0</v>
      </c>
      <c r="AJ60" s="100">
        <v>0</v>
      </c>
      <c r="AK60" s="99">
        <f>$K60*AJ60</f>
        <v>0</v>
      </c>
      <c r="AL60" s="99">
        <f>$I60*AJ60</f>
        <v>0</v>
      </c>
      <c r="AM60" s="101">
        <f>$J60*AJ60</f>
        <v>0</v>
      </c>
      <c r="AN60" s="100">
        <v>0</v>
      </c>
      <c r="AO60" s="99">
        <f>$K60*AN60</f>
        <v>0</v>
      </c>
      <c r="AP60" s="99">
        <f>$I60*AN60</f>
        <v>0</v>
      </c>
      <c r="AQ60" s="101">
        <f>$J60*AN60</f>
        <v>0</v>
      </c>
      <c r="AR60" s="100">
        <v>0</v>
      </c>
      <c r="AS60" s="99">
        <f>$K60*AR60</f>
        <v>0</v>
      </c>
      <c r="AT60" s="99">
        <f>$I60*AR60</f>
        <v>0</v>
      </c>
      <c r="AU60" s="101">
        <f>$J60*AR60</f>
        <v>0</v>
      </c>
      <c r="AV60" s="100">
        <v>0</v>
      </c>
      <c r="AW60" s="99">
        <f>$K60*AV60</f>
        <v>0</v>
      </c>
      <c r="AX60" s="99">
        <f>$I60*AV60</f>
        <v>0</v>
      </c>
      <c r="AY60" s="101">
        <f>$J60*AV60</f>
        <v>0</v>
      </c>
      <c r="AZ60" s="100">
        <v>0</v>
      </c>
      <c r="BA60" s="99">
        <f>$K60*AZ60</f>
        <v>0</v>
      </c>
      <c r="BB60" s="99">
        <f>$I60*AZ60</f>
        <v>0</v>
      </c>
      <c r="BC60" s="101">
        <f>$J60*AZ60</f>
        <v>0</v>
      </c>
      <c r="BD60" s="100">
        <v>0</v>
      </c>
      <c r="BE60" s="99">
        <f>$K60*BD60</f>
        <v>0</v>
      </c>
      <c r="BF60" s="99">
        <f>$I60*BD60</f>
        <v>0</v>
      </c>
      <c r="BG60" s="101">
        <f>$J60*BD60</f>
        <v>0</v>
      </c>
      <c r="BH60" s="100">
        <v>0</v>
      </c>
      <c r="BI60" s="99">
        <f>$K60*BH60</f>
        <v>0</v>
      </c>
      <c r="BJ60" s="99">
        <f>$I60*BH60</f>
        <v>0</v>
      </c>
      <c r="BK60" s="101">
        <f>$J60*BH60</f>
        <v>0</v>
      </c>
      <c r="BL60" s="100">
        <v>0</v>
      </c>
      <c r="BM60" s="99">
        <f>$K60*BL60</f>
        <v>0</v>
      </c>
      <c r="BN60" s="99">
        <f>$I60*BL60</f>
        <v>0</v>
      </c>
      <c r="BO60" s="101">
        <f>$J60*BL60</f>
        <v>0</v>
      </c>
      <c r="BP60" s="100">
        <v>0</v>
      </c>
      <c r="BQ60" s="99">
        <f>$K60*BP60</f>
        <v>0</v>
      </c>
      <c r="BR60" s="99">
        <f>$I60*BP60</f>
        <v>0</v>
      </c>
      <c r="BS60" s="101">
        <f>$J60*BP60</f>
        <v>0</v>
      </c>
      <c r="BT60" s="100">
        <v>0</v>
      </c>
      <c r="BU60" s="99">
        <f>$K60*BT60</f>
        <v>0</v>
      </c>
      <c r="BV60" s="99">
        <f>$I60*BT60</f>
        <v>0</v>
      </c>
      <c r="BW60" s="101">
        <f>$J60*BT60</f>
        <v>0</v>
      </c>
      <c r="BX60" s="100">
        <v>0</v>
      </c>
      <c r="BY60" s="99">
        <f>$K60*BX60</f>
        <v>0</v>
      </c>
      <c r="BZ60" s="99">
        <f>$I60*BX60</f>
        <v>0</v>
      </c>
      <c r="CA60" s="101">
        <f>$J60*BX60</f>
        <v>0</v>
      </c>
      <c r="CB60" s="100">
        <v>0</v>
      </c>
      <c r="CC60" s="99">
        <f>$K60*CB60</f>
        <v>0</v>
      </c>
      <c r="CD60" s="99">
        <f>$I60*CB60</f>
        <v>0</v>
      </c>
      <c r="CE60" s="101">
        <f>$J60*CB60</f>
        <v>0</v>
      </c>
      <c r="CF60" s="100">
        <v>0</v>
      </c>
      <c r="CG60" s="99">
        <f>$K60*CF60</f>
        <v>0</v>
      </c>
      <c r="CH60" s="99">
        <f>$I60*CF60</f>
        <v>0</v>
      </c>
      <c r="CI60" s="101">
        <f>$J60*CF60</f>
        <v>0</v>
      </c>
      <c r="CJ60" s="100">
        <v>0</v>
      </c>
      <c r="CK60" s="99">
        <f t="shared" ref="CK60" si="250">$K60*CJ60</f>
        <v>0</v>
      </c>
      <c r="CL60" s="99">
        <f t="shared" ref="CL60:CL75" si="251">$I60*CJ60</f>
        <v>0</v>
      </c>
      <c r="CM60" s="101">
        <f t="shared" ref="CM60:CM75" si="252">$J60*CJ60</f>
        <v>0</v>
      </c>
      <c r="CN60" s="100">
        <v>0</v>
      </c>
      <c r="CO60" s="99">
        <f t="shared" ref="CO60" si="253">$K60*CN60</f>
        <v>0</v>
      </c>
      <c r="CP60" s="99">
        <f t="shared" ref="CP60:CP75" si="254">$I60*CN60</f>
        <v>0</v>
      </c>
      <c r="CQ60" s="101">
        <f t="shared" ref="CQ60:CQ75" si="255">$J60*CN60</f>
        <v>0</v>
      </c>
      <c r="CR60" s="100">
        <v>0</v>
      </c>
      <c r="CS60" s="99">
        <f t="shared" ref="CS60" si="256">$K60*CR60</f>
        <v>0</v>
      </c>
      <c r="CT60" s="99">
        <f t="shared" ref="CT60:CT75" si="257">$I60*CR60</f>
        <v>0</v>
      </c>
      <c r="CU60" s="101">
        <f t="shared" ref="CU60:CU75" si="258">$J60*CR60</f>
        <v>0</v>
      </c>
      <c r="CV60" s="100">
        <v>0</v>
      </c>
      <c r="CW60" s="99">
        <f t="shared" ref="CW60" si="259">$K60*CV60</f>
        <v>0</v>
      </c>
      <c r="CX60" s="99">
        <f t="shared" ref="CX60:CX75" si="260">$I60*CV60</f>
        <v>0</v>
      </c>
      <c r="CY60" s="101">
        <f t="shared" ref="CY60:CY75" si="261">$J60*CV60</f>
        <v>0</v>
      </c>
      <c r="CZ60" s="100">
        <v>0</v>
      </c>
      <c r="DA60" s="99">
        <f t="shared" ref="DA60" si="262">$K60*CZ60</f>
        <v>0</v>
      </c>
      <c r="DB60" s="99">
        <f t="shared" ref="DB60:DB75" si="263">$I60*CZ60</f>
        <v>0</v>
      </c>
      <c r="DC60" s="101">
        <f t="shared" ref="DC60:DC75" si="264">$J60*CZ60</f>
        <v>0</v>
      </c>
      <c r="DD60" s="100">
        <v>0</v>
      </c>
      <c r="DE60" s="99">
        <f t="shared" ref="DE60:DE75" si="265">$K60*DD60</f>
        <v>0</v>
      </c>
      <c r="DF60" s="99">
        <f t="shared" ref="DF60:DF75" si="266">$I60*DD60</f>
        <v>0</v>
      </c>
      <c r="DG60" s="101">
        <f t="shared" ref="DG60:DG75" si="267">$J60*DD60</f>
        <v>0</v>
      </c>
      <c r="DH60" s="100">
        <v>0</v>
      </c>
      <c r="DI60" s="99">
        <f t="shared" ref="DI60:DI75" si="268">$K60*DH60</f>
        <v>0</v>
      </c>
      <c r="DJ60" s="99">
        <f t="shared" ref="DJ60:DJ75" si="269">$I60*DH60</f>
        <v>0</v>
      </c>
      <c r="DK60" s="101">
        <f t="shared" ref="DK60:DK75" si="270">$J60*DH60</f>
        <v>0</v>
      </c>
      <c r="DL60" s="100">
        <v>0</v>
      </c>
      <c r="DM60" s="99">
        <f t="shared" ref="DM60:DM75" si="271">$K60*DL60</f>
        <v>0</v>
      </c>
      <c r="DN60" s="99">
        <f t="shared" ref="DN60:DN75" si="272">$I60*DL60</f>
        <v>0</v>
      </c>
      <c r="DO60" s="101">
        <f t="shared" ref="DO60:DO75" si="273">$J60*DL60</f>
        <v>0</v>
      </c>
      <c r="DP60" s="100">
        <v>0</v>
      </c>
      <c r="DQ60" s="99">
        <f t="shared" ref="DQ60:DQ75" si="274">$K60*DP60</f>
        <v>0</v>
      </c>
      <c r="DR60" s="99">
        <f t="shared" ref="DR60:DR75" si="275">$I60*DP60</f>
        <v>0</v>
      </c>
      <c r="DS60" s="101">
        <f t="shared" ref="DS60:DS75" si="276">$J60*DP60</f>
        <v>0</v>
      </c>
      <c r="DT60" s="100">
        <v>0</v>
      </c>
      <c r="DU60" s="99">
        <f t="shared" ref="DU60:DU75" si="277">$K60*DT60</f>
        <v>0</v>
      </c>
      <c r="DV60" s="99">
        <f t="shared" ref="DV60:DV75" si="278">$I60*DT60</f>
        <v>0</v>
      </c>
      <c r="DW60" s="101">
        <f t="shared" ref="DW60:DW75" si="279">$J60*DT60</f>
        <v>0</v>
      </c>
      <c r="DX60" s="100">
        <v>0</v>
      </c>
      <c r="DY60" s="99">
        <f t="shared" ref="DY60:DY75" si="280">$K60*DX60</f>
        <v>0</v>
      </c>
      <c r="DZ60" s="99">
        <f t="shared" ref="DZ60:DZ75" si="281">$I60*DX60</f>
        <v>0</v>
      </c>
      <c r="EA60" s="101">
        <f t="shared" ref="EA60:EA75" si="282">$J60*DX60</f>
        <v>0</v>
      </c>
      <c r="EB60" s="100">
        <v>0</v>
      </c>
      <c r="EC60" s="99">
        <f t="shared" ref="EC60:EC75" si="283">$K60*EB60</f>
        <v>0</v>
      </c>
      <c r="ED60" s="99">
        <f t="shared" ref="ED60:ED75" si="284">$I60*EB60</f>
        <v>0</v>
      </c>
      <c r="EE60" s="101">
        <f t="shared" ref="EE60:EE75" si="285">$J60*EB60</f>
        <v>0</v>
      </c>
      <c r="EF60" s="100">
        <v>0</v>
      </c>
      <c r="EG60" s="99">
        <f t="shared" ref="EG60:EG75" si="286">$K60*EF60</f>
        <v>0</v>
      </c>
      <c r="EH60" s="99">
        <f t="shared" ref="EH60:EH75" si="287">$I60*EF60</f>
        <v>0</v>
      </c>
      <c r="EI60" s="101">
        <f t="shared" ref="EI60:EI75" si="288">$J60*EF60</f>
        <v>0</v>
      </c>
      <c r="EJ60" s="100">
        <v>0</v>
      </c>
      <c r="EK60" s="99">
        <f t="shared" ref="EK60:EK75" si="289">$K60*EJ60</f>
        <v>0</v>
      </c>
      <c r="EL60" s="99">
        <f t="shared" ref="EL60:EL75" si="290">$I60*EJ60</f>
        <v>0</v>
      </c>
      <c r="EM60" s="101">
        <f t="shared" ref="EM60:EM75" si="291">$J60*EJ60</f>
        <v>0</v>
      </c>
      <c r="EN60" s="100">
        <v>0</v>
      </c>
      <c r="EO60" s="99">
        <f t="shared" ref="EO60:EO75" si="292">$K60*EN60</f>
        <v>0</v>
      </c>
      <c r="EP60" s="99">
        <f t="shared" ref="EP60:EP75" si="293">$I60*EN60</f>
        <v>0</v>
      </c>
      <c r="EQ60" s="101">
        <f t="shared" ref="EQ60:EQ75" si="294">$J60*EN60</f>
        <v>0</v>
      </c>
      <c r="ER60" s="100">
        <v>0</v>
      </c>
      <c r="ES60" s="99">
        <f t="shared" ref="ES60:ES75" si="295">$K60*ER60</f>
        <v>0</v>
      </c>
      <c r="ET60" s="99">
        <f t="shared" ref="ET60:ET75" si="296">$I60*ER60</f>
        <v>0</v>
      </c>
      <c r="EU60" s="101">
        <f t="shared" ref="EU60:EU75" si="297">$J60*ER60</f>
        <v>0</v>
      </c>
      <c r="EV60" s="100">
        <v>0</v>
      </c>
      <c r="EW60" s="99">
        <f t="shared" ref="EW60:EW75" si="298">$K60*EV60</f>
        <v>0</v>
      </c>
      <c r="EX60" s="99">
        <f t="shared" ref="EX60:EX75" si="299">$I60*EV60</f>
        <v>0</v>
      </c>
      <c r="EY60" s="101">
        <f t="shared" ref="EY60:EY75" si="300">$J60*EV60</f>
        <v>0</v>
      </c>
      <c r="EZ60" s="100">
        <v>0</v>
      </c>
      <c r="FA60" s="99">
        <f t="shared" ref="FA60:FA75" si="301">$K60*EZ60</f>
        <v>0</v>
      </c>
      <c r="FB60" s="99">
        <f t="shared" ref="FB60:FB75" si="302">$I60*EZ60</f>
        <v>0</v>
      </c>
      <c r="FC60" s="101">
        <f t="shared" ref="FC60:FC75" si="303">$J60*EZ60</f>
        <v>0</v>
      </c>
      <c r="FD60" s="100">
        <v>0</v>
      </c>
      <c r="FE60" s="99">
        <f t="shared" ref="FE60:FE75" si="304">$K60*FD60</f>
        <v>0</v>
      </c>
      <c r="FF60" s="99">
        <f t="shared" ref="FF60:FF75" si="305">$I60*FD60</f>
        <v>0</v>
      </c>
      <c r="FG60" s="101">
        <f t="shared" ref="FG60:FG75" si="306">$J60*FD60</f>
        <v>0</v>
      </c>
      <c r="FH60" s="100">
        <v>0</v>
      </c>
      <c r="FI60" s="99">
        <f t="shared" ref="FI60:FI75" si="307">$K60*FH60</f>
        <v>0</v>
      </c>
      <c r="FJ60" s="99">
        <f t="shared" ref="FJ60:FJ75" si="308">$I60*FH60</f>
        <v>0</v>
      </c>
      <c r="FK60" s="101">
        <f t="shared" ref="FK60:FK75" si="309">$J60*FH60</f>
        <v>0</v>
      </c>
      <c r="FL60" s="100">
        <v>0</v>
      </c>
      <c r="FM60" s="99">
        <f t="shared" ref="FM60:FM75" si="310">$K60*FL60</f>
        <v>0</v>
      </c>
      <c r="FN60" s="99">
        <f t="shared" ref="FN60:FN75" si="311">$I60*FL60</f>
        <v>0</v>
      </c>
      <c r="FO60" s="101">
        <f t="shared" ref="FO60:FO75" si="312">$J60*FL60</f>
        <v>0</v>
      </c>
      <c r="FP60" s="100">
        <v>0</v>
      </c>
      <c r="FQ60" s="99">
        <f t="shared" ref="FQ60:FQ75" si="313">$K60*FP60</f>
        <v>0</v>
      </c>
      <c r="FR60" s="99">
        <f t="shared" ref="FR60:FR75" si="314">$I60*FP60</f>
        <v>0</v>
      </c>
      <c r="FS60" s="101">
        <f t="shared" ref="FS60:FS75" si="315">$J60*FP60</f>
        <v>0</v>
      </c>
      <c r="FT60" s="100">
        <v>0</v>
      </c>
      <c r="FU60" s="99">
        <f t="shared" ref="FU60:FU75" si="316">$K60*FT60</f>
        <v>0</v>
      </c>
      <c r="FV60" s="99">
        <f t="shared" ref="FV60:FV75" si="317">$I60*FT60</f>
        <v>0</v>
      </c>
      <c r="FW60" s="101">
        <f t="shared" ref="FW60:FW75" si="318">$J60*FT60</f>
        <v>0</v>
      </c>
      <c r="FX60" s="100">
        <v>0</v>
      </c>
      <c r="FY60" s="99">
        <f t="shared" ref="FY60:FY75" si="319">$K60*FX60</f>
        <v>0</v>
      </c>
      <c r="FZ60" s="99">
        <f t="shared" ref="FZ60:FZ75" si="320">$I60*FX60</f>
        <v>0</v>
      </c>
      <c r="GA60" s="101">
        <f t="shared" ref="GA60:GA75" si="321">$J60*FX60</f>
        <v>0</v>
      </c>
      <c r="GB60" s="100">
        <v>0</v>
      </c>
      <c r="GC60" s="99">
        <f t="shared" ref="GC60:GC75" si="322">$K60*GB60</f>
        <v>0</v>
      </c>
      <c r="GD60" s="99">
        <f t="shared" ref="GD60:GD75" si="323">$I60*GB60</f>
        <v>0</v>
      </c>
      <c r="GE60" s="101">
        <f t="shared" ref="GE60:GE75" si="324">$J60*GB60</f>
        <v>0</v>
      </c>
      <c r="GF60" s="100">
        <v>0</v>
      </c>
      <c r="GG60" s="99">
        <f t="shared" ref="GG60:GG75" si="325">$K60*GF60</f>
        <v>0</v>
      </c>
      <c r="GH60" s="99">
        <f t="shared" ref="GH60:GH75" si="326">$I60*GF60</f>
        <v>0</v>
      </c>
      <c r="GI60" s="101">
        <f t="shared" ref="GI60:GI75" si="327">$J60*GF60</f>
        <v>0</v>
      </c>
      <c r="GJ60" s="100">
        <v>0</v>
      </c>
      <c r="GK60" s="99">
        <f t="shared" ref="GK60:GK75" si="328">$K60*GJ60</f>
        <v>0</v>
      </c>
      <c r="GL60" s="99">
        <f t="shared" ref="GL60:GL75" si="329">$I60*GJ60</f>
        <v>0</v>
      </c>
      <c r="GM60" s="101">
        <f t="shared" ref="GM60:GM75" si="330">$J60*GJ60</f>
        <v>0</v>
      </c>
      <c r="GN60" s="100">
        <v>0</v>
      </c>
      <c r="GO60" s="99">
        <f t="shared" ref="GO60:GO75" si="331">$K60*GN60</f>
        <v>0</v>
      </c>
      <c r="GP60" s="99">
        <f t="shared" ref="GP60:GP75" si="332">$I60*GN60</f>
        <v>0</v>
      </c>
      <c r="GQ60" s="101">
        <f t="shared" ref="GQ60:GQ75" si="333">$J60*GN60</f>
        <v>0</v>
      </c>
      <c r="GR60" s="100">
        <v>0</v>
      </c>
      <c r="GS60" s="99">
        <f t="shared" ref="GS60:GS75" si="334">$K60*GR60</f>
        <v>0</v>
      </c>
      <c r="GT60" s="99">
        <f t="shared" ref="GT60:GT75" si="335">$I60*GR60</f>
        <v>0</v>
      </c>
      <c r="GU60" s="101">
        <f t="shared" ref="GU60:GU75" si="336">$J60*GR60</f>
        <v>0</v>
      </c>
      <c r="GV60" s="100">
        <v>0</v>
      </c>
      <c r="GW60" s="99">
        <f t="shared" ref="GW60:GW75" si="337">$K60*GV60</f>
        <v>0</v>
      </c>
      <c r="GX60" s="99">
        <f t="shared" ref="GX60:GX75" si="338">$I60*GV60</f>
        <v>0</v>
      </c>
      <c r="GY60" s="101">
        <f t="shared" ref="GY60:GY75" si="339">$J60*GV60</f>
        <v>0</v>
      </c>
      <c r="GZ60" s="100">
        <v>0</v>
      </c>
      <c r="HA60" s="99">
        <f t="shared" ref="HA60:HA75" si="340">$K60*GZ60</f>
        <v>0</v>
      </c>
      <c r="HB60" s="99">
        <f t="shared" ref="HB60:HB75" si="341">$I60*GZ60</f>
        <v>0</v>
      </c>
      <c r="HC60" s="101">
        <f t="shared" ref="HC60:HC75" si="342">$J60*GZ60</f>
        <v>0</v>
      </c>
      <c r="HD60" s="100">
        <v>0</v>
      </c>
      <c r="HE60" s="99">
        <f t="shared" ref="HE60:HE75" si="343">$K60*HD60</f>
        <v>0</v>
      </c>
      <c r="HF60" s="99">
        <f t="shared" ref="HF60:HF75" si="344">$I60*HD60</f>
        <v>0</v>
      </c>
      <c r="HG60" s="101">
        <f t="shared" ref="HG60:HG75" si="345">$J60*HD60</f>
        <v>0</v>
      </c>
      <c r="HI60" s="239">
        <f t="shared" ref="HI60:HJ75" si="346">L60+P60+T60+X60+AB60+AF60+AJ60+AN60+AR60+AV60+AZ60+BD60+BH60+BL60+BP60+BT60+BX60+CB60+CF60+CJ60+CN60+CR60+CV60+CZ60+DD60+DH60+DL60+DP60+DT60+DX60+EB60+EF60+EJ60+EN60+ER60+EV60+EZ60+FD60+FH60+FL60+FP60+FT60+FX60+GB60+GF60+GJ60+GN60+GR60+GV60+GZ60+HD60</f>
        <v>0</v>
      </c>
      <c r="HJ60" s="240">
        <f t="shared" si="346"/>
        <v>0</v>
      </c>
      <c r="HK60" s="106">
        <f t="shared" ref="HK60:HK75" si="347">HJ60-K60</f>
        <v>0</v>
      </c>
    </row>
    <row r="61" spans="1:219" x14ac:dyDescent="0.25">
      <c r="A61" s="75"/>
      <c r="B61" s="76"/>
      <c r="C61" s="76"/>
      <c r="D61" s="75"/>
      <c r="E61" s="75"/>
      <c r="F61" s="131">
        <f t="shared" ref="F61:F75" si="348">E61*12</f>
        <v>0</v>
      </c>
      <c r="G61" s="118">
        <f t="shared" ref="G61:G75" si="349">IF(C61="",0,IF(C61="50000",$G$4,IF(C61="50010",$G$5,IF(C61="50020",$G$6,IF(C61="50030",$G$7,IF(C61="50040",$G$8,IF(C61="50050",$G$9,IF(C61="50060",$G$10,IF(C61="50090",$G$11,IF(C61="50100",$G$12,IF(C61="50110",$G$13)))))))))))</f>
        <v>0</v>
      </c>
      <c r="H61" s="97">
        <v>0</v>
      </c>
      <c r="I61" s="99">
        <f>F61*H61</f>
        <v>0</v>
      </c>
      <c r="J61" s="99">
        <f>F61*G61*H61</f>
        <v>0</v>
      </c>
      <c r="K61" s="119">
        <f>F61*(1+G61)*H61</f>
        <v>0</v>
      </c>
      <c r="L61" s="98">
        <v>0</v>
      </c>
      <c r="M61" s="99">
        <f>$K61*L61</f>
        <v>0</v>
      </c>
      <c r="N61" s="99">
        <f>$I61*L61</f>
        <v>0</v>
      </c>
      <c r="O61" s="99">
        <f>$J61*L61</f>
        <v>0</v>
      </c>
      <c r="P61" s="100">
        <v>0</v>
      </c>
      <c r="Q61" s="99">
        <f>$K61*P61</f>
        <v>0</v>
      </c>
      <c r="R61" s="99">
        <f>$I61*P61</f>
        <v>0</v>
      </c>
      <c r="S61" s="99">
        <f>$J61*P61</f>
        <v>0</v>
      </c>
      <c r="T61" s="100">
        <v>0</v>
      </c>
      <c r="U61" s="99">
        <f>$K61*T61</f>
        <v>0</v>
      </c>
      <c r="V61" s="99">
        <f>$I61*T61</f>
        <v>0</v>
      </c>
      <c r="W61" s="99">
        <f>$J61*T61</f>
        <v>0</v>
      </c>
      <c r="X61" s="100">
        <v>0</v>
      </c>
      <c r="Y61" s="99">
        <f>$K61*X61</f>
        <v>0</v>
      </c>
      <c r="Z61" s="99">
        <f>$I61*X61</f>
        <v>0</v>
      </c>
      <c r="AA61" s="99">
        <f>$J61*X61</f>
        <v>0</v>
      </c>
      <c r="AB61" s="100">
        <v>0</v>
      </c>
      <c r="AC61" s="99">
        <f>$K61*AB61</f>
        <v>0</v>
      </c>
      <c r="AD61" s="99">
        <f>$I61*AB61</f>
        <v>0</v>
      </c>
      <c r="AE61" s="99">
        <f>$J61*AB61</f>
        <v>0</v>
      </c>
      <c r="AF61" s="100">
        <v>0</v>
      </c>
      <c r="AG61" s="99">
        <f>$K61*AF61</f>
        <v>0</v>
      </c>
      <c r="AH61" s="99">
        <f>$I61*AF61</f>
        <v>0</v>
      </c>
      <c r="AI61" s="101">
        <f>$J61*AF61</f>
        <v>0</v>
      </c>
      <c r="AJ61" s="100">
        <v>0</v>
      </c>
      <c r="AK61" s="99">
        <f>$K61*AJ61</f>
        <v>0</v>
      </c>
      <c r="AL61" s="99">
        <f>$I61*AJ61</f>
        <v>0</v>
      </c>
      <c r="AM61" s="101">
        <f>$J61*AJ61</f>
        <v>0</v>
      </c>
      <c r="AN61" s="100">
        <v>0</v>
      </c>
      <c r="AO61" s="99">
        <f>$K61*AN61</f>
        <v>0</v>
      </c>
      <c r="AP61" s="99">
        <f>$I61*AN61</f>
        <v>0</v>
      </c>
      <c r="AQ61" s="101">
        <f>$J61*AN61</f>
        <v>0</v>
      </c>
      <c r="AR61" s="100">
        <v>0</v>
      </c>
      <c r="AS61" s="99">
        <f>$K61*AR61</f>
        <v>0</v>
      </c>
      <c r="AT61" s="99">
        <f>$I61*AR61</f>
        <v>0</v>
      </c>
      <c r="AU61" s="101">
        <f>$J61*AR61</f>
        <v>0</v>
      </c>
      <c r="AV61" s="100">
        <v>0</v>
      </c>
      <c r="AW61" s="99">
        <f>$K61*AV61</f>
        <v>0</v>
      </c>
      <c r="AX61" s="99">
        <f>$I61*AV61</f>
        <v>0</v>
      </c>
      <c r="AY61" s="101">
        <f>$J61*AV61</f>
        <v>0</v>
      </c>
      <c r="AZ61" s="100">
        <v>0</v>
      </c>
      <c r="BA61" s="99">
        <f>$K61*AZ61</f>
        <v>0</v>
      </c>
      <c r="BB61" s="99">
        <f>$I61*AZ61</f>
        <v>0</v>
      </c>
      <c r="BC61" s="101">
        <f>$J61*AZ61</f>
        <v>0</v>
      </c>
      <c r="BD61" s="100">
        <v>0</v>
      </c>
      <c r="BE61" s="99">
        <f>$K61*BD61</f>
        <v>0</v>
      </c>
      <c r="BF61" s="99">
        <f>$I61*BD61</f>
        <v>0</v>
      </c>
      <c r="BG61" s="101">
        <f>$J61*BD61</f>
        <v>0</v>
      </c>
      <c r="BH61" s="100">
        <v>0</v>
      </c>
      <c r="BI61" s="99">
        <f>$K61*BH61</f>
        <v>0</v>
      </c>
      <c r="BJ61" s="99">
        <f>$I61*BH61</f>
        <v>0</v>
      </c>
      <c r="BK61" s="101">
        <f>$J61*BH61</f>
        <v>0</v>
      </c>
      <c r="BL61" s="100">
        <v>0</v>
      </c>
      <c r="BM61" s="99">
        <f>$K61*BL61</f>
        <v>0</v>
      </c>
      <c r="BN61" s="99">
        <f>$I61*BL61</f>
        <v>0</v>
      </c>
      <c r="BO61" s="101">
        <f>$J61*BL61</f>
        <v>0</v>
      </c>
      <c r="BP61" s="100">
        <v>0</v>
      </c>
      <c r="BQ61" s="99">
        <f>$K61*BP61</f>
        <v>0</v>
      </c>
      <c r="BR61" s="99">
        <f>$I61*BP61</f>
        <v>0</v>
      </c>
      <c r="BS61" s="101">
        <f>$J61*BP61</f>
        <v>0</v>
      </c>
      <c r="BT61" s="100">
        <v>0</v>
      </c>
      <c r="BU61" s="99">
        <f>$K61*BT61</f>
        <v>0</v>
      </c>
      <c r="BV61" s="99">
        <f>$I61*BT61</f>
        <v>0</v>
      </c>
      <c r="BW61" s="101">
        <f>$J61*BT61</f>
        <v>0</v>
      </c>
      <c r="BX61" s="100">
        <v>0</v>
      </c>
      <c r="BY61" s="99">
        <f>$K61*BX61</f>
        <v>0</v>
      </c>
      <c r="BZ61" s="99">
        <f>$I61*BX61</f>
        <v>0</v>
      </c>
      <c r="CA61" s="101">
        <f>$J61*BX61</f>
        <v>0</v>
      </c>
      <c r="CB61" s="100">
        <v>0</v>
      </c>
      <c r="CC61" s="99">
        <f>$K61*CB61</f>
        <v>0</v>
      </c>
      <c r="CD61" s="99">
        <f>$I61*CB61</f>
        <v>0</v>
      </c>
      <c r="CE61" s="101">
        <f>$J61*CB61</f>
        <v>0</v>
      </c>
      <c r="CF61" s="100">
        <v>0</v>
      </c>
      <c r="CG61" s="99">
        <f>$K61*CF61</f>
        <v>0</v>
      </c>
      <c r="CH61" s="99">
        <f>$I61*CF61</f>
        <v>0</v>
      </c>
      <c r="CI61" s="101">
        <f>$J61*CF61</f>
        <v>0</v>
      </c>
      <c r="CJ61" s="100">
        <v>0</v>
      </c>
      <c r="CK61" s="99">
        <f t="shared" ref="CK61:CK75" si="350">$K61*CJ61</f>
        <v>0</v>
      </c>
      <c r="CL61" s="99">
        <f t="shared" si="251"/>
        <v>0</v>
      </c>
      <c r="CM61" s="101">
        <f t="shared" si="252"/>
        <v>0</v>
      </c>
      <c r="CN61" s="100">
        <v>0</v>
      </c>
      <c r="CO61" s="99">
        <f t="shared" ref="CO61:CO75" si="351">$K61*CN61</f>
        <v>0</v>
      </c>
      <c r="CP61" s="99">
        <f t="shared" si="254"/>
        <v>0</v>
      </c>
      <c r="CQ61" s="101">
        <f t="shared" si="255"/>
        <v>0</v>
      </c>
      <c r="CR61" s="100">
        <v>0</v>
      </c>
      <c r="CS61" s="99">
        <f t="shared" ref="CS61:CS75" si="352">$K61*CR61</f>
        <v>0</v>
      </c>
      <c r="CT61" s="99">
        <f t="shared" si="257"/>
        <v>0</v>
      </c>
      <c r="CU61" s="101">
        <f t="shared" si="258"/>
        <v>0</v>
      </c>
      <c r="CV61" s="100">
        <v>0</v>
      </c>
      <c r="CW61" s="99">
        <f t="shared" ref="CW61:CW75" si="353">$K61*CV61</f>
        <v>0</v>
      </c>
      <c r="CX61" s="99">
        <f t="shared" si="260"/>
        <v>0</v>
      </c>
      <c r="CY61" s="101">
        <f t="shared" si="261"/>
        <v>0</v>
      </c>
      <c r="CZ61" s="100">
        <v>0</v>
      </c>
      <c r="DA61" s="99">
        <f t="shared" ref="DA61:DA75" si="354">$K61*CZ61</f>
        <v>0</v>
      </c>
      <c r="DB61" s="99">
        <f t="shared" si="263"/>
        <v>0</v>
      </c>
      <c r="DC61" s="101">
        <f t="shared" si="264"/>
        <v>0</v>
      </c>
      <c r="DD61" s="100">
        <v>0</v>
      </c>
      <c r="DE61" s="99">
        <f t="shared" si="265"/>
        <v>0</v>
      </c>
      <c r="DF61" s="99">
        <f t="shared" si="266"/>
        <v>0</v>
      </c>
      <c r="DG61" s="101">
        <f t="shared" si="267"/>
        <v>0</v>
      </c>
      <c r="DH61" s="100">
        <v>0</v>
      </c>
      <c r="DI61" s="99">
        <f t="shared" si="268"/>
        <v>0</v>
      </c>
      <c r="DJ61" s="99">
        <f t="shared" si="269"/>
        <v>0</v>
      </c>
      <c r="DK61" s="101">
        <f t="shared" si="270"/>
        <v>0</v>
      </c>
      <c r="DL61" s="100">
        <v>0</v>
      </c>
      <c r="DM61" s="99">
        <f t="shared" si="271"/>
        <v>0</v>
      </c>
      <c r="DN61" s="99">
        <f t="shared" si="272"/>
        <v>0</v>
      </c>
      <c r="DO61" s="101">
        <f t="shared" si="273"/>
        <v>0</v>
      </c>
      <c r="DP61" s="100">
        <v>0</v>
      </c>
      <c r="DQ61" s="99">
        <f t="shared" si="274"/>
        <v>0</v>
      </c>
      <c r="DR61" s="99">
        <f t="shared" si="275"/>
        <v>0</v>
      </c>
      <c r="DS61" s="101">
        <f t="shared" si="276"/>
        <v>0</v>
      </c>
      <c r="DT61" s="100">
        <v>0</v>
      </c>
      <c r="DU61" s="99">
        <f t="shared" si="277"/>
        <v>0</v>
      </c>
      <c r="DV61" s="99">
        <f t="shared" si="278"/>
        <v>0</v>
      </c>
      <c r="DW61" s="101">
        <f t="shared" si="279"/>
        <v>0</v>
      </c>
      <c r="DX61" s="100">
        <v>0</v>
      </c>
      <c r="DY61" s="99">
        <f t="shared" si="280"/>
        <v>0</v>
      </c>
      <c r="DZ61" s="99">
        <f t="shared" si="281"/>
        <v>0</v>
      </c>
      <c r="EA61" s="101">
        <f t="shared" si="282"/>
        <v>0</v>
      </c>
      <c r="EB61" s="100">
        <v>0</v>
      </c>
      <c r="EC61" s="99">
        <f t="shared" si="283"/>
        <v>0</v>
      </c>
      <c r="ED61" s="99">
        <f t="shared" si="284"/>
        <v>0</v>
      </c>
      <c r="EE61" s="101">
        <f t="shared" si="285"/>
        <v>0</v>
      </c>
      <c r="EF61" s="100">
        <v>0</v>
      </c>
      <c r="EG61" s="99">
        <f t="shared" si="286"/>
        <v>0</v>
      </c>
      <c r="EH61" s="99">
        <f t="shared" si="287"/>
        <v>0</v>
      </c>
      <c r="EI61" s="101">
        <f t="shared" si="288"/>
        <v>0</v>
      </c>
      <c r="EJ61" s="100">
        <v>0</v>
      </c>
      <c r="EK61" s="99">
        <f t="shared" si="289"/>
        <v>0</v>
      </c>
      <c r="EL61" s="99">
        <f t="shared" si="290"/>
        <v>0</v>
      </c>
      <c r="EM61" s="101">
        <f t="shared" si="291"/>
        <v>0</v>
      </c>
      <c r="EN61" s="100">
        <v>0</v>
      </c>
      <c r="EO61" s="99">
        <f t="shared" si="292"/>
        <v>0</v>
      </c>
      <c r="EP61" s="99">
        <f t="shared" si="293"/>
        <v>0</v>
      </c>
      <c r="EQ61" s="101">
        <f t="shared" si="294"/>
        <v>0</v>
      </c>
      <c r="ER61" s="100">
        <v>0</v>
      </c>
      <c r="ES61" s="99">
        <f t="shared" si="295"/>
        <v>0</v>
      </c>
      <c r="ET61" s="99">
        <f t="shared" si="296"/>
        <v>0</v>
      </c>
      <c r="EU61" s="101">
        <f t="shared" si="297"/>
        <v>0</v>
      </c>
      <c r="EV61" s="100">
        <v>0</v>
      </c>
      <c r="EW61" s="99">
        <f t="shared" si="298"/>
        <v>0</v>
      </c>
      <c r="EX61" s="99">
        <f t="shared" si="299"/>
        <v>0</v>
      </c>
      <c r="EY61" s="101">
        <f t="shared" si="300"/>
        <v>0</v>
      </c>
      <c r="EZ61" s="100">
        <v>0</v>
      </c>
      <c r="FA61" s="99">
        <f t="shared" si="301"/>
        <v>0</v>
      </c>
      <c r="FB61" s="99">
        <f t="shared" si="302"/>
        <v>0</v>
      </c>
      <c r="FC61" s="101">
        <f t="shared" si="303"/>
        <v>0</v>
      </c>
      <c r="FD61" s="100">
        <v>0</v>
      </c>
      <c r="FE61" s="99">
        <f t="shared" si="304"/>
        <v>0</v>
      </c>
      <c r="FF61" s="99">
        <f t="shared" si="305"/>
        <v>0</v>
      </c>
      <c r="FG61" s="101">
        <f t="shared" si="306"/>
        <v>0</v>
      </c>
      <c r="FH61" s="100">
        <v>0</v>
      </c>
      <c r="FI61" s="99">
        <f t="shared" si="307"/>
        <v>0</v>
      </c>
      <c r="FJ61" s="99">
        <f t="shared" si="308"/>
        <v>0</v>
      </c>
      <c r="FK61" s="101">
        <f t="shared" si="309"/>
        <v>0</v>
      </c>
      <c r="FL61" s="100">
        <v>0</v>
      </c>
      <c r="FM61" s="99">
        <f t="shared" si="310"/>
        <v>0</v>
      </c>
      <c r="FN61" s="99">
        <f t="shared" si="311"/>
        <v>0</v>
      </c>
      <c r="FO61" s="101">
        <f t="shared" si="312"/>
        <v>0</v>
      </c>
      <c r="FP61" s="100">
        <v>0</v>
      </c>
      <c r="FQ61" s="99">
        <f t="shared" si="313"/>
        <v>0</v>
      </c>
      <c r="FR61" s="99">
        <f t="shared" si="314"/>
        <v>0</v>
      </c>
      <c r="FS61" s="101">
        <f t="shared" si="315"/>
        <v>0</v>
      </c>
      <c r="FT61" s="100">
        <v>0</v>
      </c>
      <c r="FU61" s="99">
        <f t="shared" si="316"/>
        <v>0</v>
      </c>
      <c r="FV61" s="99">
        <f t="shared" si="317"/>
        <v>0</v>
      </c>
      <c r="FW61" s="101">
        <f t="shared" si="318"/>
        <v>0</v>
      </c>
      <c r="FX61" s="100">
        <v>0</v>
      </c>
      <c r="FY61" s="99">
        <f t="shared" si="319"/>
        <v>0</v>
      </c>
      <c r="FZ61" s="99">
        <f t="shared" si="320"/>
        <v>0</v>
      </c>
      <c r="GA61" s="101">
        <f t="shared" si="321"/>
        <v>0</v>
      </c>
      <c r="GB61" s="100">
        <v>0</v>
      </c>
      <c r="GC61" s="99">
        <f t="shared" si="322"/>
        <v>0</v>
      </c>
      <c r="GD61" s="99">
        <f t="shared" si="323"/>
        <v>0</v>
      </c>
      <c r="GE61" s="101">
        <f t="shared" si="324"/>
        <v>0</v>
      </c>
      <c r="GF61" s="100">
        <v>0</v>
      </c>
      <c r="GG61" s="99">
        <f t="shared" si="325"/>
        <v>0</v>
      </c>
      <c r="GH61" s="99">
        <f t="shared" si="326"/>
        <v>0</v>
      </c>
      <c r="GI61" s="101">
        <f t="shared" si="327"/>
        <v>0</v>
      </c>
      <c r="GJ61" s="100">
        <v>0</v>
      </c>
      <c r="GK61" s="99">
        <f t="shared" si="328"/>
        <v>0</v>
      </c>
      <c r="GL61" s="99">
        <f t="shared" si="329"/>
        <v>0</v>
      </c>
      <c r="GM61" s="101">
        <f t="shared" si="330"/>
        <v>0</v>
      </c>
      <c r="GN61" s="100">
        <v>0</v>
      </c>
      <c r="GO61" s="99">
        <f t="shared" si="331"/>
        <v>0</v>
      </c>
      <c r="GP61" s="99">
        <f t="shared" si="332"/>
        <v>0</v>
      </c>
      <c r="GQ61" s="101">
        <f t="shared" si="333"/>
        <v>0</v>
      </c>
      <c r="GR61" s="100">
        <v>0</v>
      </c>
      <c r="GS61" s="99">
        <f t="shared" si="334"/>
        <v>0</v>
      </c>
      <c r="GT61" s="99">
        <f t="shared" si="335"/>
        <v>0</v>
      </c>
      <c r="GU61" s="101">
        <f t="shared" si="336"/>
        <v>0</v>
      </c>
      <c r="GV61" s="100">
        <v>0</v>
      </c>
      <c r="GW61" s="99">
        <f t="shared" si="337"/>
        <v>0</v>
      </c>
      <c r="GX61" s="99">
        <f t="shared" si="338"/>
        <v>0</v>
      </c>
      <c r="GY61" s="101">
        <f t="shared" si="339"/>
        <v>0</v>
      </c>
      <c r="GZ61" s="100">
        <v>0</v>
      </c>
      <c r="HA61" s="99">
        <f t="shared" si="340"/>
        <v>0</v>
      </c>
      <c r="HB61" s="99">
        <f t="shared" si="341"/>
        <v>0</v>
      </c>
      <c r="HC61" s="101">
        <f t="shared" si="342"/>
        <v>0</v>
      </c>
      <c r="HD61" s="100">
        <v>0</v>
      </c>
      <c r="HE61" s="99">
        <f t="shared" si="343"/>
        <v>0</v>
      </c>
      <c r="HF61" s="99">
        <f t="shared" si="344"/>
        <v>0</v>
      </c>
      <c r="HG61" s="101">
        <f t="shared" si="345"/>
        <v>0</v>
      </c>
      <c r="HI61" s="239">
        <f t="shared" si="346"/>
        <v>0</v>
      </c>
      <c r="HJ61" s="240">
        <f t="shared" si="346"/>
        <v>0</v>
      </c>
      <c r="HK61" s="106">
        <f t="shared" si="347"/>
        <v>0</v>
      </c>
    </row>
    <row r="62" spans="1:219" x14ac:dyDescent="0.25">
      <c r="A62" s="75"/>
      <c r="B62" s="76"/>
      <c r="C62" s="76"/>
      <c r="D62" s="75"/>
      <c r="E62" s="75"/>
      <c r="F62" s="131">
        <f t="shared" si="348"/>
        <v>0</v>
      </c>
      <c r="G62" s="118">
        <f t="shared" si="349"/>
        <v>0</v>
      </c>
      <c r="H62" s="97">
        <v>0</v>
      </c>
      <c r="I62" s="99">
        <f t="shared" ref="I62:I75" si="355">F62*H62</f>
        <v>0</v>
      </c>
      <c r="J62" s="99">
        <f t="shared" ref="J62:J75" si="356">F62*G62*H62</f>
        <v>0</v>
      </c>
      <c r="K62" s="119">
        <f t="shared" ref="K62:K75" si="357">F62*(1+G62)*H62</f>
        <v>0</v>
      </c>
      <c r="L62" s="98">
        <v>0</v>
      </c>
      <c r="M62" s="99">
        <f t="shared" ref="M62:M75" si="358">$K62*L62</f>
        <v>0</v>
      </c>
      <c r="N62" s="99">
        <f t="shared" ref="N62:N75" si="359">$I62*L62</f>
        <v>0</v>
      </c>
      <c r="O62" s="99">
        <f t="shared" ref="O62:O75" si="360">$J62*L62</f>
        <v>0</v>
      </c>
      <c r="P62" s="100">
        <v>0</v>
      </c>
      <c r="Q62" s="99">
        <f t="shared" ref="Q62:Q75" si="361">$K62*P62</f>
        <v>0</v>
      </c>
      <c r="R62" s="99">
        <f t="shared" ref="R62:R75" si="362">$I62*P62</f>
        <v>0</v>
      </c>
      <c r="S62" s="99">
        <f t="shared" ref="S62:S75" si="363">$J62*P62</f>
        <v>0</v>
      </c>
      <c r="T62" s="100">
        <v>0</v>
      </c>
      <c r="U62" s="99">
        <f t="shared" ref="U62:U75" si="364">$K62*T62</f>
        <v>0</v>
      </c>
      <c r="V62" s="99">
        <f t="shared" ref="V62:V75" si="365">$I62*T62</f>
        <v>0</v>
      </c>
      <c r="W62" s="99">
        <f t="shared" ref="W62:W75" si="366">$J62*T62</f>
        <v>0</v>
      </c>
      <c r="X62" s="100">
        <v>0</v>
      </c>
      <c r="Y62" s="99">
        <f t="shared" ref="Y62:Y75" si="367">$K62*X62</f>
        <v>0</v>
      </c>
      <c r="Z62" s="99">
        <f t="shared" ref="Z62:Z75" si="368">$I62*X62</f>
        <v>0</v>
      </c>
      <c r="AA62" s="99">
        <f t="shared" ref="AA62:AA75" si="369">$J62*X62</f>
        <v>0</v>
      </c>
      <c r="AB62" s="100">
        <v>0</v>
      </c>
      <c r="AC62" s="99">
        <f t="shared" ref="AC62:AC75" si="370">$K62*AB62</f>
        <v>0</v>
      </c>
      <c r="AD62" s="99">
        <f t="shared" ref="AD62:AD75" si="371">$I62*AB62</f>
        <v>0</v>
      </c>
      <c r="AE62" s="99">
        <f t="shared" ref="AE62:AE75" si="372">$J62*AB62</f>
        <v>0</v>
      </c>
      <c r="AF62" s="100">
        <v>0</v>
      </c>
      <c r="AG62" s="99">
        <f t="shared" ref="AG62:AG75" si="373">$K62*AF62</f>
        <v>0</v>
      </c>
      <c r="AH62" s="99">
        <f t="shared" ref="AH62:AH75" si="374">$I62*AF62</f>
        <v>0</v>
      </c>
      <c r="AI62" s="101">
        <f t="shared" ref="AI62:AI75" si="375">$J62*AF62</f>
        <v>0</v>
      </c>
      <c r="AJ62" s="100">
        <v>0</v>
      </c>
      <c r="AK62" s="99">
        <f t="shared" ref="AK62:AK75" si="376">$K62*AJ62</f>
        <v>0</v>
      </c>
      <c r="AL62" s="99">
        <f t="shared" ref="AL62:AL75" si="377">$I62*AJ62</f>
        <v>0</v>
      </c>
      <c r="AM62" s="101">
        <f t="shared" ref="AM62:AM75" si="378">$J62*AJ62</f>
        <v>0</v>
      </c>
      <c r="AN62" s="100">
        <v>0</v>
      </c>
      <c r="AO62" s="99">
        <f t="shared" ref="AO62:AO75" si="379">$K62*AN62</f>
        <v>0</v>
      </c>
      <c r="AP62" s="99">
        <f t="shared" ref="AP62:AP75" si="380">$I62*AN62</f>
        <v>0</v>
      </c>
      <c r="AQ62" s="101">
        <f t="shared" ref="AQ62:AQ75" si="381">$J62*AN62</f>
        <v>0</v>
      </c>
      <c r="AR62" s="100">
        <v>0</v>
      </c>
      <c r="AS62" s="99">
        <f t="shared" ref="AS62:AS75" si="382">$K62*AR62</f>
        <v>0</v>
      </c>
      <c r="AT62" s="99">
        <f t="shared" ref="AT62:AT75" si="383">$I62*AR62</f>
        <v>0</v>
      </c>
      <c r="AU62" s="101">
        <f t="shared" ref="AU62:AU75" si="384">$J62*AR62</f>
        <v>0</v>
      </c>
      <c r="AV62" s="100">
        <v>0</v>
      </c>
      <c r="AW62" s="99">
        <f t="shared" ref="AW62:AW75" si="385">$K62*AV62</f>
        <v>0</v>
      </c>
      <c r="AX62" s="99">
        <f t="shared" ref="AX62:AX75" si="386">$I62*AV62</f>
        <v>0</v>
      </c>
      <c r="AY62" s="101">
        <f t="shared" ref="AY62:AY75" si="387">$J62*AV62</f>
        <v>0</v>
      </c>
      <c r="AZ62" s="100">
        <v>0</v>
      </c>
      <c r="BA62" s="99">
        <f t="shared" ref="BA62:BA75" si="388">$K62*AZ62</f>
        <v>0</v>
      </c>
      <c r="BB62" s="99">
        <f t="shared" ref="BB62:BB75" si="389">$I62*AZ62</f>
        <v>0</v>
      </c>
      <c r="BC62" s="101">
        <f t="shared" ref="BC62:BC75" si="390">$J62*AZ62</f>
        <v>0</v>
      </c>
      <c r="BD62" s="100">
        <v>0</v>
      </c>
      <c r="BE62" s="99">
        <f t="shared" ref="BE62:BE75" si="391">$K62*BD62</f>
        <v>0</v>
      </c>
      <c r="BF62" s="99">
        <f t="shared" ref="BF62:BF75" si="392">$I62*BD62</f>
        <v>0</v>
      </c>
      <c r="BG62" s="101">
        <f t="shared" ref="BG62:BG75" si="393">$J62*BD62</f>
        <v>0</v>
      </c>
      <c r="BH62" s="100">
        <v>0</v>
      </c>
      <c r="BI62" s="99">
        <f t="shared" ref="BI62:BI75" si="394">$K62*BH62</f>
        <v>0</v>
      </c>
      <c r="BJ62" s="99">
        <f t="shared" ref="BJ62:BJ75" si="395">$I62*BH62</f>
        <v>0</v>
      </c>
      <c r="BK62" s="101">
        <f t="shared" ref="BK62:BK75" si="396">$J62*BH62</f>
        <v>0</v>
      </c>
      <c r="BL62" s="100">
        <v>0</v>
      </c>
      <c r="BM62" s="99">
        <f t="shared" ref="BM62:BM75" si="397">$K62*BL62</f>
        <v>0</v>
      </c>
      <c r="BN62" s="99">
        <f t="shared" ref="BN62:BN75" si="398">$I62*BL62</f>
        <v>0</v>
      </c>
      <c r="BO62" s="101">
        <f t="shared" ref="BO62:BO75" si="399">$J62*BL62</f>
        <v>0</v>
      </c>
      <c r="BP62" s="100">
        <v>0</v>
      </c>
      <c r="BQ62" s="99">
        <f t="shared" ref="BQ62:BQ75" si="400">$K62*BP62</f>
        <v>0</v>
      </c>
      <c r="BR62" s="99">
        <f t="shared" ref="BR62:BR75" si="401">$I62*BP62</f>
        <v>0</v>
      </c>
      <c r="BS62" s="101">
        <f t="shared" ref="BS62:BS75" si="402">$J62*BP62</f>
        <v>0</v>
      </c>
      <c r="BT62" s="100">
        <v>0</v>
      </c>
      <c r="BU62" s="99">
        <f t="shared" ref="BU62:BU75" si="403">$K62*BT62</f>
        <v>0</v>
      </c>
      <c r="BV62" s="99">
        <f t="shared" ref="BV62:BV75" si="404">$I62*BT62</f>
        <v>0</v>
      </c>
      <c r="BW62" s="101">
        <f t="shared" ref="BW62:BW75" si="405">$J62*BT62</f>
        <v>0</v>
      </c>
      <c r="BX62" s="100">
        <v>0</v>
      </c>
      <c r="BY62" s="99">
        <f t="shared" ref="BY62:BY75" si="406">$K62*BX62</f>
        <v>0</v>
      </c>
      <c r="BZ62" s="99">
        <f t="shared" ref="BZ62:BZ75" si="407">$I62*BX62</f>
        <v>0</v>
      </c>
      <c r="CA62" s="101">
        <f t="shared" ref="CA62:CA75" si="408">$J62*BX62</f>
        <v>0</v>
      </c>
      <c r="CB62" s="100">
        <v>0</v>
      </c>
      <c r="CC62" s="99">
        <f t="shared" ref="CC62:CC75" si="409">$K62*CB62</f>
        <v>0</v>
      </c>
      <c r="CD62" s="99">
        <f t="shared" ref="CD62:CD75" si="410">$I62*CB62</f>
        <v>0</v>
      </c>
      <c r="CE62" s="101">
        <f t="shared" ref="CE62:CE75" si="411">$J62*CB62</f>
        <v>0</v>
      </c>
      <c r="CF62" s="100">
        <v>0</v>
      </c>
      <c r="CG62" s="99">
        <f t="shared" ref="CG62:CG75" si="412">$K62*CF62</f>
        <v>0</v>
      </c>
      <c r="CH62" s="99">
        <f t="shared" ref="CH62:CH75" si="413">$I62*CF62</f>
        <v>0</v>
      </c>
      <c r="CI62" s="101">
        <f t="shared" ref="CI62:CI75" si="414">$J62*CF62</f>
        <v>0</v>
      </c>
      <c r="CJ62" s="100">
        <v>0</v>
      </c>
      <c r="CK62" s="99">
        <f t="shared" si="350"/>
        <v>0</v>
      </c>
      <c r="CL62" s="99">
        <f t="shared" si="251"/>
        <v>0</v>
      </c>
      <c r="CM62" s="101">
        <f t="shared" si="252"/>
        <v>0</v>
      </c>
      <c r="CN62" s="100">
        <v>0</v>
      </c>
      <c r="CO62" s="99">
        <f t="shared" si="351"/>
        <v>0</v>
      </c>
      <c r="CP62" s="99">
        <f t="shared" si="254"/>
        <v>0</v>
      </c>
      <c r="CQ62" s="101">
        <f t="shared" si="255"/>
        <v>0</v>
      </c>
      <c r="CR62" s="100">
        <v>0</v>
      </c>
      <c r="CS62" s="99">
        <f t="shared" si="352"/>
        <v>0</v>
      </c>
      <c r="CT62" s="99">
        <f t="shared" si="257"/>
        <v>0</v>
      </c>
      <c r="CU62" s="101">
        <f t="shared" si="258"/>
        <v>0</v>
      </c>
      <c r="CV62" s="100">
        <v>0</v>
      </c>
      <c r="CW62" s="99">
        <f t="shared" si="353"/>
        <v>0</v>
      </c>
      <c r="CX62" s="99">
        <f t="shared" si="260"/>
        <v>0</v>
      </c>
      <c r="CY62" s="101">
        <f t="shared" si="261"/>
        <v>0</v>
      </c>
      <c r="CZ62" s="100">
        <v>0</v>
      </c>
      <c r="DA62" s="99">
        <f t="shared" si="354"/>
        <v>0</v>
      </c>
      <c r="DB62" s="99">
        <f t="shared" si="263"/>
        <v>0</v>
      </c>
      <c r="DC62" s="101">
        <f t="shared" si="264"/>
        <v>0</v>
      </c>
      <c r="DD62" s="100">
        <v>0</v>
      </c>
      <c r="DE62" s="99">
        <f t="shared" si="265"/>
        <v>0</v>
      </c>
      <c r="DF62" s="99">
        <f t="shared" si="266"/>
        <v>0</v>
      </c>
      <c r="DG62" s="101">
        <f t="shared" si="267"/>
        <v>0</v>
      </c>
      <c r="DH62" s="100">
        <v>0</v>
      </c>
      <c r="DI62" s="99">
        <f t="shared" si="268"/>
        <v>0</v>
      </c>
      <c r="DJ62" s="99">
        <f t="shared" si="269"/>
        <v>0</v>
      </c>
      <c r="DK62" s="101">
        <f t="shared" si="270"/>
        <v>0</v>
      </c>
      <c r="DL62" s="100">
        <v>0</v>
      </c>
      <c r="DM62" s="99">
        <f t="shared" si="271"/>
        <v>0</v>
      </c>
      <c r="DN62" s="99">
        <f t="shared" si="272"/>
        <v>0</v>
      </c>
      <c r="DO62" s="101">
        <f t="shared" si="273"/>
        <v>0</v>
      </c>
      <c r="DP62" s="100">
        <v>0</v>
      </c>
      <c r="DQ62" s="99">
        <f t="shared" si="274"/>
        <v>0</v>
      </c>
      <c r="DR62" s="99">
        <f t="shared" si="275"/>
        <v>0</v>
      </c>
      <c r="DS62" s="101">
        <f t="shared" si="276"/>
        <v>0</v>
      </c>
      <c r="DT62" s="100">
        <v>0</v>
      </c>
      <c r="DU62" s="99">
        <f t="shared" si="277"/>
        <v>0</v>
      </c>
      <c r="DV62" s="99">
        <f t="shared" si="278"/>
        <v>0</v>
      </c>
      <c r="DW62" s="101">
        <f t="shared" si="279"/>
        <v>0</v>
      </c>
      <c r="DX62" s="100">
        <v>0</v>
      </c>
      <c r="DY62" s="99">
        <f t="shared" si="280"/>
        <v>0</v>
      </c>
      <c r="DZ62" s="99">
        <f t="shared" si="281"/>
        <v>0</v>
      </c>
      <c r="EA62" s="101">
        <f t="shared" si="282"/>
        <v>0</v>
      </c>
      <c r="EB62" s="100">
        <v>0</v>
      </c>
      <c r="EC62" s="99">
        <f t="shared" si="283"/>
        <v>0</v>
      </c>
      <c r="ED62" s="99">
        <f t="shared" si="284"/>
        <v>0</v>
      </c>
      <c r="EE62" s="101">
        <f t="shared" si="285"/>
        <v>0</v>
      </c>
      <c r="EF62" s="100">
        <v>0</v>
      </c>
      <c r="EG62" s="99">
        <f t="shared" si="286"/>
        <v>0</v>
      </c>
      <c r="EH62" s="99">
        <f t="shared" si="287"/>
        <v>0</v>
      </c>
      <c r="EI62" s="101">
        <f t="shared" si="288"/>
        <v>0</v>
      </c>
      <c r="EJ62" s="100">
        <v>0</v>
      </c>
      <c r="EK62" s="99">
        <f t="shared" si="289"/>
        <v>0</v>
      </c>
      <c r="EL62" s="99">
        <f t="shared" si="290"/>
        <v>0</v>
      </c>
      <c r="EM62" s="101">
        <f t="shared" si="291"/>
        <v>0</v>
      </c>
      <c r="EN62" s="100">
        <v>0</v>
      </c>
      <c r="EO62" s="99">
        <f t="shared" si="292"/>
        <v>0</v>
      </c>
      <c r="EP62" s="99">
        <f t="shared" si="293"/>
        <v>0</v>
      </c>
      <c r="EQ62" s="101">
        <f t="shared" si="294"/>
        <v>0</v>
      </c>
      <c r="ER62" s="100">
        <v>0</v>
      </c>
      <c r="ES62" s="99">
        <f t="shared" si="295"/>
        <v>0</v>
      </c>
      <c r="ET62" s="99">
        <f t="shared" si="296"/>
        <v>0</v>
      </c>
      <c r="EU62" s="101">
        <f t="shared" si="297"/>
        <v>0</v>
      </c>
      <c r="EV62" s="100">
        <v>0</v>
      </c>
      <c r="EW62" s="99">
        <f t="shared" si="298"/>
        <v>0</v>
      </c>
      <c r="EX62" s="99">
        <f t="shared" si="299"/>
        <v>0</v>
      </c>
      <c r="EY62" s="101">
        <f t="shared" si="300"/>
        <v>0</v>
      </c>
      <c r="EZ62" s="100">
        <v>0</v>
      </c>
      <c r="FA62" s="99">
        <f t="shared" si="301"/>
        <v>0</v>
      </c>
      <c r="FB62" s="99">
        <f t="shared" si="302"/>
        <v>0</v>
      </c>
      <c r="FC62" s="101">
        <f t="shared" si="303"/>
        <v>0</v>
      </c>
      <c r="FD62" s="100">
        <v>0</v>
      </c>
      <c r="FE62" s="99">
        <f t="shared" si="304"/>
        <v>0</v>
      </c>
      <c r="FF62" s="99">
        <f t="shared" si="305"/>
        <v>0</v>
      </c>
      <c r="FG62" s="101">
        <f t="shared" si="306"/>
        <v>0</v>
      </c>
      <c r="FH62" s="100">
        <v>0</v>
      </c>
      <c r="FI62" s="99">
        <f t="shared" si="307"/>
        <v>0</v>
      </c>
      <c r="FJ62" s="99">
        <f t="shared" si="308"/>
        <v>0</v>
      </c>
      <c r="FK62" s="101">
        <f t="shared" si="309"/>
        <v>0</v>
      </c>
      <c r="FL62" s="100">
        <v>0</v>
      </c>
      <c r="FM62" s="99">
        <f t="shared" si="310"/>
        <v>0</v>
      </c>
      <c r="FN62" s="99">
        <f t="shared" si="311"/>
        <v>0</v>
      </c>
      <c r="FO62" s="101">
        <f t="shared" si="312"/>
        <v>0</v>
      </c>
      <c r="FP62" s="100">
        <v>0</v>
      </c>
      <c r="FQ62" s="99">
        <f t="shared" si="313"/>
        <v>0</v>
      </c>
      <c r="FR62" s="99">
        <f t="shared" si="314"/>
        <v>0</v>
      </c>
      <c r="FS62" s="101">
        <f t="shared" si="315"/>
        <v>0</v>
      </c>
      <c r="FT62" s="100">
        <v>0</v>
      </c>
      <c r="FU62" s="99">
        <f t="shared" si="316"/>
        <v>0</v>
      </c>
      <c r="FV62" s="99">
        <f t="shared" si="317"/>
        <v>0</v>
      </c>
      <c r="FW62" s="101">
        <f t="shared" si="318"/>
        <v>0</v>
      </c>
      <c r="FX62" s="100">
        <v>0</v>
      </c>
      <c r="FY62" s="99">
        <f t="shared" si="319"/>
        <v>0</v>
      </c>
      <c r="FZ62" s="99">
        <f t="shared" si="320"/>
        <v>0</v>
      </c>
      <c r="GA62" s="101">
        <f t="shared" si="321"/>
        <v>0</v>
      </c>
      <c r="GB62" s="100">
        <v>0</v>
      </c>
      <c r="GC62" s="99">
        <f t="shared" si="322"/>
        <v>0</v>
      </c>
      <c r="GD62" s="99">
        <f t="shared" si="323"/>
        <v>0</v>
      </c>
      <c r="GE62" s="101">
        <f t="shared" si="324"/>
        <v>0</v>
      </c>
      <c r="GF62" s="100">
        <v>0</v>
      </c>
      <c r="GG62" s="99">
        <f t="shared" si="325"/>
        <v>0</v>
      </c>
      <c r="GH62" s="99">
        <f t="shared" si="326"/>
        <v>0</v>
      </c>
      <c r="GI62" s="101">
        <f t="shared" si="327"/>
        <v>0</v>
      </c>
      <c r="GJ62" s="100">
        <v>0</v>
      </c>
      <c r="GK62" s="99">
        <f t="shared" si="328"/>
        <v>0</v>
      </c>
      <c r="GL62" s="99">
        <f t="shared" si="329"/>
        <v>0</v>
      </c>
      <c r="GM62" s="101">
        <f t="shared" si="330"/>
        <v>0</v>
      </c>
      <c r="GN62" s="100">
        <v>0</v>
      </c>
      <c r="GO62" s="99">
        <f t="shared" si="331"/>
        <v>0</v>
      </c>
      <c r="GP62" s="99">
        <f t="shared" si="332"/>
        <v>0</v>
      </c>
      <c r="GQ62" s="101">
        <f t="shared" si="333"/>
        <v>0</v>
      </c>
      <c r="GR62" s="100">
        <v>0</v>
      </c>
      <c r="GS62" s="99">
        <f t="shared" si="334"/>
        <v>0</v>
      </c>
      <c r="GT62" s="99">
        <f t="shared" si="335"/>
        <v>0</v>
      </c>
      <c r="GU62" s="101">
        <f t="shared" si="336"/>
        <v>0</v>
      </c>
      <c r="GV62" s="100">
        <v>0</v>
      </c>
      <c r="GW62" s="99">
        <f t="shared" si="337"/>
        <v>0</v>
      </c>
      <c r="GX62" s="99">
        <f t="shared" si="338"/>
        <v>0</v>
      </c>
      <c r="GY62" s="101">
        <f t="shared" si="339"/>
        <v>0</v>
      </c>
      <c r="GZ62" s="100">
        <v>0</v>
      </c>
      <c r="HA62" s="99">
        <f t="shared" si="340"/>
        <v>0</v>
      </c>
      <c r="HB62" s="99">
        <f t="shared" si="341"/>
        <v>0</v>
      </c>
      <c r="HC62" s="101">
        <f t="shared" si="342"/>
        <v>0</v>
      </c>
      <c r="HD62" s="100">
        <v>0</v>
      </c>
      <c r="HE62" s="99">
        <f t="shared" si="343"/>
        <v>0</v>
      </c>
      <c r="HF62" s="99">
        <f t="shared" si="344"/>
        <v>0</v>
      </c>
      <c r="HG62" s="101">
        <f t="shared" si="345"/>
        <v>0</v>
      </c>
      <c r="HI62" s="239">
        <f t="shared" si="346"/>
        <v>0</v>
      </c>
      <c r="HJ62" s="240">
        <f t="shared" si="346"/>
        <v>0</v>
      </c>
      <c r="HK62" s="106">
        <f t="shared" si="347"/>
        <v>0</v>
      </c>
    </row>
    <row r="63" spans="1:219" x14ac:dyDescent="0.25">
      <c r="A63" s="75"/>
      <c r="B63" s="76"/>
      <c r="C63" s="76"/>
      <c r="D63" s="75"/>
      <c r="E63" s="75"/>
      <c r="F63" s="131">
        <f t="shared" si="348"/>
        <v>0</v>
      </c>
      <c r="G63" s="118">
        <f t="shared" si="349"/>
        <v>0</v>
      </c>
      <c r="H63" s="97">
        <v>0</v>
      </c>
      <c r="I63" s="99">
        <f t="shared" si="355"/>
        <v>0</v>
      </c>
      <c r="J63" s="99">
        <f t="shared" si="356"/>
        <v>0</v>
      </c>
      <c r="K63" s="119">
        <f t="shared" si="357"/>
        <v>0</v>
      </c>
      <c r="L63" s="98">
        <v>0</v>
      </c>
      <c r="M63" s="99">
        <f t="shared" si="358"/>
        <v>0</v>
      </c>
      <c r="N63" s="99">
        <f t="shared" si="359"/>
        <v>0</v>
      </c>
      <c r="O63" s="99">
        <f t="shared" si="360"/>
        <v>0</v>
      </c>
      <c r="P63" s="100">
        <v>0</v>
      </c>
      <c r="Q63" s="99">
        <f t="shared" si="361"/>
        <v>0</v>
      </c>
      <c r="R63" s="99">
        <f t="shared" si="362"/>
        <v>0</v>
      </c>
      <c r="S63" s="99">
        <f t="shared" si="363"/>
        <v>0</v>
      </c>
      <c r="T63" s="100">
        <v>0</v>
      </c>
      <c r="U63" s="99">
        <f t="shared" si="364"/>
        <v>0</v>
      </c>
      <c r="V63" s="99">
        <f t="shared" si="365"/>
        <v>0</v>
      </c>
      <c r="W63" s="99">
        <f t="shared" si="366"/>
        <v>0</v>
      </c>
      <c r="X63" s="100">
        <v>0</v>
      </c>
      <c r="Y63" s="99">
        <f t="shared" si="367"/>
        <v>0</v>
      </c>
      <c r="Z63" s="99">
        <f t="shared" si="368"/>
        <v>0</v>
      </c>
      <c r="AA63" s="99">
        <f t="shared" si="369"/>
        <v>0</v>
      </c>
      <c r="AB63" s="100">
        <v>0</v>
      </c>
      <c r="AC63" s="99">
        <f t="shared" si="370"/>
        <v>0</v>
      </c>
      <c r="AD63" s="99">
        <f t="shared" si="371"/>
        <v>0</v>
      </c>
      <c r="AE63" s="99">
        <f t="shared" si="372"/>
        <v>0</v>
      </c>
      <c r="AF63" s="100">
        <v>0</v>
      </c>
      <c r="AG63" s="99">
        <f t="shared" si="373"/>
        <v>0</v>
      </c>
      <c r="AH63" s="99">
        <f t="shared" si="374"/>
        <v>0</v>
      </c>
      <c r="AI63" s="101">
        <f t="shared" si="375"/>
        <v>0</v>
      </c>
      <c r="AJ63" s="100">
        <v>0</v>
      </c>
      <c r="AK63" s="99">
        <f t="shared" si="376"/>
        <v>0</v>
      </c>
      <c r="AL63" s="99">
        <f t="shared" si="377"/>
        <v>0</v>
      </c>
      <c r="AM63" s="101">
        <f t="shared" si="378"/>
        <v>0</v>
      </c>
      <c r="AN63" s="100">
        <v>0</v>
      </c>
      <c r="AO63" s="99">
        <f t="shared" si="379"/>
        <v>0</v>
      </c>
      <c r="AP63" s="99">
        <f t="shared" si="380"/>
        <v>0</v>
      </c>
      <c r="AQ63" s="101">
        <f t="shared" si="381"/>
        <v>0</v>
      </c>
      <c r="AR63" s="100">
        <v>0</v>
      </c>
      <c r="AS63" s="99">
        <f t="shared" si="382"/>
        <v>0</v>
      </c>
      <c r="AT63" s="99">
        <f t="shared" si="383"/>
        <v>0</v>
      </c>
      <c r="AU63" s="101">
        <f t="shared" si="384"/>
        <v>0</v>
      </c>
      <c r="AV63" s="100">
        <v>0</v>
      </c>
      <c r="AW63" s="99">
        <f t="shared" si="385"/>
        <v>0</v>
      </c>
      <c r="AX63" s="99">
        <f t="shared" si="386"/>
        <v>0</v>
      </c>
      <c r="AY63" s="101">
        <f t="shared" si="387"/>
        <v>0</v>
      </c>
      <c r="AZ63" s="100">
        <v>0</v>
      </c>
      <c r="BA63" s="99">
        <f t="shared" si="388"/>
        <v>0</v>
      </c>
      <c r="BB63" s="99">
        <f t="shared" si="389"/>
        <v>0</v>
      </c>
      <c r="BC63" s="101">
        <f t="shared" si="390"/>
        <v>0</v>
      </c>
      <c r="BD63" s="100">
        <v>0</v>
      </c>
      <c r="BE63" s="99">
        <f t="shared" si="391"/>
        <v>0</v>
      </c>
      <c r="BF63" s="99">
        <f t="shared" si="392"/>
        <v>0</v>
      </c>
      <c r="BG63" s="101">
        <f t="shared" si="393"/>
        <v>0</v>
      </c>
      <c r="BH63" s="100">
        <v>0</v>
      </c>
      <c r="BI63" s="99">
        <f t="shared" si="394"/>
        <v>0</v>
      </c>
      <c r="BJ63" s="99">
        <f t="shared" si="395"/>
        <v>0</v>
      </c>
      <c r="BK63" s="101">
        <f t="shared" si="396"/>
        <v>0</v>
      </c>
      <c r="BL63" s="100">
        <v>0</v>
      </c>
      <c r="BM63" s="99">
        <f t="shared" si="397"/>
        <v>0</v>
      </c>
      <c r="BN63" s="99">
        <f t="shared" si="398"/>
        <v>0</v>
      </c>
      <c r="BO63" s="101">
        <f t="shared" si="399"/>
        <v>0</v>
      </c>
      <c r="BP63" s="100">
        <v>0</v>
      </c>
      <c r="BQ63" s="99">
        <f t="shared" si="400"/>
        <v>0</v>
      </c>
      <c r="BR63" s="99">
        <f t="shared" si="401"/>
        <v>0</v>
      </c>
      <c r="BS63" s="101">
        <f t="shared" si="402"/>
        <v>0</v>
      </c>
      <c r="BT63" s="100">
        <v>0</v>
      </c>
      <c r="BU63" s="99">
        <f t="shared" si="403"/>
        <v>0</v>
      </c>
      <c r="BV63" s="99">
        <f t="shared" si="404"/>
        <v>0</v>
      </c>
      <c r="BW63" s="101">
        <f t="shared" si="405"/>
        <v>0</v>
      </c>
      <c r="BX63" s="100">
        <v>0</v>
      </c>
      <c r="BY63" s="99">
        <f t="shared" si="406"/>
        <v>0</v>
      </c>
      <c r="BZ63" s="99">
        <f t="shared" si="407"/>
        <v>0</v>
      </c>
      <c r="CA63" s="101">
        <f t="shared" si="408"/>
        <v>0</v>
      </c>
      <c r="CB63" s="100">
        <v>0</v>
      </c>
      <c r="CC63" s="99">
        <f t="shared" si="409"/>
        <v>0</v>
      </c>
      <c r="CD63" s="99">
        <f t="shared" si="410"/>
        <v>0</v>
      </c>
      <c r="CE63" s="101">
        <f t="shared" si="411"/>
        <v>0</v>
      </c>
      <c r="CF63" s="100">
        <v>0</v>
      </c>
      <c r="CG63" s="99">
        <f t="shared" si="412"/>
        <v>0</v>
      </c>
      <c r="CH63" s="99">
        <f t="shared" si="413"/>
        <v>0</v>
      </c>
      <c r="CI63" s="101">
        <f t="shared" si="414"/>
        <v>0</v>
      </c>
      <c r="CJ63" s="100">
        <v>0</v>
      </c>
      <c r="CK63" s="99">
        <f t="shared" si="350"/>
        <v>0</v>
      </c>
      <c r="CL63" s="99">
        <f t="shared" si="251"/>
        <v>0</v>
      </c>
      <c r="CM63" s="101">
        <f t="shared" si="252"/>
        <v>0</v>
      </c>
      <c r="CN63" s="100">
        <v>0</v>
      </c>
      <c r="CO63" s="99">
        <f t="shared" si="351"/>
        <v>0</v>
      </c>
      <c r="CP63" s="99">
        <f t="shared" si="254"/>
        <v>0</v>
      </c>
      <c r="CQ63" s="101">
        <f t="shared" si="255"/>
        <v>0</v>
      </c>
      <c r="CR63" s="100">
        <v>0</v>
      </c>
      <c r="CS63" s="99">
        <f t="shared" si="352"/>
        <v>0</v>
      </c>
      <c r="CT63" s="99">
        <f t="shared" si="257"/>
        <v>0</v>
      </c>
      <c r="CU63" s="101">
        <f t="shared" si="258"/>
        <v>0</v>
      </c>
      <c r="CV63" s="100">
        <v>0</v>
      </c>
      <c r="CW63" s="99">
        <f t="shared" si="353"/>
        <v>0</v>
      </c>
      <c r="CX63" s="99">
        <f t="shared" si="260"/>
        <v>0</v>
      </c>
      <c r="CY63" s="101">
        <f t="shared" si="261"/>
        <v>0</v>
      </c>
      <c r="CZ63" s="100">
        <v>0</v>
      </c>
      <c r="DA63" s="99">
        <f t="shared" si="354"/>
        <v>0</v>
      </c>
      <c r="DB63" s="99">
        <f t="shared" si="263"/>
        <v>0</v>
      </c>
      <c r="DC63" s="101">
        <f t="shared" si="264"/>
        <v>0</v>
      </c>
      <c r="DD63" s="100">
        <v>0</v>
      </c>
      <c r="DE63" s="99">
        <f t="shared" si="265"/>
        <v>0</v>
      </c>
      <c r="DF63" s="99">
        <f t="shared" si="266"/>
        <v>0</v>
      </c>
      <c r="DG63" s="101">
        <f t="shared" si="267"/>
        <v>0</v>
      </c>
      <c r="DH63" s="100">
        <v>0</v>
      </c>
      <c r="DI63" s="99">
        <f t="shared" si="268"/>
        <v>0</v>
      </c>
      <c r="DJ63" s="99">
        <f t="shared" si="269"/>
        <v>0</v>
      </c>
      <c r="DK63" s="101">
        <f t="shared" si="270"/>
        <v>0</v>
      </c>
      <c r="DL63" s="100">
        <v>0</v>
      </c>
      <c r="DM63" s="99">
        <f t="shared" si="271"/>
        <v>0</v>
      </c>
      <c r="DN63" s="99">
        <f t="shared" si="272"/>
        <v>0</v>
      </c>
      <c r="DO63" s="101">
        <f t="shared" si="273"/>
        <v>0</v>
      </c>
      <c r="DP63" s="100">
        <v>0</v>
      </c>
      <c r="DQ63" s="99">
        <f t="shared" si="274"/>
        <v>0</v>
      </c>
      <c r="DR63" s="99">
        <f t="shared" si="275"/>
        <v>0</v>
      </c>
      <c r="DS63" s="101">
        <f t="shared" si="276"/>
        <v>0</v>
      </c>
      <c r="DT63" s="100">
        <v>0</v>
      </c>
      <c r="DU63" s="99">
        <f t="shared" si="277"/>
        <v>0</v>
      </c>
      <c r="DV63" s="99">
        <f t="shared" si="278"/>
        <v>0</v>
      </c>
      <c r="DW63" s="101">
        <f t="shared" si="279"/>
        <v>0</v>
      </c>
      <c r="DX63" s="100">
        <v>0</v>
      </c>
      <c r="DY63" s="99">
        <f t="shared" si="280"/>
        <v>0</v>
      </c>
      <c r="DZ63" s="99">
        <f t="shared" si="281"/>
        <v>0</v>
      </c>
      <c r="EA63" s="101">
        <f t="shared" si="282"/>
        <v>0</v>
      </c>
      <c r="EB63" s="100">
        <v>0</v>
      </c>
      <c r="EC63" s="99">
        <f t="shared" si="283"/>
        <v>0</v>
      </c>
      <c r="ED63" s="99">
        <f t="shared" si="284"/>
        <v>0</v>
      </c>
      <c r="EE63" s="101">
        <f t="shared" si="285"/>
        <v>0</v>
      </c>
      <c r="EF63" s="100">
        <v>0</v>
      </c>
      <c r="EG63" s="99">
        <f t="shared" si="286"/>
        <v>0</v>
      </c>
      <c r="EH63" s="99">
        <f t="shared" si="287"/>
        <v>0</v>
      </c>
      <c r="EI63" s="101">
        <f t="shared" si="288"/>
        <v>0</v>
      </c>
      <c r="EJ63" s="100">
        <v>0</v>
      </c>
      <c r="EK63" s="99">
        <f t="shared" si="289"/>
        <v>0</v>
      </c>
      <c r="EL63" s="99">
        <f t="shared" si="290"/>
        <v>0</v>
      </c>
      <c r="EM63" s="101">
        <f t="shared" si="291"/>
        <v>0</v>
      </c>
      <c r="EN63" s="100">
        <v>0</v>
      </c>
      <c r="EO63" s="99">
        <f t="shared" si="292"/>
        <v>0</v>
      </c>
      <c r="EP63" s="99">
        <f t="shared" si="293"/>
        <v>0</v>
      </c>
      <c r="EQ63" s="101">
        <f t="shared" si="294"/>
        <v>0</v>
      </c>
      <c r="ER63" s="100">
        <v>0</v>
      </c>
      <c r="ES63" s="99">
        <f t="shared" si="295"/>
        <v>0</v>
      </c>
      <c r="ET63" s="99">
        <f t="shared" si="296"/>
        <v>0</v>
      </c>
      <c r="EU63" s="101">
        <f t="shared" si="297"/>
        <v>0</v>
      </c>
      <c r="EV63" s="100">
        <v>0</v>
      </c>
      <c r="EW63" s="99">
        <f t="shared" si="298"/>
        <v>0</v>
      </c>
      <c r="EX63" s="99">
        <f t="shared" si="299"/>
        <v>0</v>
      </c>
      <c r="EY63" s="101">
        <f t="shared" si="300"/>
        <v>0</v>
      </c>
      <c r="EZ63" s="100">
        <v>0</v>
      </c>
      <c r="FA63" s="99">
        <f t="shared" si="301"/>
        <v>0</v>
      </c>
      <c r="FB63" s="99">
        <f t="shared" si="302"/>
        <v>0</v>
      </c>
      <c r="FC63" s="101">
        <f t="shared" si="303"/>
        <v>0</v>
      </c>
      <c r="FD63" s="100">
        <v>0</v>
      </c>
      <c r="FE63" s="99">
        <f t="shared" si="304"/>
        <v>0</v>
      </c>
      <c r="FF63" s="99">
        <f t="shared" si="305"/>
        <v>0</v>
      </c>
      <c r="FG63" s="101">
        <f t="shared" si="306"/>
        <v>0</v>
      </c>
      <c r="FH63" s="100">
        <v>0</v>
      </c>
      <c r="FI63" s="99">
        <f t="shared" si="307"/>
        <v>0</v>
      </c>
      <c r="FJ63" s="99">
        <f t="shared" si="308"/>
        <v>0</v>
      </c>
      <c r="FK63" s="101">
        <f t="shared" si="309"/>
        <v>0</v>
      </c>
      <c r="FL63" s="100">
        <v>0</v>
      </c>
      <c r="FM63" s="99">
        <f t="shared" si="310"/>
        <v>0</v>
      </c>
      <c r="FN63" s="99">
        <f t="shared" si="311"/>
        <v>0</v>
      </c>
      <c r="FO63" s="101">
        <f t="shared" si="312"/>
        <v>0</v>
      </c>
      <c r="FP63" s="100">
        <v>0</v>
      </c>
      <c r="FQ63" s="99">
        <f t="shared" si="313"/>
        <v>0</v>
      </c>
      <c r="FR63" s="99">
        <f t="shared" si="314"/>
        <v>0</v>
      </c>
      <c r="FS63" s="101">
        <f t="shared" si="315"/>
        <v>0</v>
      </c>
      <c r="FT63" s="100">
        <v>0</v>
      </c>
      <c r="FU63" s="99">
        <f t="shared" si="316"/>
        <v>0</v>
      </c>
      <c r="FV63" s="99">
        <f t="shared" si="317"/>
        <v>0</v>
      </c>
      <c r="FW63" s="101">
        <f t="shared" si="318"/>
        <v>0</v>
      </c>
      <c r="FX63" s="100">
        <v>0</v>
      </c>
      <c r="FY63" s="99">
        <f t="shared" si="319"/>
        <v>0</v>
      </c>
      <c r="FZ63" s="99">
        <f t="shared" si="320"/>
        <v>0</v>
      </c>
      <c r="GA63" s="101">
        <f t="shared" si="321"/>
        <v>0</v>
      </c>
      <c r="GB63" s="100">
        <v>0</v>
      </c>
      <c r="GC63" s="99">
        <f t="shared" si="322"/>
        <v>0</v>
      </c>
      <c r="GD63" s="99">
        <f t="shared" si="323"/>
        <v>0</v>
      </c>
      <c r="GE63" s="101">
        <f t="shared" si="324"/>
        <v>0</v>
      </c>
      <c r="GF63" s="100">
        <v>0</v>
      </c>
      <c r="GG63" s="99">
        <f t="shared" si="325"/>
        <v>0</v>
      </c>
      <c r="GH63" s="99">
        <f t="shared" si="326"/>
        <v>0</v>
      </c>
      <c r="GI63" s="101">
        <f t="shared" si="327"/>
        <v>0</v>
      </c>
      <c r="GJ63" s="100">
        <v>0</v>
      </c>
      <c r="GK63" s="99">
        <f t="shared" si="328"/>
        <v>0</v>
      </c>
      <c r="GL63" s="99">
        <f t="shared" si="329"/>
        <v>0</v>
      </c>
      <c r="GM63" s="101">
        <f t="shared" si="330"/>
        <v>0</v>
      </c>
      <c r="GN63" s="100">
        <v>0</v>
      </c>
      <c r="GO63" s="99">
        <f t="shared" si="331"/>
        <v>0</v>
      </c>
      <c r="GP63" s="99">
        <f t="shared" si="332"/>
        <v>0</v>
      </c>
      <c r="GQ63" s="101">
        <f t="shared" si="333"/>
        <v>0</v>
      </c>
      <c r="GR63" s="100">
        <v>0</v>
      </c>
      <c r="GS63" s="99">
        <f t="shared" si="334"/>
        <v>0</v>
      </c>
      <c r="GT63" s="99">
        <f t="shared" si="335"/>
        <v>0</v>
      </c>
      <c r="GU63" s="101">
        <f t="shared" si="336"/>
        <v>0</v>
      </c>
      <c r="GV63" s="100">
        <v>0</v>
      </c>
      <c r="GW63" s="99">
        <f t="shared" si="337"/>
        <v>0</v>
      </c>
      <c r="GX63" s="99">
        <f t="shared" si="338"/>
        <v>0</v>
      </c>
      <c r="GY63" s="101">
        <f t="shared" si="339"/>
        <v>0</v>
      </c>
      <c r="GZ63" s="100">
        <v>0</v>
      </c>
      <c r="HA63" s="99">
        <f t="shared" si="340"/>
        <v>0</v>
      </c>
      <c r="HB63" s="99">
        <f t="shared" si="341"/>
        <v>0</v>
      </c>
      <c r="HC63" s="101">
        <f t="shared" si="342"/>
        <v>0</v>
      </c>
      <c r="HD63" s="100">
        <v>0</v>
      </c>
      <c r="HE63" s="99">
        <f t="shared" si="343"/>
        <v>0</v>
      </c>
      <c r="HF63" s="99">
        <f t="shared" si="344"/>
        <v>0</v>
      </c>
      <c r="HG63" s="101">
        <f t="shared" si="345"/>
        <v>0</v>
      </c>
      <c r="HI63" s="239">
        <f t="shared" si="346"/>
        <v>0</v>
      </c>
      <c r="HJ63" s="240">
        <f t="shared" si="346"/>
        <v>0</v>
      </c>
      <c r="HK63" s="106">
        <f t="shared" si="347"/>
        <v>0</v>
      </c>
    </row>
    <row r="64" spans="1:219" x14ac:dyDescent="0.25">
      <c r="A64" s="75"/>
      <c r="B64" s="76"/>
      <c r="C64" s="76"/>
      <c r="D64" s="75"/>
      <c r="E64" s="75"/>
      <c r="F64" s="131">
        <f t="shared" si="348"/>
        <v>0</v>
      </c>
      <c r="G64" s="118">
        <f t="shared" si="349"/>
        <v>0</v>
      </c>
      <c r="H64" s="97">
        <v>0</v>
      </c>
      <c r="I64" s="99">
        <f t="shared" si="355"/>
        <v>0</v>
      </c>
      <c r="J64" s="99">
        <f t="shared" si="356"/>
        <v>0</v>
      </c>
      <c r="K64" s="119">
        <f t="shared" si="357"/>
        <v>0</v>
      </c>
      <c r="L64" s="98">
        <v>0</v>
      </c>
      <c r="M64" s="99">
        <f t="shared" si="358"/>
        <v>0</v>
      </c>
      <c r="N64" s="99">
        <f t="shared" si="359"/>
        <v>0</v>
      </c>
      <c r="O64" s="99">
        <f t="shared" si="360"/>
        <v>0</v>
      </c>
      <c r="P64" s="100">
        <v>0</v>
      </c>
      <c r="Q64" s="99">
        <f t="shared" si="361"/>
        <v>0</v>
      </c>
      <c r="R64" s="99">
        <f t="shared" si="362"/>
        <v>0</v>
      </c>
      <c r="S64" s="99">
        <f t="shared" si="363"/>
        <v>0</v>
      </c>
      <c r="T64" s="100">
        <v>0</v>
      </c>
      <c r="U64" s="99">
        <f t="shared" si="364"/>
        <v>0</v>
      </c>
      <c r="V64" s="99">
        <f t="shared" si="365"/>
        <v>0</v>
      </c>
      <c r="W64" s="99">
        <f t="shared" si="366"/>
        <v>0</v>
      </c>
      <c r="X64" s="100">
        <v>0</v>
      </c>
      <c r="Y64" s="99">
        <f t="shared" si="367"/>
        <v>0</v>
      </c>
      <c r="Z64" s="99">
        <f t="shared" si="368"/>
        <v>0</v>
      </c>
      <c r="AA64" s="99">
        <f t="shared" si="369"/>
        <v>0</v>
      </c>
      <c r="AB64" s="100">
        <v>0</v>
      </c>
      <c r="AC64" s="99">
        <f t="shared" si="370"/>
        <v>0</v>
      </c>
      <c r="AD64" s="99">
        <f t="shared" si="371"/>
        <v>0</v>
      </c>
      <c r="AE64" s="99">
        <f t="shared" si="372"/>
        <v>0</v>
      </c>
      <c r="AF64" s="100">
        <v>0</v>
      </c>
      <c r="AG64" s="99">
        <f t="shared" si="373"/>
        <v>0</v>
      </c>
      <c r="AH64" s="99">
        <f t="shared" si="374"/>
        <v>0</v>
      </c>
      <c r="AI64" s="101">
        <f t="shared" si="375"/>
        <v>0</v>
      </c>
      <c r="AJ64" s="100">
        <v>0</v>
      </c>
      <c r="AK64" s="99">
        <f t="shared" si="376"/>
        <v>0</v>
      </c>
      <c r="AL64" s="99">
        <f t="shared" si="377"/>
        <v>0</v>
      </c>
      <c r="AM64" s="101">
        <f t="shared" si="378"/>
        <v>0</v>
      </c>
      <c r="AN64" s="100">
        <v>0</v>
      </c>
      <c r="AO64" s="99">
        <f t="shared" si="379"/>
        <v>0</v>
      </c>
      <c r="AP64" s="99">
        <f t="shared" si="380"/>
        <v>0</v>
      </c>
      <c r="AQ64" s="101">
        <f t="shared" si="381"/>
        <v>0</v>
      </c>
      <c r="AR64" s="100">
        <v>0</v>
      </c>
      <c r="AS64" s="99">
        <f t="shared" si="382"/>
        <v>0</v>
      </c>
      <c r="AT64" s="99">
        <f t="shared" si="383"/>
        <v>0</v>
      </c>
      <c r="AU64" s="101">
        <f t="shared" si="384"/>
        <v>0</v>
      </c>
      <c r="AV64" s="100">
        <v>0</v>
      </c>
      <c r="AW64" s="99">
        <f t="shared" si="385"/>
        <v>0</v>
      </c>
      <c r="AX64" s="99">
        <f t="shared" si="386"/>
        <v>0</v>
      </c>
      <c r="AY64" s="101">
        <f t="shared" si="387"/>
        <v>0</v>
      </c>
      <c r="AZ64" s="100">
        <v>0</v>
      </c>
      <c r="BA64" s="99">
        <f t="shared" si="388"/>
        <v>0</v>
      </c>
      <c r="BB64" s="99">
        <f t="shared" si="389"/>
        <v>0</v>
      </c>
      <c r="BC64" s="101">
        <f t="shared" si="390"/>
        <v>0</v>
      </c>
      <c r="BD64" s="100">
        <v>0</v>
      </c>
      <c r="BE64" s="99">
        <f t="shared" si="391"/>
        <v>0</v>
      </c>
      <c r="BF64" s="99">
        <f t="shared" si="392"/>
        <v>0</v>
      </c>
      <c r="BG64" s="101">
        <f t="shared" si="393"/>
        <v>0</v>
      </c>
      <c r="BH64" s="100">
        <v>0</v>
      </c>
      <c r="BI64" s="99">
        <f t="shared" si="394"/>
        <v>0</v>
      </c>
      <c r="BJ64" s="99">
        <f t="shared" si="395"/>
        <v>0</v>
      </c>
      <c r="BK64" s="101">
        <f t="shared" si="396"/>
        <v>0</v>
      </c>
      <c r="BL64" s="100">
        <v>0</v>
      </c>
      <c r="BM64" s="99">
        <f t="shared" si="397"/>
        <v>0</v>
      </c>
      <c r="BN64" s="99">
        <f t="shared" si="398"/>
        <v>0</v>
      </c>
      <c r="BO64" s="101">
        <f t="shared" si="399"/>
        <v>0</v>
      </c>
      <c r="BP64" s="100">
        <v>0</v>
      </c>
      <c r="BQ64" s="99">
        <f t="shared" si="400"/>
        <v>0</v>
      </c>
      <c r="BR64" s="99">
        <f t="shared" si="401"/>
        <v>0</v>
      </c>
      <c r="BS64" s="101">
        <f t="shared" si="402"/>
        <v>0</v>
      </c>
      <c r="BT64" s="100">
        <v>0</v>
      </c>
      <c r="BU64" s="99">
        <f t="shared" si="403"/>
        <v>0</v>
      </c>
      <c r="BV64" s="99">
        <f t="shared" si="404"/>
        <v>0</v>
      </c>
      <c r="BW64" s="101">
        <f t="shared" si="405"/>
        <v>0</v>
      </c>
      <c r="BX64" s="100">
        <v>0</v>
      </c>
      <c r="BY64" s="99">
        <f t="shared" si="406"/>
        <v>0</v>
      </c>
      <c r="BZ64" s="99">
        <f t="shared" si="407"/>
        <v>0</v>
      </c>
      <c r="CA64" s="101">
        <f t="shared" si="408"/>
        <v>0</v>
      </c>
      <c r="CB64" s="100">
        <v>0</v>
      </c>
      <c r="CC64" s="99">
        <f t="shared" si="409"/>
        <v>0</v>
      </c>
      <c r="CD64" s="99">
        <f t="shared" si="410"/>
        <v>0</v>
      </c>
      <c r="CE64" s="101">
        <f t="shared" si="411"/>
        <v>0</v>
      </c>
      <c r="CF64" s="100">
        <v>0</v>
      </c>
      <c r="CG64" s="99">
        <f t="shared" si="412"/>
        <v>0</v>
      </c>
      <c r="CH64" s="99">
        <f t="shared" si="413"/>
        <v>0</v>
      </c>
      <c r="CI64" s="101">
        <f t="shared" si="414"/>
        <v>0</v>
      </c>
      <c r="CJ64" s="100">
        <v>0</v>
      </c>
      <c r="CK64" s="99">
        <f t="shared" si="350"/>
        <v>0</v>
      </c>
      <c r="CL64" s="99">
        <f t="shared" si="251"/>
        <v>0</v>
      </c>
      <c r="CM64" s="101">
        <f t="shared" si="252"/>
        <v>0</v>
      </c>
      <c r="CN64" s="100">
        <v>0</v>
      </c>
      <c r="CO64" s="99">
        <f t="shared" si="351"/>
        <v>0</v>
      </c>
      <c r="CP64" s="99">
        <f t="shared" si="254"/>
        <v>0</v>
      </c>
      <c r="CQ64" s="101">
        <f t="shared" si="255"/>
        <v>0</v>
      </c>
      <c r="CR64" s="100">
        <v>0</v>
      </c>
      <c r="CS64" s="99">
        <f t="shared" si="352"/>
        <v>0</v>
      </c>
      <c r="CT64" s="99">
        <f t="shared" si="257"/>
        <v>0</v>
      </c>
      <c r="CU64" s="101">
        <f t="shared" si="258"/>
        <v>0</v>
      </c>
      <c r="CV64" s="100">
        <v>0</v>
      </c>
      <c r="CW64" s="99">
        <f t="shared" si="353"/>
        <v>0</v>
      </c>
      <c r="CX64" s="99">
        <f t="shared" si="260"/>
        <v>0</v>
      </c>
      <c r="CY64" s="101">
        <f t="shared" si="261"/>
        <v>0</v>
      </c>
      <c r="CZ64" s="100">
        <v>0</v>
      </c>
      <c r="DA64" s="99">
        <f t="shared" si="354"/>
        <v>0</v>
      </c>
      <c r="DB64" s="99">
        <f t="shared" si="263"/>
        <v>0</v>
      </c>
      <c r="DC64" s="101">
        <f t="shared" si="264"/>
        <v>0</v>
      </c>
      <c r="DD64" s="100">
        <v>0</v>
      </c>
      <c r="DE64" s="99">
        <f t="shared" si="265"/>
        <v>0</v>
      </c>
      <c r="DF64" s="99">
        <f t="shared" si="266"/>
        <v>0</v>
      </c>
      <c r="DG64" s="101">
        <f t="shared" si="267"/>
        <v>0</v>
      </c>
      <c r="DH64" s="100">
        <v>0</v>
      </c>
      <c r="DI64" s="99">
        <f t="shared" si="268"/>
        <v>0</v>
      </c>
      <c r="DJ64" s="99">
        <f t="shared" si="269"/>
        <v>0</v>
      </c>
      <c r="DK64" s="101">
        <f t="shared" si="270"/>
        <v>0</v>
      </c>
      <c r="DL64" s="100">
        <v>0</v>
      </c>
      <c r="DM64" s="99">
        <f t="shared" si="271"/>
        <v>0</v>
      </c>
      <c r="DN64" s="99">
        <f t="shared" si="272"/>
        <v>0</v>
      </c>
      <c r="DO64" s="101">
        <f t="shared" si="273"/>
        <v>0</v>
      </c>
      <c r="DP64" s="100">
        <v>0</v>
      </c>
      <c r="DQ64" s="99">
        <f t="shared" si="274"/>
        <v>0</v>
      </c>
      <c r="DR64" s="99">
        <f t="shared" si="275"/>
        <v>0</v>
      </c>
      <c r="DS64" s="101">
        <f t="shared" si="276"/>
        <v>0</v>
      </c>
      <c r="DT64" s="100">
        <v>0</v>
      </c>
      <c r="DU64" s="99">
        <f t="shared" si="277"/>
        <v>0</v>
      </c>
      <c r="DV64" s="99">
        <f t="shared" si="278"/>
        <v>0</v>
      </c>
      <c r="DW64" s="101">
        <f t="shared" si="279"/>
        <v>0</v>
      </c>
      <c r="DX64" s="100">
        <v>0</v>
      </c>
      <c r="DY64" s="99">
        <f t="shared" si="280"/>
        <v>0</v>
      </c>
      <c r="DZ64" s="99">
        <f t="shared" si="281"/>
        <v>0</v>
      </c>
      <c r="EA64" s="101">
        <f t="shared" si="282"/>
        <v>0</v>
      </c>
      <c r="EB64" s="100">
        <v>0</v>
      </c>
      <c r="EC64" s="99">
        <f t="shared" si="283"/>
        <v>0</v>
      </c>
      <c r="ED64" s="99">
        <f t="shared" si="284"/>
        <v>0</v>
      </c>
      <c r="EE64" s="101">
        <f t="shared" si="285"/>
        <v>0</v>
      </c>
      <c r="EF64" s="100">
        <v>0</v>
      </c>
      <c r="EG64" s="99">
        <f t="shared" si="286"/>
        <v>0</v>
      </c>
      <c r="EH64" s="99">
        <f t="shared" si="287"/>
        <v>0</v>
      </c>
      <c r="EI64" s="101">
        <f t="shared" si="288"/>
        <v>0</v>
      </c>
      <c r="EJ64" s="100">
        <v>0</v>
      </c>
      <c r="EK64" s="99">
        <f t="shared" si="289"/>
        <v>0</v>
      </c>
      <c r="EL64" s="99">
        <f t="shared" si="290"/>
        <v>0</v>
      </c>
      <c r="EM64" s="101">
        <f t="shared" si="291"/>
        <v>0</v>
      </c>
      <c r="EN64" s="100">
        <v>0</v>
      </c>
      <c r="EO64" s="99">
        <f t="shared" si="292"/>
        <v>0</v>
      </c>
      <c r="EP64" s="99">
        <f t="shared" si="293"/>
        <v>0</v>
      </c>
      <c r="EQ64" s="101">
        <f t="shared" si="294"/>
        <v>0</v>
      </c>
      <c r="ER64" s="100">
        <v>0</v>
      </c>
      <c r="ES64" s="99">
        <f t="shared" si="295"/>
        <v>0</v>
      </c>
      <c r="ET64" s="99">
        <f t="shared" si="296"/>
        <v>0</v>
      </c>
      <c r="EU64" s="101">
        <f t="shared" si="297"/>
        <v>0</v>
      </c>
      <c r="EV64" s="100">
        <v>0</v>
      </c>
      <c r="EW64" s="99">
        <f t="shared" si="298"/>
        <v>0</v>
      </c>
      <c r="EX64" s="99">
        <f t="shared" si="299"/>
        <v>0</v>
      </c>
      <c r="EY64" s="101">
        <f t="shared" si="300"/>
        <v>0</v>
      </c>
      <c r="EZ64" s="100">
        <v>0</v>
      </c>
      <c r="FA64" s="99">
        <f t="shared" si="301"/>
        <v>0</v>
      </c>
      <c r="FB64" s="99">
        <f t="shared" si="302"/>
        <v>0</v>
      </c>
      <c r="FC64" s="101">
        <f t="shared" si="303"/>
        <v>0</v>
      </c>
      <c r="FD64" s="100">
        <v>0</v>
      </c>
      <c r="FE64" s="99">
        <f t="shared" si="304"/>
        <v>0</v>
      </c>
      <c r="FF64" s="99">
        <f t="shared" si="305"/>
        <v>0</v>
      </c>
      <c r="FG64" s="101">
        <f t="shared" si="306"/>
        <v>0</v>
      </c>
      <c r="FH64" s="100">
        <v>0</v>
      </c>
      <c r="FI64" s="99">
        <f t="shared" si="307"/>
        <v>0</v>
      </c>
      <c r="FJ64" s="99">
        <f t="shared" si="308"/>
        <v>0</v>
      </c>
      <c r="FK64" s="101">
        <f t="shared" si="309"/>
        <v>0</v>
      </c>
      <c r="FL64" s="100">
        <v>0</v>
      </c>
      <c r="FM64" s="99">
        <f t="shared" si="310"/>
        <v>0</v>
      </c>
      <c r="FN64" s="99">
        <f t="shared" si="311"/>
        <v>0</v>
      </c>
      <c r="FO64" s="101">
        <f t="shared" si="312"/>
        <v>0</v>
      </c>
      <c r="FP64" s="100">
        <v>0</v>
      </c>
      <c r="FQ64" s="99">
        <f t="shared" si="313"/>
        <v>0</v>
      </c>
      <c r="FR64" s="99">
        <f t="shared" si="314"/>
        <v>0</v>
      </c>
      <c r="FS64" s="101">
        <f t="shared" si="315"/>
        <v>0</v>
      </c>
      <c r="FT64" s="100">
        <v>0</v>
      </c>
      <c r="FU64" s="99">
        <f t="shared" si="316"/>
        <v>0</v>
      </c>
      <c r="FV64" s="99">
        <f t="shared" si="317"/>
        <v>0</v>
      </c>
      <c r="FW64" s="101">
        <f t="shared" si="318"/>
        <v>0</v>
      </c>
      <c r="FX64" s="100">
        <v>0</v>
      </c>
      <c r="FY64" s="99">
        <f t="shared" si="319"/>
        <v>0</v>
      </c>
      <c r="FZ64" s="99">
        <f t="shared" si="320"/>
        <v>0</v>
      </c>
      <c r="GA64" s="101">
        <f t="shared" si="321"/>
        <v>0</v>
      </c>
      <c r="GB64" s="100">
        <v>0</v>
      </c>
      <c r="GC64" s="99">
        <f t="shared" si="322"/>
        <v>0</v>
      </c>
      <c r="GD64" s="99">
        <f t="shared" si="323"/>
        <v>0</v>
      </c>
      <c r="GE64" s="101">
        <f t="shared" si="324"/>
        <v>0</v>
      </c>
      <c r="GF64" s="100">
        <v>0</v>
      </c>
      <c r="GG64" s="99">
        <f t="shared" si="325"/>
        <v>0</v>
      </c>
      <c r="GH64" s="99">
        <f t="shared" si="326"/>
        <v>0</v>
      </c>
      <c r="GI64" s="101">
        <f t="shared" si="327"/>
        <v>0</v>
      </c>
      <c r="GJ64" s="100">
        <v>0</v>
      </c>
      <c r="GK64" s="99">
        <f t="shared" si="328"/>
        <v>0</v>
      </c>
      <c r="GL64" s="99">
        <f t="shared" si="329"/>
        <v>0</v>
      </c>
      <c r="GM64" s="101">
        <f t="shared" si="330"/>
        <v>0</v>
      </c>
      <c r="GN64" s="100">
        <v>0</v>
      </c>
      <c r="GO64" s="99">
        <f t="shared" si="331"/>
        <v>0</v>
      </c>
      <c r="GP64" s="99">
        <f t="shared" si="332"/>
        <v>0</v>
      </c>
      <c r="GQ64" s="101">
        <f t="shared" si="333"/>
        <v>0</v>
      </c>
      <c r="GR64" s="100">
        <v>0</v>
      </c>
      <c r="GS64" s="99">
        <f t="shared" si="334"/>
        <v>0</v>
      </c>
      <c r="GT64" s="99">
        <f t="shared" si="335"/>
        <v>0</v>
      </c>
      <c r="GU64" s="101">
        <f t="shared" si="336"/>
        <v>0</v>
      </c>
      <c r="GV64" s="100">
        <v>0</v>
      </c>
      <c r="GW64" s="99">
        <f t="shared" si="337"/>
        <v>0</v>
      </c>
      <c r="GX64" s="99">
        <f t="shared" si="338"/>
        <v>0</v>
      </c>
      <c r="GY64" s="101">
        <f t="shared" si="339"/>
        <v>0</v>
      </c>
      <c r="GZ64" s="100">
        <v>0</v>
      </c>
      <c r="HA64" s="99">
        <f t="shared" si="340"/>
        <v>0</v>
      </c>
      <c r="HB64" s="99">
        <f t="shared" si="341"/>
        <v>0</v>
      </c>
      <c r="HC64" s="101">
        <f t="shared" si="342"/>
        <v>0</v>
      </c>
      <c r="HD64" s="100">
        <v>0</v>
      </c>
      <c r="HE64" s="99">
        <f t="shared" si="343"/>
        <v>0</v>
      </c>
      <c r="HF64" s="99">
        <f t="shared" si="344"/>
        <v>0</v>
      </c>
      <c r="HG64" s="101">
        <f t="shared" si="345"/>
        <v>0</v>
      </c>
      <c r="HI64" s="239">
        <f t="shared" si="346"/>
        <v>0</v>
      </c>
      <c r="HJ64" s="240">
        <f t="shared" si="346"/>
        <v>0</v>
      </c>
      <c r="HK64" s="106">
        <f t="shared" si="347"/>
        <v>0</v>
      </c>
    </row>
    <row r="65" spans="1:219" x14ac:dyDescent="0.25">
      <c r="A65" s="75"/>
      <c r="B65" s="76"/>
      <c r="C65" s="76"/>
      <c r="D65" s="75"/>
      <c r="E65" s="75"/>
      <c r="F65" s="131">
        <f t="shared" si="348"/>
        <v>0</v>
      </c>
      <c r="G65" s="118">
        <f t="shared" si="349"/>
        <v>0</v>
      </c>
      <c r="H65" s="97">
        <v>0</v>
      </c>
      <c r="I65" s="99">
        <f t="shared" si="355"/>
        <v>0</v>
      </c>
      <c r="J65" s="99">
        <f t="shared" si="356"/>
        <v>0</v>
      </c>
      <c r="K65" s="119">
        <f t="shared" si="357"/>
        <v>0</v>
      </c>
      <c r="L65" s="98">
        <v>0</v>
      </c>
      <c r="M65" s="99">
        <f t="shared" si="358"/>
        <v>0</v>
      </c>
      <c r="N65" s="99">
        <f t="shared" si="359"/>
        <v>0</v>
      </c>
      <c r="O65" s="99">
        <f t="shared" si="360"/>
        <v>0</v>
      </c>
      <c r="P65" s="100">
        <v>0</v>
      </c>
      <c r="Q65" s="99">
        <f t="shared" si="361"/>
        <v>0</v>
      </c>
      <c r="R65" s="99">
        <f t="shared" si="362"/>
        <v>0</v>
      </c>
      <c r="S65" s="99">
        <f t="shared" si="363"/>
        <v>0</v>
      </c>
      <c r="T65" s="100">
        <v>0</v>
      </c>
      <c r="U65" s="99">
        <f t="shared" si="364"/>
        <v>0</v>
      </c>
      <c r="V65" s="99">
        <f t="shared" si="365"/>
        <v>0</v>
      </c>
      <c r="W65" s="99">
        <f t="shared" si="366"/>
        <v>0</v>
      </c>
      <c r="X65" s="100">
        <v>0</v>
      </c>
      <c r="Y65" s="99">
        <f t="shared" si="367"/>
        <v>0</v>
      </c>
      <c r="Z65" s="99">
        <f t="shared" si="368"/>
        <v>0</v>
      </c>
      <c r="AA65" s="99">
        <f t="shared" si="369"/>
        <v>0</v>
      </c>
      <c r="AB65" s="100">
        <v>0</v>
      </c>
      <c r="AC65" s="99">
        <f t="shared" si="370"/>
        <v>0</v>
      </c>
      <c r="AD65" s="99">
        <f t="shared" si="371"/>
        <v>0</v>
      </c>
      <c r="AE65" s="99">
        <f t="shared" si="372"/>
        <v>0</v>
      </c>
      <c r="AF65" s="100">
        <v>0</v>
      </c>
      <c r="AG65" s="99">
        <f t="shared" si="373"/>
        <v>0</v>
      </c>
      <c r="AH65" s="99">
        <f t="shared" si="374"/>
        <v>0</v>
      </c>
      <c r="AI65" s="101">
        <f t="shared" si="375"/>
        <v>0</v>
      </c>
      <c r="AJ65" s="100">
        <v>0</v>
      </c>
      <c r="AK65" s="99">
        <f t="shared" si="376"/>
        <v>0</v>
      </c>
      <c r="AL65" s="99">
        <f t="shared" si="377"/>
        <v>0</v>
      </c>
      <c r="AM65" s="101">
        <f t="shared" si="378"/>
        <v>0</v>
      </c>
      <c r="AN65" s="100">
        <v>0</v>
      </c>
      <c r="AO65" s="99">
        <f t="shared" si="379"/>
        <v>0</v>
      </c>
      <c r="AP65" s="99">
        <f t="shared" si="380"/>
        <v>0</v>
      </c>
      <c r="AQ65" s="101">
        <f t="shared" si="381"/>
        <v>0</v>
      </c>
      <c r="AR65" s="100">
        <v>0</v>
      </c>
      <c r="AS65" s="99">
        <f t="shared" si="382"/>
        <v>0</v>
      </c>
      <c r="AT65" s="99">
        <f t="shared" si="383"/>
        <v>0</v>
      </c>
      <c r="AU65" s="101">
        <f t="shared" si="384"/>
        <v>0</v>
      </c>
      <c r="AV65" s="100">
        <v>0</v>
      </c>
      <c r="AW65" s="99">
        <f t="shared" si="385"/>
        <v>0</v>
      </c>
      <c r="AX65" s="99">
        <f t="shared" si="386"/>
        <v>0</v>
      </c>
      <c r="AY65" s="101">
        <f t="shared" si="387"/>
        <v>0</v>
      </c>
      <c r="AZ65" s="100">
        <v>0</v>
      </c>
      <c r="BA65" s="99">
        <f t="shared" si="388"/>
        <v>0</v>
      </c>
      <c r="BB65" s="99">
        <f t="shared" si="389"/>
        <v>0</v>
      </c>
      <c r="BC65" s="101">
        <f t="shared" si="390"/>
        <v>0</v>
      </c>
      <c r="BD65" s="100">
        <v>0</v>
      </c>
      <c r="BE65" s="99">
        <f t="shared" si="391"/>
        <v>0</v>
      </c>
      <c r="BF65" s="99">
        <f t="shared" si="392"/>
        <v>0</v>
      </c>
      <c r="BG65" s="101">
        <f t="shared" si="393"/>
        <v>0</v>
      </c>
      <c r="BH65" s="100">
        <v>0</v>
      </c>
      <c r="BI65" s="99">
        <f t="shared" si="394"/>
        <v>0</v>
      </c>
      <c r="BJ65" s="99">
        <f t="shared" si="395"/>
        <v>0</v>
      </c>
      <c r="BK65" s="101">
        <f t="shared" si="396"/>
        <v>0</v>
      </c>
      <c r="BL65" s="100">
        <v>0</v>
      </c>
      <c r="BM65" s="99">
        <f t="shared" si="397"/>
        <v>0</v>
      </c>
      <c r="BN65" s="99">
        <f t="shared" si="398"/>
        <v>0</v>
      </c>
      <c r="BO65" s="101">
        <f t="shared" si="399"/>
        <v>0</v>
      </c>
      <c r="BP65" s="100">
        <v>0</v>
      </c>
      <c r="BQ65" s="99">
        <f t="shared" si="400"/>
        <v>0</v>
      </c>
      <c r="BR65" s="99">
        <f t="shared" si="401"/>
        <v>0</v>
      </c>
      <c r="BS65" s="101">
        <f t="shared" si="402"/>
        <v>0</v>
      </c>
      <c r="BT65" s="100">
        <v>0</v>
      </c>
      <c r="BU65" s="99">
        <f t="shared" si="403"/>
        <v>0</v>
      </c>
      <c r="BV65" s="99">
        <f t="shared" si="404"/>
        <v>0</v>
      </c>
      <c r="BW65" s="101">
        <f t="shared" si="405"/>
        <v>0</v>
      </c>
      <c r="BX65" s="100">
        <v>0</v>
      </c>
      <c r="BY65" s="99">
        <f t="shared" si="406"/>
        <v>0</v>
      </c>
      <c r="BZ65" s="99">
        <f t="shared" si="407"/>
        <v>0</v>
      </c>
      <c r="CA65" s="101">
        <f t="shared" si="408"/>
        <v>0</v>
      </c>
      <c r="CB65" s="100">
        <v>0</v>
      </c>
      <c r="CC65" s="99">
        <f t="shared" si="409"/>
        <v>0</v>
      </c>
      <c r="CD65" s="99">
        <f t="shared" si="410"/>
        <v>0</v>
      </c>
      <c r="CE65" s="101">
        <f t="shared" si="411"/>
        <v>0</v>
      </c>
      <c r="CF65" s="100">
        <v>0</v>
      </c>
      <c r="CG65" s="99">
        <f t="shared" si="412"/>
        <v>0</v>
      </c>
      <c r="CH65" s="99">
        <f t="shared" si="413"/>
        <v>0</v>
      </c>
      <c r="CI65" s="101">
        <f t="shared" si="414"/>
        <v>0</v>
      </c>
      <c r="CJ65" s="100">
        <v>0</v>
      </c>
      <c r="CK65" s="99">
        <f t="shared" si="350"/>
        <v>0</v>
      </c>
      <c r="CL65" s="99">
        <f t="shared" si="251"/>
        <v>0</v>
      </c>
      <c r="CM65" s="101">
        <f t="shared" si="252"/>
        <v>0</v>
      </c>
      <c r="CN65" s="100">
        <v>0</v>
      </c>
      <c r="CO65" s="99">
        <f t="shared" si="351"/>
        <v>0</v>
      </c>
      <c r="CP65" s="99">
        <f t="shared" si="254"/>
        <v>0</v>
      </c>
      <c r="CQ65" s="101">
        <f t="shared" si="255"/>
        <v>0</v>
      </c>
      <c r="CR65" s="100">
        <v>0</v>
      </c>
      <c r="CS65" s="99">
        <f t="shared" si="352"/>
        <v>0</v>
      </c>
      <c r="CT65" s="99">
        <f t="shared" si="257"/>
        <v>0</v>
      </c>
      <c r="CU65" s="101">
        <f t="shared" si="258"/>
        <v>0</v>
      </c>
      <c r="CV65" s="100">
        <v>0</v>
      </c>
      <c r="CW65" s="99">
        <f t="shared" si="353"/>
        <v>0</v>
      </c>
      <c r="CX65" s="99">
        <f t="shared" si="260"/>
        <v>0</v>
      </c>
      <c r="CY65" s="101">
        <f t="shared" si="261"/>
        <v>0</v>
      </c>
      <c r="CZ65" s="100">
        <v>0</v>
      </c>
      <c r="DA65" s="99">
        <f t="shared" si="354"/>
        <v>0</v>
      </c>
      <c r="DB65" s="99">
        <f t="shared" si="263"/>
        <v>0</v>
      </c>
      <c r="DC65" s="101">
        <f t="shared" si="264"/>
        <v>0</v>
      </c>
      <c r="DD65" s="100">
        <v>0</v>
      </c>
      <c r="DE65" s="99">
        <f t="shared" si="265"/>
        <v>0</v>
      </c>
      <c r="DF65" s="99">
        <f t="shared" si="266"/>
        <v>0</v>
      </c>
      <c r="DG65" s="101">
        <f t="shared" si="267"/>
        <v>0</v>
      </c>
      <c r="DH65" s="100">
        <v>0</v>
      </c>
      <c r="DI65" s="99">
        <f t="shared" si="268"/>
        <v>0</v>
      </c>
      <c r="DJ65" s="99">
        <f t="shared" si="269"/>
        <v>0</v>
      </c>
      <c r="DK65" s="101">
        <f t="shared" si="270"/>
        <v>0</v>
      </c>
      <c r="DL65" s="100">
        <v>0</v>
      </c>
      <c r="DM65" s="99">
        <f t="shared" si="271"/>
        <v>0</v>
      </c>
      <c r="DN65" s="99">
        <f t="shared" si="272"/>
        <v>0</v>
      </c>
      <c r="DO65" s="101">
        <f t="shared" si="273"/>
        <v>0</v>
      </c>
      <c r="DP65" s="100">
        <v>0</v>
      </c>
      <c r="DQ65" s="99">
        <f t="shared" si="274"/>
        <v>0</v>
      </c>
      <c r="DR65" s="99">
        <f t="shared" si="275"/>
        <v>0</v>
      </c>
      <c r="DS65" s="101">
        <f t="shared" si="276"/>
        <v>0</v>
      </c>
      <c r="DT65" s="100">
        <v>0</v>
      </c>
      <c r="DU65" s="99">
        <f t="shared" si="277"/>
        <v>0</v>
      </c>
      <c r="DV65" s="99">
        <f t="shared" si="278"/>
        <v>0</v>
      </c>
      <c r="DW65" s="101">
        <f t="shared" si="279"/>
        <v>0</v>
      </c>
      <c r="DX65" s="100">
        <v>0</v>
      </c>
      <c r="DY65" s="99">
        <f t="shared" si="280"/>
        <v>0</v>
      </c>
      <c r="DZ65" s="99">
        <f t="shared" si="281"/>
        <v>0</v>
      </c>
      <c r="EA65" s="101">
        <f t="shared" si="282"/>
        <v>0</v>
      </c>
      <c r="EB65" s="100">
        <v>0</v>
      </c>
      <c r="EC65" s="99">
        <f t="shared" si="283"/>
        <v>0</v>
      </c>
      <c r="ED65" s="99">
        <f t="shared" si="284"/>
        <v>0</v>
      </c>
      <c r="EE65" s="101">
        <f t="shared" si="285"/>
        <v>0</v>
      </c>
      <c r="EF65" s="100">
        <v>0</v>
      </c>
      <c r="EG65" s="99">
        <f t="shared" si="286"/>
        <v>0</v>
      </c>
      <c r="EH65" s="99">
        <f t="shared" si="287"/>
        <v>0</v>
      </c>
      <c r="EI65" s="101">
        <f t="shared" si="288"/>
        <v>0</v>
      </c>
      <c r="EJ65" s="100">
        <v>0</v>
      </c>
      <c r="EK65" s="99">
        <f t="shared" si="289"/>
        <v>0</v>
      </c>
      <c r="EL65" s="99">
        <f t="shared" si="290"/>
        <v>0</v>
      </c>
      <c r="EM65" s="101">
        <f t="shared" si="291"/>
        <v>0</v>
      </c>
      <c r="EN65" s="100">
        <v>0</v>
      </c>
      <c r="EO65" s="99">
        <f t="shared" si="292"/>
        <v>0</v>
      </c>
      <c r="EP65" s="99">
        <f t="shared" si="293"/>
        <v>0</v>
      </c>
      <c r="EQ65" s="101">
        <f t="shared" si="294"/>
        <v>0</v>
      </c>
      <c r="ER65" s="100">
        <v>0</v>
      </c>
      <c r="ES65" s="99">
        <f t="shared" si="295"/>
        <v>0</v>
      </c>
      <c r="ET65" s="99">
        <f t="shared" si="296"/>
        <v>0</v>
      </c>
      <c r="EU65" s="101">
        <f t="shared" si="297"/>
        <v>0</v>
      </c>
      <c r="EV65" s="100">
        <v>0</v>
      </c>
      <c r="EW65" s="99">
        <f t="shared" si="298"/>
        <v>0</v>
      </c>
      <c r="EX65" s="99">
        <f t="shared" si="299"/>
        <v>0</v>
      </c>
      <c r="EY65" s="101">
        <f t="shared" si="300"/>
        <v>0</v>
      </c>
      <c r="EZ65" s="100">
        <v>0</v>
      </c>
      <c r="FA65" s="99">
        <f t="shared" si="301"/>
        <v>0</v>
      </c>
      <c r="FB65" s="99">
        <f t="shared" si="302"/>
        <v>0</v>
      </c>
      <c r="FC65" s="101">
        <f t="shared" si="303"/>
        <v>0</v>
      </c>
      <c r="FD65" s="100">
        <v>0</v>
      </c>
      <c r="FE65" s="99">
        <f t="shared" si="304"/>
        <v>0</v>
      </c>
      <c r="FF65" s="99">
        <f t="shared" si="305"/>
        <v>0</v>
      </c>
      <c r="FG65" s="101">
        <f t="shared" si="306"/>
        <v>0</v>
      </c>
      <c r="FH65" s="100">
        <v>0</v>
      </c>
      <c r="FI65" s="99">
        <f t="shared" si="307"/>
        <v>0</v>
      </c>
      <c r="FJ65" s="99">
        <f t="shared" si="308"/>
        <v>0</v>
      </c>
      <c r="FK65" s="101">
        <f t="shared" si="309"/>
        <v>0</v>
      </c>
      <c r="FL65" s="100">
        <v>0</v>
      </c>
      <c r="FM65" s="99">
        <f t="shared" si="310"/>
        <v>0</v>
      </c>
      <c r="FN65" s="99">
        <f t="shared" si="311"/>
        <v>0</v>
      </c>
      <c r="FO65" s="101">
        <f t="shared" si="312"/>
        <v>0</v>
      </c>
      <c r="FP65" s="100">
        <v>0</v>
      </c>
      <c r="FQ65" s="99">
        <f t="shared" si="313"/>
        <v>0</v>
      </c>
      <c r="FR65" s="99">
        <f t="shared" si="314"/>
        <v>0</v>
      </c>
      <c r="FS65" s="101">
        <f t="shared" si="315"/>
        <v>0</v>
      </c>
      <c r="FT65" s="100">
        <v>0</v>
      </c>
      <c r="FU65" s="99">
        <f t="shared" si="316"/>
        <v>0</v>
      </c>
      <c r="FV65" s="99">
        <f t="shared" si="317"/>
        <v>0</v>
      </c>
      <c r="FW65" s="101">
        <f t="shared" si="318"/>
        <v>0</v>
      </c>
      <c r="FX65" s="100">
        <v>0</v>
      </c>
      <c r="FY65" s="99">
        <f t="shared" si="319"/>
        <v>0</v>
      </c>
      <c r="FZ65" s="99">
        <f t="shared" si="320"/>
        <v>0</v>
      </c>
      <c r="GA65" s="101">
        <f t="shared" si="321"/>
        <v>0</v>
      </c>
      <c r="GB65" s="100">
        <v>0</v>
      </c>
      <c r="GC65" s="99">
        <f t="shared" si="322"/>
        <v>0</v>
      </c>
      <c r="GD65" s="99">
        <f t="shared" si="323"/>
        <v>0</v>
      </c>
      <c r="GE65" s="101">
        <f t="shared" si="324"/>
        <v>0</v>
      </c>
      <c r="GF65" s="100">
        <v>0</v>
      </c>
      <c r="GG65" s="99">
        <f t="shared" si="325"/>
        <v>0</v>
      </c>
      <c r="GH65" s="99">
        <f t="shared" si="326"/>
        <v>0</v>
      </c>
      <c r="GI65" s="101">
        <f t="shared" si="327"/>
        <v>0</v>
      </c>
      <c r="GJ65" s="100">
        <v>0</v>
      </c>
      <c r="GK65" s="99">
        <f t="shared" si="328"/>
        <v>0</v>
      </c>
      <c r="GL65" s="99">
        <f t="shared" si="329"/>
        <v>0</v>
      </c>
      <c r="GM65" s="101">
        <f t="shared" si="330"/>
        <v>0</v>
      </c>
      <c r="GN65" s="100">
        <v>0</v>
      </c>
      <c r="GO65" s="99">
        <f t="shared" si="331"/>
        <v>0</v>
      </c>
      <c r="GP65" s="99">
        <f t="shared" si="332"/>
        <v>0</v>
      </c>
      <c r="GQ65" s="101">
        <f t="shared" si="333"/>
        <v>0</v>
      </c>
      <c r="GR65" s="100">
        <v>0</v>
      </c>
      <c r="GS65" s="99">
        <f t="shared" si="334"/>
        <v>0</v>
      </c>
      <c r="GT65" s="99">
        <f t="shared" si="335"/>
        <v>0</v>
      </c>
      <c r="GU65" s="101">
        <f t="shared" si="336"/>
        <v>0</v>
      </c>
      <c r="GV65" s="100">
        <v>0</v>
      </c>
      <c r="GW65" s="99">
        <f t="shared" si="337"/>
        <v>0</v>
      </c>
      <c r="GX65" s="99">
        <f t="shared" si="338"/>
        <v>0</v>
      </c>
      <c r="GY65" s="101">
        <f t="shared" si="339"/>
        <v>0</v>
      </c>
      <c r="GZ65" s="100">
        <v>0</v>
      </c>
      <c r="HA65" s="99">
        <f t="shared" si="340"/>
        <v>0</v>
      </c>
      <c r="HB65" s="99">
        <f t="shared" si="341"/>
        <v>0</v>
      </c>
      <c r="HC65" s="101">
        <f t="shared" si="342"/>
        <v>0</v>
      </c>
      <c r="HD65" s="100">
        <v>0</v>
      </c>
      <c r="HE65" s="99">
        <f t="shared" si="343"/>
        <v>0</v>
      </c>
      <c r="HF65" s="99">
        <f t="shared" si="344"/>
        <v>0</v>
      </c>
      <c r="HG65" s="101">
        <f t="shared" si="345"/>
        <v>0</v>
      </c>
      <c r="HI65" s="239">
        <f t="shared" si="346"/>
        <v>0</v>
      </c>
      <c r="HJ65" s="240">
        <f t="shared" si="346"/>
        <v>0</v>
      </c>
      <c r="HK65" s="106">
        <f t="shared" si="347"/>
        <v>0</v>
      </c>
    </row>
    <row r="66" spans="1:219" x14ac:dyDescent="0.25">
      <c r="A66" s="75"/>
      <c r="B66" s="76"/>
      <c r="C66" s="76"/>
      <c r="D66" s="75"/>
      <c r="E66" s="75"/>
      <c r="F66" s="131">
        <f t="shared" si="348"/>
        <v>0</v>
      </c>
      <c r="G66" s="118">
        <f t="shared" si="349"/>
        <v>0</v>
      </c>
      <c r="H66" s="97">
        <v>0</v>
      </c>
      <c r="I66" s="99">
        <f t="shared" si="355"/>
        <v>0</v>
      </c>
      <c r="J66" s="99">
        <f t="shared" si="356"/>
        <v>0</v>
      </c>
      <c r="K66" s="119">
        <f t="shared" si="357"/>
        <v>0</v>
      </c>
      <c r="L66" s="98">
        <v>0</v>
      </c>
      <c r="M66" s="99">
        <f t="shared" si="358"/>
        <v>0</v>
      </c>
      <c r="N66" s="99">
        <f t="shared" si="359"/>
        <v>0</v>
      </c>
      <c r="O66" s="99">
        <f t="shared" si="360"/>
        <v>0</v>
      </c>
      <c r="P66" s="100">
        <v>0</v>
      </c>
      <c r="Q66" s="99">
        <f t="shared" si="361"/>
        <v>0</v>
      </c>
      <c r="R66" s="99">
        <f t="shared" si="362"/>
        <v>0</v>
      </c>
      <c r="S66" s="99">
        <f t="shared" si="363"/>
        <v>0</v>
      </c>
      <c r="T66" s="100">
        <v>0</v>
      </c>
      <c r="U66" s="99">
        <f t="shared" si="364"/>
        <v>0</v>
      </c>
      <c r="V66" s="99">
        <f t="shared" si="365"/>
        <v>0</v>
      </c>
      <c r="W66" s="99">
        <f t="shared" si="366"/>
        <v>0</v>
      </c>
      <c r="X66" s="100">
        <v>0</v>
      </c>
      <c r="Y66" s="99">
        <f t="shared" si="367"/>
        <v>0</v>
      </c>
      <c r="Z66" s="99">
        <f t="shared" si="368"/>
        <v>0</v>
      </c>
      <c r="AA66" s="99">
        <f t="shared" si="369"/>
        <v>0</v>
      </c>
      <c r="AB66" s="100">
        <v>0</v>
      </c>
      <c r="AC66" s="99">
        <f t="shared" si="370"/>
        <v>0</v>
      </c>
      <c r="AD66" s="99">
        <f t="shared" si="371"/>
        <v>0</v>
      </c>
      <c r="AE66" s="99">
        <f t="shared" si="372"/>
        <v>0</v>
      </c>
      <c r="AF66" s="100">
        <v>0</v>
      </c>
      <c r="AG66" s="99">
        <f t="shared" si="373"/>
        <v>0</v>
      </c>
      <c r="AH66" s="99">
        <f t="shared" si="374"/>
        <v>0</v>
      </c>
      <c r="AI66" s="101">
        <f t="shared" si="375"/>
        <v>0</v>
      </c>
      <c r="AJ66" s="100">
        <v>0</v>
      </c>
      <c r="AK66" s="99">
        <f t="shared" si="376"/>
        <v>0</v>
      </c>
      <c r="AL66" s="99">
        <f t="shared" si="377"/>
        <v>0</v>
      </c>
      <c r="AM66" s="101">
        <f t="shared" si="378"/>
        <v>0</v>
      </c>
      <c r="AN66" s="100">
        <v>0</v>
      </c>
      <c r="AO66" s="99">
        <f t="shared" si="379"/>
        <v>0</v>
      </c>
      <c r="AP66" s="99">
        <f t="shared" si="380"/>
        <v>0</v>
      </c>
      <c r="AQ66" s="101">
        <f t="shared" si="381"/>
        <v>0</v>
      </c>
      <c r="AR66" s="100">
        <v>0</v>
      </c>
      <c r="AS66" s="99">
        <f t="shared" si="382"/>
        <v>0</v>
      </c>
      <c r="AT66" s="99">
        <f t="shared" si="383"/>
        <v>0</v>
      </c>
      <c r="AU66" s="101">
        <f t="shared" si="384"/>
        <v>0</v>
      </c>
      <c r="AV66" s="100">
        <v>0</v>
      </c>
      <c r="AW66" s="99">
        <f t="shared" si="385"/>
        <v>0</v>
      </c>
      <c r="AX66" s="99">
        <f t="shared" si="386"/>
        <v>0</v>
      </c>
      <c r="AY66" s="101">
        <f t="shared" si="387"/>
        <v>0</v>
      </c>
      <c r="AZ66" s="100">
        <v>0</v>
      </c>
      <c r="BA66" s="99">
        <f t="shared" si="388"/>
        <v>0</v>
      </c>
      <c r="BB66" s="99">
        <f t="shared" si="389"/>
        <v>0</v>
      </c>
      <c r="BC66" s="101">
        <f t="shared" si="390"/>
        <v>0</v>
      </c>
      <c r="BD66" s="100">
        <v>0</v>
      </c>
      <c r="BE66" s="99">
        <f t="shared" si="391"/>
        <v>0</v>
      </c>
      <c r="BF66" s="99">
        <f t="shared" si="392"/>
        <v>0</v>
      </c>
      <c r="BG66" s="101">
        <f t="shared" si="393"/>
        <v>0</v>
      </c>
      <c r="BH66" s="100">
        <v>0</v>
      </c>
      <c r="BI66" s="99">
        <f t="shared" si="394"/>
        <v>0</v>
      </c>
      <c r="BJ66" s="99">
        <f t="shared" si="395"/>
        <v>0</v>
      </c>
      <c r="BK66" s="101">
        <f t="shared" si="396"/>
        <v>0</v>
      </c>
      <c r="BL66" s="100">
        <v>0</v>
      </c>
      <c r="BM66" s="99">
        <f t="shared" si="397"/>
        <v>0</v>
      </c>
      <c r="BN66" s="99">
        <f t="shared" si="398"/>
        <v>0</v>
      </c>
      <c r="BO66" s="101">
        <f t="shared" si="399"/>
        <v>0</v>
      </c>
      <c r="BP66" s="100">
        <v>0</v>
      </c>
      <c r="BQ66" s="99">
        <f t="shared" si="400"/>
        <v>0</v>
      </c>
      <c r="BR66" s="99">
        <f t="shared" si="401"/>
        <v>0</v>
      </c>
      <c r="BS66" s="101">
        <f t="shared" si="402"/>
        <v>0</v>
      </c>
      <c r="BT66" s="100">
        <v>0</v>
      </c>
      <c r="BU66" s="99">
        <f t="shared" si="403"/>
        <v>0</v>
      </c>
      <c r="BV66" s="99">
        <f t="shared" si="404"/>
        <v>0</v>
      </c>
      <c r="BW66" s="101">
        <f t="shared" si="405"/>
        <v>0</v>
      </c>
      <c r="BX66" s="100">
        <v>0</v>
      </c>
      <c r="BY66" s="99">
        <f t="shared" si="406"/>
        <v>0</v>
      </c>
      <c r="BZ66" s="99">
        <f t="shared" si="407"/>
        <v>0</v>
      </c>
      <c r="CA66" s="101">
        <f t="shared" si="408"/>
        <v>0</v>
      </c>
      <c r="CB66" s="100">
        <v>0</v>
      </c>
      <c r="CC66" s="99">
        <f t="shared" si="409"/>
        <v>0</v>
      </c>
      <c r="CD66" s="99">
        <f t="shared" si="410"/>
        <v>0</v>
      </c>
      <c r="CE66" s="101">
        <f t="shared" si="411"/>
        <v>0</v>
      </c>
      <c r="CF66" s="100">
        <v>0</v>
      </c>
      <c r="CG66" s="99">
        <f t="shared" si="412"/>
        <v>0</v>
      </c>
      <c r="CH66" s="99">
        <f t="shared" si="413"/>
        <v>0</v>
      </c>
      <c r="CI66" s="101">
        <f t="shared" si="414"/>
        <v>0</v>
      </c>
      <c r="CJ66" s="100">
        <v>0</v>
      </c>
      <c r="CK66" s="99">
        <f t="shared" si="350"/>
        <v>0</v>
      </c>
      <c r="CL66" s="99">
        <f t="shared" si="251"/>
        <v>0</v>
      </c>
      <c r="CM66" s="101">
        <f t="shared" si="252"/>
        <v>0</v>
      </c>
      <c r="CN66" s="100">
        <v>0</v>
      </c>
      <c r="CO66" s="99">
        <f t="shared" si="351"/>
        <v>0</v>
      </c>
      <c r="CP66" s="99">
        <f t="shared" si="254"/>
        <v>0</v>
      </c>
      <c r="CQ66" s="101">
        <f t="shared" si="255"/>
        <v>0</v>
      </c>
      <c r="CR66" s="100">
        <v>0</v>
      </c>
      <c r="CS66" s="99">
        <f t="shared" si="352"/>
        <v>0</v>
      </c>
      <c r="CT66" s="99">
        <f t="shared" si="257"/>
        <v>0</v>
      </c>
      <c r="CU66" s="101">
        <f t="shared" si="258"/>
        <v>0</v>
      </c>
      <c r="CV66" s="100">
        <v>0</v>
      </c>
      <c r="CW66" s="99">
        <f t="shared" si="353"/>
        <v>0</v>
      </c>
      <c r="CX66" s="99">
        <f t="shared" si="260"/>
        <v>0</v>
      </c>
      <c r="CY66" s="101">
        <f t="shared" si="261"/>
        <v>0</v>
      </c>
      <c r="CZ66" s="100">
        <v>0</v>
      </c>
      <c r="DA66" s="99">
        <f t="shared" si="354"/>
        <v>0</v>
      </c>
      <c r="DB66" s="99">
        <f t="shared" si="263"/>
        <v>0</v>
      </c>
      <c r="DC66" s="101">
        <f t="shared" si="264"/>
        <v>0</v>
      </c>
      <c r="DD66" s="100">
        <v>0</v>
      </c>
      <c r="DE66" s="99">
        <f t="shared" si="265"/>
        <v>0</v>
      </c>
      <c r="DF66" s="99">
        <f t="shared" si="266"/>
        <v>0</v>
      </c>
      <c r="DG66" s="101">
        <f t="shared" si="267"/>
        <v>0</v>
      </c>
      <c r="DH66" s="100">
        <v>0</v>
      </c>
      <c r="DI66" s="99">
        <f t="shared" si="268"/>
        <v>0</v>
      </c>
      <c r="DJ66" s="99">
        <f t="shared" si="269"/>
        <v>0</v>
      </c>
      <c r="DK66" s="101">
        <f t="shared" si="270"/>
        <v>0</v>
      </c>
      <c r="DL66" s="100">
        <v>0</v>
      </c>
      <c r="DM66" s="99">
        <f t="shared" si="271"/>
        <v>0</v>
      </c>
      <c r="DN66" s="99">
        <f t="shared" si="272"/>
        <v>0</v>
      </c>
      <c r="DO66" s="101">
        <f t="shared" si="273"/>
        <v>0</v>
      </c>
      <c r="DP66" s="100">
        <v>0</v>
      </c>
      <c r="DQ66" s="99">
        <f t="shared" si="274"/>
        <v>0</v>
      </c>
      <c r="DR66" s="99">
        <f t="shared" si="275"/>
        <v>0</v>
      </c>
      <c r="DS66" s="101">
        <f t="shared" si="276"/>
        <v>0</v>
      </c>
      <c r="DT66" s="100">
        <v>0</v>
      </c>
      <c r="DU66" s="99">
        <f t="shared" si="277"/>
        <v>0</v>
      </c>
      <c r="DV66" s="99">
        <f t="shared" si="278"/>
        <v>0</v>
      </c>
      <c r="DW66" s="101">
        <f t="shared" si="279"/>
        <v>0</v>
      </c>
      <c r="DX66" s="100">
        <v>0</v>
      </c>
      <c r="DY66" s="99">
        <f t="shared" si="280"/>
        <v>0</v>
      </c>
      <c r="DZ66" s="99">
        <f t="shared" si="281"/>
        <v>0</v>
      </c>
      <c r="EA66" s="101">
        <f t="shared" si="282"/>
        <v>0</v>
      </c>
      <c r="EB66" s="100">
        <v>0</v>
      </c>
      <c r="EC66" s="99">
        <f t="shared" si="283"/>
        <v>0</v>
      </c>
      <c r="ED66" s="99">
        <f t="shared" si="284"/>
        <v>0</v>
      </c>
      <c r="EE66" s="101">
        <f t="shared" si="285"/>
        <v>0</v>
      </c>
      <c r="EF66" s="100">
        <v>0</v>
      </c>
      <c r="EG66" s="99">
        <f t="shared" si="286"/>
        <v>0</v>
      </c>
      <c r="EH66" s="99">
        <f t="shared" si="287"/>
        <v>0</v>
      </c>
      <c r="EI66" s="101">
        <f t="shared" si="288"/>
        <v>0</v>
      </c>
      <c r="EJ66" s="100">
        <v>0</v>
      </c>
      <c r="EK66" s="99">
        <f t="shared" si="289"/>
        <v>0</v>
      </c>
      <c r="EL66" s="99">
        <f t="shared" si="290"/>
        <v>0</v>
      </c>
      <c r="EM66" s="101">
        <f t="shared" si="291"/>
        <v>0</v>
      </c>
      <c r="EN66" s="100">
        <v>0</v>
      </c>
      <c r="EO66" s="99">
        <f t="shared" si="292"/>
        <v>0</v>
      </c>
      <c r="EP66" s="99">
        <f t="shared" si="293"/>
        <v>0</v>
      </c>
      <c r="EQ66" s="101">
        <f t="shared" si="294"/>
        <v>0</v>
      </c>
      <c r="ER66" s="100">
        <v>0</v>
      </c>
      <c r="ES66" s="99">
        <f t="shared" si="295"/>
        <v>0</v>
      </c>
      <c r="ET66" s="99">
        <f t="shared" si="296"/>
        <v>0</v>
      </c>
      <c r="EU66" s="101">
        <f t="shared" si="297"/>
        <v>0</v>
      </c>
      <c r="EV66" s="100">
        <v>0</v>
      </c>
      <c r="EW66" s="99">
        <f t="shared" si="298"/>
        <v>0</v>
      </c>
      <c r="EX66" s="99">
        <f t="shared" si="299"/>
        <v>0</v>
      </c>
      <c r="EY66" s="101">
        <f t="shared" si="300"/>
        <v>0</v>
      </c>
      <c r="EZ66" s="100">
        <v>0</v>
      </c>
      <c r="FA66" s="99">
        <f t="shared" si="301"/>
        <v>0</v>
      </c>
      <c r="FB66" s="99">
        <f t="shared" si="302"/>
        <v>0</v>
      </c>
      <c r="FC66" s="101">
        <f t="shared" si="303"/>
        <v>0</v>
      </c>
      <c r="FD66" s="100">
        <v>0</v>
      </c>
      <c r="FE66" s="99">
        <f t="shared" si="304"/>
        <v>0</v>
      </c>
      <c r="FF66" s="99">
        <f t="shared" si="305"/>
        <v>0</v>
      </c>
      <c r="FG66" s="101">
        <f t="shared" si="306"/>
        <v>0</v>
      </c>
      <c r="FH66" s="100">
        <v>0</v>
      </c>
      <c r="FI66" s="99">
        <f t="shared" si="307"/>
        <v>0</v>
      </c>
      <c r="FJ66" s="99">
        <f t="shared" si="308"/>
        <v>0</v>
      </c>
      <c r="FK66" s="101">
        <f t="shared" si="309"/>
        <v>0</v>
      </c>
      <c r="FL66" s="100">
        <v>0</v>
      </c>
      <c r="FM66" s="99">
        <f t="shared" si="310"/>
        <v>0</v>
      </c>
      <c r="FN66" s="99">
        <f t="shared" si="311"/>
        <v>0</v>
      </c>
      <c r="FO66" s="101">
        <f t="shared" si="312"/>
        <v>0</v>
      </c>
      <c r="FP66" s="100">
        <v>0</v>
      </c>
      <c r="FQ66" s="99">
        <f t="shared" si="313"/>
        <v>0</v>
      </c>
      <c r="FR66" s="99">
        <f t="shared" si="314"/>
        <v>0</v>
      </c>
      <c r="FS66" s="101">
        <f t="shared" si="315"/>
        <v>0</v>
      </c>
      <c r="FT66" s="100">
        <v>0</v>
      </c>
      <c r="FU66" s="99">
        <f t="shared" si="316"/>
        <v>0</v>
      </c>
      <c r="FV66" s="99">
        <f t="shared" si="317"/>
        <v>0</v>
      </c>
      <c r="FW66" s="101">
        <f t="shared" si="318"/>
        <v>0</v>
      </c>
      <c r="FX66" s="100">
        <v>0</v>
      </c>
      <c r="FY66" s="99">
        <f t="shared" si="319"/>
        <v>0</v>
      </c>
      <c r="FZ66" s="99">
        <f t="shared" si="320"/>
        <v>0</v>
      </c>
      <c r="GA66" s="101">
        <f t="shared" si="321"/>
        <v>0</v>
      </c>
      <c r="GB66" s="100">
        <v>0</v>
      </c>
      <c r="GC66" s="99">
        <f t="shared" si="322"/>
        <v>0</v>
      </c>
      <c r="GD66" s="99">
        <f t="shared" si="323"/>
        <v>0</v>
      </c>
      <c r="GE66" s="101">
        <f t="shared" si="324"/>
        <v>0</v>
      </c>
      <c r="GF66" s="100">
        <v>0</v>
      </c>
      <c r="GG66" s="99">
        <f t="shared" si="325"/>
        <v>0</v>
      </c>
      <c r="GH66" s="99">
        <f t="shared" si="326"/>
        <v>0</v>
      </c>
      <c r="GI66" s="101">
        <f t="shared" si="327"/>
        <v>0</v>
      </c>
      <c r="GJ66" s="100">
        <v>0</v>
      </c>
      <c r="GK66" s="99">
        <f t="shared" si="328"/>
        <v>0</v>
      </c>
      <c r="GL66" s="99">
        <f t="shared" si="329"/>
        <v>0</v>
      </c>
      <c r="GM66" s="101">
        <f t="shared" si="330"/>
        <v>0</v>
      </c>
      <c r="GN66" s="100">
        <v>0</v>
      </c>
      <c r="GO66" s="99">
        <f t="shared" si="331"/>
        <v>0</v>
      </c>
      <c r="GP66" s="99">
        <f t="shared" si="332"/>
        <v>0</v>
      </c>
      <c r="GQ66" s="101">
        <f t="shared" si="333"/>
        <v>0</v>
      </c>
      <c r="GR66" s="100">
        <v>0</v>
      </c>
      <c r="GS66" s="99">
        <f t="shared" si="334"/>
        <v>0</v>
      </c>
      <c r="GT66" s="99">
        <f t="shared" si="335"/>
        <v>0</v>
      </c>
      <c r="GU66" s="101">
        <f t="shared" si="336"/>
        <v>0</v>
      </c>
      <c r="GV66" s="100">
        <v>0</v>
      </c>
      <c r="GW66" s="99">
        <f t="shared" si="337"/>
        <v>0</v>
      </c>
      <c r="GX66" s="99">
        <f t="shared" si="338"/>
        <v>0</v>
      </c>
      <c r="GY66" s="101">
        <f t="shared" si="339"/>
        <v>0</v>
      </c>
      <c r="GZ66" s="100">
        <v>0</v>
      </c>
      <c r="HA66" s="99">
        <f t="shared" si="340"/>
        <v>0</v>
      </c>
      <c r="HB66" s="99">
        <f t="shared" si="341"/>
        <v>0</v>
      </c>
      <c r="HC66" s="101">
        <f t="shared" si="342"/>
        <v>0</v>
      </c>
      <c r="HD66" s="100">
        <v>0</v>
      </c>
      <c r="HE66" s="99">
        <f t="shared" si="343"/>
        <v>0</v>
      </c>
      <c r="HF66" s="99">
        <f t="shared" si="344"/>
        <v>0</v>
      </c>
      <c r="HG66" s="101">
        <f t="shared" si="345"/>
        <v>0</v>
      </c>
      <c r="HI66" s="239">
        <f t="shared" si="346"/>
        <v>0</v>
      </c>
      <c r="HJ66" s="240">
        <f t="shared" si="346"/>
        <v>0</v>
      </c>
      <c r="HK66" s="106">
        <f t="shared" si="347"/>
        <v>0</v>
      </c>
    </row>
    <row r="67" spans="1:219" x14ac:dyDescent="0.25">
      <c r="A67" s="75"/>
      <c r="B67" s="76"/>
      <c r="C67" s="76"/>
      <c r="D67" s="75"/>
      <c r="E67" s="75"/>
      <c r="F67" s="131">
        <f t="shared" si="348"/>
        <v>0</v>
      </c>
      <c r="G67" s="118">
        <f t="shared" si="349"/>
        <v>0</v>
      </c>
      <c r="H67" s="97">
        <v>0</v>
      </c>
      <c r="I67" s="99">
        <f t="shared" si="355"/>
        <v>0</v>
      </c>
      <c r="J67" s="99">
        <f t="shared" si="356"/>
        <v>0</v>
      </c>
      <c r="K67" s="119">
        <f t="shared" si="357"/>
        <v>0</v>
      </c>
      <c r="L67" s="98">
        <v>0</v>
      </c>
      <c r="M67" s="99">
        <f t="shared" si="358"/>
        <v>0</v>
      </c>
      <c r="N67" s="99">
        <f t="shared" si="359"/>
        <v>0</v>
      </c>
      <c r="O67" s="99">
        <f t="shared" si="360"/>
        <v>0</v>
      </c>
      <c r="P67" s="100">
        <v>0</v>
      </c>
      <c r="Q67" s="99">
        <f t="shared" si="361"/>
        <v>0</v>
      </c>
      <c r="R67" s="99">
        <f t="shared" si="362"/>
        <v>0</v>
      </c>
      <c r="S67" s="99">
        <f t="shared" si="363"/>
        <v>0</v>
      </c>
      <c r="T67" s="100">
        <v>0</v>
      </c>
      <c r="U67" s="99">
        <f t="shared" si="364"/>
        <v>0</v>
      </c>
      <c r="V67" s="99">
        <f t="shared" si="365"/>
        <v>0</v>
      </c>
      <c r="W67" s="99">
        <f t="shared" si="366"/>
        <v>0</v>
      </c>
      <c r="X67" s="100">
        <v>0</v>
      </c>
      <c r="Y67" s="99">
        <f t="shared" si="367"/>
        <v>0</v>
      </c>
      <c r="Z67" s="99">
        <f t="shared" si="368"/>
        <v>0</v>
      </c>
      <c r="AA67" s="99">
        <f t="shared" si="369"/>
        <v>0</v>
      </c>
      <c r="AB67" s="100">
        <v>0</v>
      </c>
      <c r="AC67" s="99">
        <f t="shared" si="370"/>
        <v>0</v>
      </c>
      <c r="AD67" s="99">
        <f t="shared" si="371"/>
        <v>0</v>
      </c>
      <c r="AE67" s="99">
        <f t="shared" si="372"/>
        <v>0</v>
      </c>
      <c r="AF67" s="100">
        <v>0</v>
      </c>
      <c r="AG67" s="99">
        <f t="shared" si="373"/>
        <v>0</v>
      </c>
      <c r="AH67" s="99">
        <f t="shared" si="374"/>
        <v>0</v>
      </c>
      <c r="AI67" s="101">
        <f t="shared" si="375"/>
        <v>0</v>
      </c>
      <c r="AJ67" s="100">
        <v>0</v>
      </c>
      <c r="AK67" s="99">
        <f t="shared" si="376"/>
        <v>0</v>
      </c>
      <c r="AL67" s="99">
        <f t="shared" si="377"/>
        <v>0</v>
      </c>
      <c r="AM67" s="101">
        <f t="shared" si="378"/>
        <v>0</v>
      </c>
      <c r="AN67" s="100">
        <v>0</v>
      </c>
      <c r="AO67" s="99">
        <f t="shared" si="379"/>
        <v>0</v>
      </c>
      <c r="AP67" s="99">
        <f t="shared" si="380"/>
        <v>0</v>
      </c>
      <c r="AQ67" s="101">
        <f t="shared" si="381"/>
        <v>0</v>
      </c>
      <c r="AR67" s="100">
        <v>0</v>
      </c>
      <c r="AS67" s="99">
        <f t="shared" si="382"/>
        <v>0</v>
      </c>
      <c r="AT67" s="99">
        <f t="shared" si="383"/>
        <v>0</v>
      </c>
      <c r="AU67" s="101">
        <f t="shared" si="384"/>
        <v>0</v>
      </c>
      <c r="AV67" s="100">
        <v>0</v>
      </c>
      <c r="AW67" s="99">
        <f t="shared" si="385"/>
        <v>0</v>
      </c>
      <c r="AX67" s="99">
        <f t="shared" si="386"/>
        <v>0</v>
      </c>
      <c r="AY67" s="101">
        <f t="shared" si="387"/>
        <v>0</v>
      </c>
      <c r="AZ67" s="100">
        <v>0</v>
      </c>
      <c r="BA67" s="99">
        <f t="shared" si="388"/>
        <v>0</v>
      </c>
      <c r="BB67" s="99">
        <f t="shared" si="389"/>
        <v>0</v>
      </c>
      <c r="BC67" s="101">
        <f t="shared" si="390"/>
        <v>0</v>
      </c>
      <c r="BD67" s="100">
        <v>0</v>
      </c>
      <c r="BE67" s="99">
        <f t="shared" si="391"/>
        <v>0</v>
      </c>
      <c r="BF67" s="99">
        <f t="shared" si="392"/>
        <v>0</v>
      </c>
      <c r="BG67" s="101">
        <f t="shared" si="393"/>
        <v>0</v>
      </c>
      <c r="BH67" s="100">
        <v>0</v>
      </c>
      <c r="BI67" s="99">
        <f t="shared" si="394"/>
        <v>0</v>
      </c>
      <c r="BJ67" s="99">
        <f t="shared" si="395"/>
        <v>0</v>
      </c>
      <c r="BK67" s="101">
        <f t="shared" si="396"/>
        <v>0</v>
      </c>
      <c r="BL67" s="100">
        <v>0</v>
      </c>
      <c r="BM67" s="99">
        <f t="shared" si="397"/>
        <v>0</v>
      </c>
      <c r="BN67" s="99">
        <f t="shared" si="398"/>
        <v>0</v>
      </c>
      <c r="BO67" s="101">
        <f t="shared" si="399"/>
        <v>0</v>
      </c>
      <c r="BP67" s="100">
        <v>0</v>
      </c>
      <c r="BQ67" s="99">
        <f t="shared" si="400"/>
        <v>0</v>
      </c>
      <c r="BR67" s="99">
        <f t="shared" si="401"/>
        <v>0</v>
      </c>
      <c r="BS67" s="101">
        <f t="shared" si="402"/>
        <v>0</v>
      </c>
      <c r="BT67" s="100">
        <v>0</v>
      </c>
      <c r="BU67" s="99">
        <f t="shared" si="403"/>
        <v>0</v>
      </c>
      <c r="BV67" s="99">
        <f t="shared" si="404"/>
        <v>0</v>
      </c>
      <c r="BW67" s="101">
        <f t="shared" si="405"/>
        <v>0</v>
      </c>
      <c r="BX67" s="100">
        <v>0</v>
      </c>
      <c r="BY67" s="99">
        <f t="shared" si="406"/>
        <v>0</v>
      </c>
      <c r="BZ67" s="99">
        <f t="shared" si="407"/>
        <v>0</v>
      </c>
      <c r="CA67" s="101">
        <f t="shared" si="408"/>
        <v>0</v>
      </c>
      <c r="CB67" s="100">
        <v>0</v>
      </c>
      <c r="CC67" s="99">
        <f t="shared" si="409"/>
        <v>0</v>
      </c>
      <c r="CD67" s="99">
        <f t="shared" si="410"/>
        <v>0</v>
      </c>
      <c r="CE67" s="101">
        <f t="shared" si="411"/>
        <v>0</v>
      </c>
      <c r="CF67" s="100">
        <v>0</v>
      </c>
      <c r="CG67" s="99">
        <f t="shared" si="412"/>
        <v>0</v>
      </c>
      <c r="CH67" s="99">
        <f t="shared" si="413"/>
        <v>0</v>
      </c>
      <c r="CI67" s="101">
        <f t="shared" si="414"/>
        <v>0</v>
      </c>
      <c r="CJ67" s="100">
        <v>0</v>
      </c>
      <c r="CK67" s="99">
        <f t="shared" si="350"/>
        <v>0</v>
      </c>
      <c r="CL67" s="99">
        <f t="shared" si="251"/>
        <v>0</v>
      </c>
      <c r="CM67" s="101">
        <f t="shared" si="252"/>
        <v>0</v>
      </c>
      <c r="CN67" s="100">
        <v>0</v>
      </c>
      <c r="CO67" s="99">
        <f t="shared" si="351"/>
        <v>0</v>
      </c>
      <c r="CP67" s="99">
        <f t="shared" si="254"/>
        <v>0</v>
      </c>
      <c r="CQ67" s="101">
        <f t="shared" si="255"/>
        <v>0</v>
      </c>
      <c r="CR67" s="100">
        <v>0</v>
      </c>
      <c r="CS67" s="99">
        <f t="shared" si="352"/>
        <v>0</v>
      </c>
      <c r="CT67" s="99">
        <f t="shared" si="257"/>
        <v>0</v>
      </c>
      <c r="CU67" s="101">
        <f t="shared" si="258"/>
        <v>0</v>
      </c>
      <c r="CV67" s="100">
        <v>0</v>
      </c>
      <c r="CW67" s="99">
        <f t="shared" si="353"/>
        <v>0</v>
      </c>
      <c r="CX67" s="99">
        <f t="shared" si="260"/>
        <v>0</v>
      </c>
      <c r="CY67" s="101">
        <f t="shared" si="261"/>
        <v>0</v>
      </c>
      <c r="CZ67" s="100">
        <v>0</v>
      </c>
      <c r="DA67" s="99">
        <f t="shared" si="354"/>
        <v>0</v>
      </c>
      <c r="DB67" s="99">
        <f t="shared" si="263"/>
        <v>0</v>
      </c>
      <c r="DC67" s="101">
        <f t="shared" si="264"/>
        <v>0</v>
      </c>
      <c r="DD67" s="100">
        <v>0</v>
      </c>
      <c r="DE67" s="99">
        <f t="shared" si="265"/>
        <v>0</v>
      </c>
      <c r="DF67" s="99">
        <f t="shared" si="266"/>
        <v>0</v>
      </c>
      <c r="DG67" s="101">
        <f t="shared" si="267"/>
        <v>0</v>
      </c>
      <c r="DH67" s="100">
        <v>0</v>
      </c>
      <c r="DI67" s="99">
        <f t="shared" si="268"/>
        <v>0</v>
      </c>
      <c r="DJ67" s="99">
        <f t="shared" si="269"/>
        <v>0</v>
      </c>
      <c r="DK67" s="101">
        <f t="shared" si="270"/>
        <v>0</v>
      </c>
      <c r="DL67" s="100">
        <v>0</v>
      </c>
      <c r="DM67" s="99">
        <f t="shared" si="271"/>
        <v>0</v>
      </c>
      <c r="DN67" s="99">
        <f t="shared" si="272"/>
        <v>0</v>
      </c>
      <c r="DO67" s="101">
        <f t="shared" si="273"/>
        <v>0</v>
      </c>
      <c r="DP67" s="100">
        <v>0</v>
      </c>
      <c r="DQ67" s="99">
        <f t="shared" si="274"/>
        <v>0</v>
      </c>
      <c r="DR67" s="99">
        <f t="shared" si="275"/>
        <v>0</v>
      </c>
      <c r="DS67" s="101">
        <f t="shared" si="276"/>
        <v>0</v>
      </c>
      <c r="DT67" s="100">
        <v>0</v>
      </c>
      <c r="DU67" s="99">
        <f t="shared" si="277"/>
        <v>0</v>
      </c>
      <c r="DV67" s="99">
        <f t="shared" si="278"/>
        <v>0</v>
      </c>
      <c r="DW67" s="101">
        <f t="shared" si="279"/>
        <v>0</v>
      </c>
      <c r="DX67" s="100">
        <v>0</v>
      </c>
      <c r="DY67" s="99">
        <f t="shared" si="280"/>
        <v>0</v>
      </c>
      <c r="DZ67" s="99">
        <f t="shared" si="281"/>
        <v>0</v>
      </c>
      <c r="EA67" s="101">
        <f t="shared" si="282"/>
        <v>0</v>
      </c>
      <c r="EB67" s="100">
        <v>0</v>
      </c>
      <c r="EC67" s="99">
        <f t="shared" si="283"/>
        <v>0</v>
      </c>
      <c r="ED67" s="99">
        <f t="shared" si="284"/>
        <v>0</v>
      </c>
      <c r="EE67" s="101">
        <f t="shared" si="285"/>
        <v>0</v>
      </c>
      <c r="EF67" s="100">
        <v>0</v>
      </c>
      <c r="EG67" s="99">
        <f t="shared" si="286"/>
        <v>0</v>
      </c>
      <c r="EH67" s="99">
        <f t="shared" si="287"/>
        <v>0</v>
      </c>
      <c r="EI67" s="101">
        <f t="shared" si="288"/>
        <v>0</v>
      </c>
      <c r="EJ67" s="100">
        <v>0</v>
      </c>
      <c r="EK67" s="99">
        <f t="shared" si="289"/>
        <v>0</v>
      </c>
      <c r="EL67" s="99">
        <f t="shared" si="290"/>
        <v>0</v>
      </c>
      <c r="EM67" s="101">
        <f t="shared" si="291"/>
        <v>0</v>
      </c>
      <c r="EN67" s="100">
        <v>0</v>
      </c>
      <c r="EO67" s="99">
        <f t="shared" si="292"/>
        <v>0</v>
      </c>
      <c r="EP67" s="99">
        <f t="shared" si="293"/>
        <v>0</v>
      </c>
      <c r="EQ67" s="101">
        <f t="shared" si="294"/>
        <v>0</v>
      </c>
      <c r="ER67" s="100">
        <v>0</v>
      </c>
      <c r="ES67" s="99">
        <f t="shared" si="295"/>
        <v>0</v>
      </c>
      <c r="ET67" s="99">
        <f t="shared" si="296"/>
        <v>0</v>
      </c>
      <c r="EU67" s="101">
        <f t="shared" si="297"/>
        <v>0</v>
      </c>
      <c r="EV67" s="100">
        <v>0</v>
      </c>
      <c r="EW67" s="99">
        <f t="shared" si="298"/>
        <v>0</v>
      </c>
      <c r="EX67" s="99">
        <f t="shared" si="299"/>
        <v>0</v>
      </c>
      <c r="EY67" s="101">
        <f t="shared" si="300"/>
        <v>0</v>
      </c>
      <c r="EZ67" s="100">
        <v>0</v>
      </c>
      <c r="FA67" s="99">
        <f t="shared" si="301"/>
        <v>0</v>
      </c>
      <c r="FB67" s="99">
        <f t="shared" si="302"/>
        <v>0</v>
      </c>
      <c r="FC67" s="101">
        <f t="shared" si="303"/>
        <v>0</v>
      </c>
      <c r="FD67" s="100">
        <v>0</v>
      </c>
      <c r="FE67" s="99">
        <f t="shared" si="304"/>
        <v>0</v>
      </c>
      <c r="FF67" s="99">
        <f t="shared" si="305"/>
        <v>0</v>
      </c>
      <c r="FG67" s="101">
        <f t="shared" si="306"/>
        <v>0</v>
      </c>
      <c r="FH67" s="100">
        <v>0</v>
      </c>
      <c r="FI67" s="99">
        <f t="shared" si="307"/>
        <v>0</v>
      </c>
      <c r="FJ67" s="99">
        <f t="shared" si="308"/>
        <v>0</v>
      </c>
      <c r="FK67" s="101">
        <f t="shared" si="309"/>
        <v>0</v>
      </c>
      <c r="FL67" s="100">
        <v>0</v>
      </c>
      <c r="FM67" s="99">
        <f t="shared" si="310"/>
        <v>0</v>
      </c>
      <c r="FN67" s="99">
        <f t="shared" si="311"/>
        <v>0</v>
      </c>
      <c r="FO67" s="101">
        <f t="shared" si="312"/>
        <v>0</v>
      </c>
      <c r="FP67" s="100">
        <v>0</v>
      </c>
      <c r="FQ67" s="99">
        <f t="shared" si="313"/>
        <v>0</v>
      </c>
      <c r="FR67" s="99">
        <f t="shared" si="314"/>
        <v>0</v>
      </c>
      <c r="FS67" s="101">
        <f t="shared" si="315"/>
        <v>0</v>
      </c>
      <c r="FT67" s="100">
        <v>0</v>
      </c>
      <c r="FU67" s="99">
        <f t="shared" si="316"/>
        <v>0</v>
      </c>
      <c r="FV67" s="99">
        <f t="shared" si="317"/>
        <v>0</v>
      </c>
      <c r="FW67" s="101">
        <f t="shared" si="318"/>
        <v>0</v>
      </c>
      <c r="FX67" s="100">
        <v>0</v>
      </c>
      <c r="FY67" s="99">
        <f t="shared" si="319"/>
        <v>0</v>
      </c>
      <c r="FZ67" s="99">
        <f t="shared" si="320"/>
        <v>0</v>
      </c>
      <c r="GA67" s="101">
        <f t="shared" si="321"/>
        <v>0</v>
      </c>
      <c r="GB67" s="100">
        <v>0</v>
      </c>
      <c r="GC67" s="99">
        <f t="shared" si="322"/>
        <v>0</v>
      </c>
      <c r="GD67" s="99">
        <f t="shared" si="323"/>
        <v>0</v>
      </c>
      <c r="GE67" s="101">
        <f t="shared" si="324"/>
        <v>0</v>
      </c>
      <c r="GF67" s="100">
        <v>0</v>
      </c>
      <c r="GG67" s="99">
        <f t="shared" si="325"/>
        <v>0</v>
      </c>
      <c r="GH67" s="99">
        <f t="shared" si="326"/>
        <v>0</v>
      </c>
      <c r="GI67" s="101">
        <f t="shared" si="327"/>
        <v>0</v>
      </c>
      <c r="GJ67" s="100">
        <v>0</v>
      </c>
      <c r="GK67" s="99">
        <f t="shared" si="328"/>
        <v>0</v>
      </c>
      <c r="GL67" s="99">
        <f t="shared" si="329"/>
        <v>0</v>
      </c>
      <c r="GM67" s="101">
        <f t="shared" si="330"/>
        <v>0</v>
      </c>
      <c r="GN67" s="100">
        <v>0</v>
      </c>
      <c r="GO67" s="99">
        <f t="shared" si="331"/>
        <v>0</v>
      </c>
      <c r="GP67" s="99">
        <f t="shared" si="332"/>
        <v>0</v>
      </c>
      <c r="GQ67" s="101">
        <f t="shared" si="333"/>
        <v>0</v>
      </c>
      <c r="GR67" s="100">
        <v>0</v>
      </c>
      <c r="GS67" s="99">
        <f t="shared" si="334"/>
        <v>0</v>
      </c>
      <c r="GT67" s="99">
        <f t="shared" si="335"/>
        <v>0</v>
      </c>
      <c r="GU67" s="101">
        <f t="shared" si="336"/>
        <v>0</v>
      </c>
      <c r="GV67" s="100">
        <v>0</v>
      </c>
      <c r="GW67" s="99">
        <f t="shared" si="337"/>
        <v>0</v>
      </c>
      <c r="GX67" s="99">
        <f t="shared" si="338"/>
        <v>0</v>
      </c>
      <c r="GY67" s="101">
        <f t="shared" si="339"/>
        <v>0</v>
      </c>
      <c r="GZ67" s="100">
        <v>0</v>
      </c>
      <c r="HA67" s="99">
        <f t="shared" si="340"/>
        <v>0</v>
      </c>
      <c r="HB67" s="99">
        <f t="shared" si="341"/>
        <v>0</v>
      </c>
      <c r="HC67" s="101">
        <f t="shared" si="342"/>
        <v>0</v>
      </c>
      <c r="HD67" s="100">
        <v>0</v>
      </c>
      <c r="HE67" s="99">
        <f t="shared" si="343"/>
        <v>0</v>
      </c>
      <c r="HF67" s="99">
        <f t="shared" si="344"/>
        <v>0</v>
      </c>
      <c r="HG67" s="101">
        <f t="shared" si="345"/>
        <v>0</v>
      </c>
      <c r="HI67" s="239">
        <f t="shared" si="346"/>
        <v>0</v>
      </c>
      <c r="HJ67" s="240">
        <f t="shared" si="346"/>
        <v>0</v>
      </c>
      <c r="HK67" s="106">
        <f t="shared" si="347"/>
        <v>0</v>
      </c>
    </row>
    <row r="68" spans="1:219" x14ac:dyDescent="0.25">
      <c r="A68" s="75"/>
      <c r="B68" s="76"/>
      <c r="C68" s="76"/>
      <c r="D68" s="75"/>
      <c r="E68" s="75"/>
      <c r="F68" s="131">
        <f t="shared" si="348"/>
        <v>0</v>
      </c>
      <c r="G68" s="118">
        <f t="shared" si="349"/>
        <v>0</v>
      </c>
      <c r="H68" s="97">
        <v>0</v>
      </c>
      <c r="I68" s="99">
        <f t="shared" si="355"/>
        <v>0</v>
      </c>
      <c r="J68" s="99">
        <f t="shared" si="356"/>
        <v>0</v>
      </c>
      <c r="K68" s="119">
        <f t="shared" si="357"/>
        <v>0</v>
      </c>
      <c r="L68" s="98">
        <v>0</v>
      </c>
      <c r="M68" s="99">
        <f t="shared" si="358"/>
        <v>0</v>
      </c>
      <c r="N68" s="99">
        <f t="shared" si="359"/>
        <v>0</v>
      </c>
      <c r="O68" s="99">
        <f t="shared" si="360"/>
        <v>0</v>
      </c>
      <c r="P68" s="100">
        <v>0</v>
      </c>
      <c r="Q68" s="99">
        <f t="shared" si="361"/>
        <v>0</v>
      </c>
      <c r="R68" s="99">
        <f t="shared" si="362"/>
        <v>0</v>
      </c>
      <c r="S68" s="99">
        <f t="shared" si="363"/>
        <v>0</v>
      </c>
      <c r="T68" s="100">
        <v>0</v>
      </c>
      <c r="U68" s="99">
        <f t="shared" si="364"/>
        <v>0</v>
      </c>
      <c r="V68" s="99">
        <f t="shared" si="365"/>
        <v>0</v>
      </c>
      <c r="W68" s="99">
        <f t="shared" si="366"/>
        <v>0</v>
      </c>
      <c r="X68" s="100">
        <v>0</v>
      </c>
      <c r="Y68" s="99">
        <f t="shared" si="367"/>
        <v>0</v>
      </c>
      <c r="Z68" s="99">
        <f t="shared" si="368"/>
        <v>0</v>
      </c>
      <c r="AA68" s="99">
        <f t="shared" si="369"/>
        <v>0</v>
      </c>
      <c r="AB68" s="100">
        <v>0</v>
      </c>
      <c r="AC68" s="99">
        <f t="shared" si="370"/>
        <v>0</v>
      </c>
      <c r="AD68" s="99">
        <f t="shared" si="371"/>
        <v>0</v>
      </c>
      <c r="AE68" s="99">
        <f t="shared" si="372"/>
        <v>0</v>
      </c>
      <c r="AF68" s="100">
        <v>0</v>
      </c>
      <c r="AG68" s="99">
        <f t="shared" si="373"/>
        <v>0</v>
      </c>
      <c r="AH68" s="99">
        <f t="shared" si="374"/>
        <v>0</v>
      </c>
      <c r="AI68" s="101">
        <f t="shared" si="375"/>
        <v>0</v>
      </c>
      <c r="AJ68" s="100">
        <v>0</v>
      </c>
      <c r="AK68" s="99">
        <f t="shared" si="376"/>
        <v>0</v>
      </c>
      <c r="AL68" s="99">
        <f t="shared" si="377"/>
        <v>0</v>
      </c>
      <c r="AM68" s="101">
        <f t="shared" si="378"/>
        <v>0</v>
      </c>
      <c r="AN68" s="100">
        <v>0</v>
      </c>
      <c r="AO68" s="99">
        <f t="shared" si="379"/>
        <v>0</v>
      </c>
      <c r="AP68" s="99">
        <f t="shared" si="380"/>
        <v>0</v>
      </c>
      <c r="AQ68" s="101">
        <f t="shared" si="381"/>
        <v>0</v>
      </c>
      <c r="AR68" s="100">
        <v>0</v>
      </c>
      <c r="AS68" s="99">
        <f t="shared" si="382"/>
        <v>0</v>
      </c>
      <c r="AT68" s="99">
        <f t="shared" si="383"/>
        <v>0</v>
      </c>
      <c r="AU68" s="101">
        <f t="shared" si="384"/>
        <v>0</v>
      </c>
      <c r="AV68" s="100">
        <v>0</v>
      </c>
      <c r="AW68" s="99">
        <f t="shared" si="385"/>
        <v>0</v>
      </c>
      <c r="AX68" s="99">
        <f t="shared" si="386"/>
        <v>0</v>
      </c>
      <c r="AY68" s="101">
        <f t="shared" si="387"/>
        <v>0</v>
      </c>
      <c r="AZ68" s="100">
        <v>0</v>
      </c>
      <c r="BA68" s="99">
        <f t="shared" si="388"/>
        <v>0</v>
      </c>
      <c r="BB68" s="99">
        <f t="shared" si="389"/>
        <v>0</v>
      </c>
      <c r="BC68" s="101">
        <f t="shared" si="390"/>
        <v>0</v>
      </c>
      <c r="BD68" s="100">
        <v>0</v>
      </c>
      <c r="BE68" s="99">
        <f t="shared" si="391"/>
        <v>0</v>
      </c>
      <c r="BF68" s="99">
        <f t="shared" si="392"/>
        <v>0</v>
      </c>
      <c r="BG68" s="101">
        <f t="shared" si="393"/>
        <v>0</v>
      </c>
      <c r="BH68" s="100">
        <v>0</v>
      </c>
      <c r="BI68" s="99">
        <f t="shared" si="394"/>
        <v>0</v>
      </c>
      <c r="BJ68" s="99">
        <f t="shared" si="395"/>
        <v>0</v>
      </c>
      <c r="BK68" s="101">
        <f t="shared" si="396"/>
        <v>0</v>
      </c>
      <c r="BL68" s="100">
        <v>0</v>
      </c>
      <c r="BM68" s="99">
        <f t="shared" si="397"/>
        <v>0</v>
      </c>
      <c r="BN68" s="99">
        <f t="shared" si="398"/>
        <v>0</v>
      </c>
      <c r="BO68" s="101">
        <f t="shared" si="399"/>
        <v>0</v>
      </c>
      <c r="BP68" s="100">
        <v>0</v>
      </c>
      <c r="BQ68" s="99">
        <f t="shared" si="400"/>
        <v>0</v>
      </c>
      <c r="BR68" s="99">
        <f t="shared" si="401"/>
        <v>0</v>
      </c>
      <c r="BS68" s="101">
        <f t="shared" si="402"/>
        <v>0</v>
      </c>
      <c r="BT68" s="100">
        <v>0</v>
      </c>
      <c r="BU68" s="99">
        <f t="shared" si="403"/>
        <v>0</v>
      </c>
      <c r="BV68" s="99">
        <f t="shared" si="404"/>
        <v>0</v>
      </c>
      <c r="BW68" s="101">
        <f t="shared" si="405"/>
        <v>0</v>
      </c>
      <c r="BX68" s="100">
        <v>0</v>
      </c>
      <c r="BY68" s="99">
        <f t="shared" si="406"/>
        <v>0</v>
      </c>
      <c r="BZ68" s="99">
        <f t="shared" si="407"/>
        <v>0</v>
      </c>
      <c r="CA68" s="101">
        <f t="shared" si="408"/>
        <v>0</v>
      </c>
      <c r="CB68" s="100">
        <v>0</v>
      </c>
      <c r="CC68" s="99">
        <f t="shared" si="409"/>
        <v>0</v>
      </c>
      <c r="CD68" s="99">
        <f t="shared" si="410"/>
        <v>0</v>
      </c>
      <c r="CE68" s="101">
        <f t="shared" si="411"/>
        <v>0</v>
      </c>
      <c r="CF68" s="100">
        <v>0</v>
      </c>
      <c r="CG68" s="99">
        <f t="shared" si="412"/>
        <v>0</v>
      </c>
      <c r="CH68" s="99">
        <f t="shared" si="413"/>
        <v>0</v>
      </c>
      <c r="CI68" s="101">
        <f t="shared" si="414"/>
        <v>0</v>
      </c>
      <c r="CJ68" s="100">
        <v>0</v>
      </c>
      <c r="CK68" s="99">
        <f t="shared" si="350"/>
        <v>0</v>
      </c>
      <c r="CL68" s="99">
        <f t="shared" si="251"/>
        <v>0</v>
      </c>
      <c r="CM68" s="101">
        <f t="shared" si="252"/>
        <v>0</v>
      </c>
      <c r="CN68" s="100">
        <v>0</v>
      </c>
      <c r="CO68" s="99">
        <f t="shared" si="351"/>
        <v>0</v>
      </c>
      <c r="CP68" s="99">
        <f t="shared" si="254"/>
        <v>0</v>
      </c>
      <c r="CQ68" s="101">
        <f t="shared" si="255"/>
        <v>0</v>
      </c>
      <c r="CR68" s="100">
        <v>0</v>
      </c>
      <c r="CS68" s="99">
        <f t="shared" si="352"/>
        <v>0</v>
      </c>
      <c r="CT68" s="99">
        <f t="shared" si="257"/>
        <v>0</v>
      </c>
      <c r="CU68" s="101">
        <f t="shared" si="258"/>
        <v>0</v>
      </c>
      <c r="CV68" s="100">
        <v>0</v>
      </c>
      <c r="CW68" s="99">
        <f t="shared" si="353"/>
        <v>0</v>
      </c>
      <c r="CX68" s="99">
        <f t="shared" si="260"/>
        <v>0</v>
      </c>
      <c r="CY68" s="101">
        <f t="shared" si="261"/>
        <v>0</v>
      </c>
      <c r="CZ68" s="100">
        <v>0</v>
      </c>
      <c r="DA68" s="99">
        <f t="shared" si="354"/>
        <v>0</v>
      </c>
      <c r="DB68" s="99">
        <f t="shared" si="263"/>
        <v>0</v>
      </c>
      <c r="DC68" s="101">
        <f t="shared" si="264"/>
        <v>0</v>
      </c>
      <c r="DD68" s="100">
        <v>0</v>
      </c>
      <c r="DE68" s="99">
        <f t="shared" si="265"/>
        <v>0</v>
      </c>
      <c r="DF68" s="99">
        <f t="shared" si="266"/>
        <v>0</v>
      </c>
      <c r="DG68" s="101">
        <f t="shared" si="267"/>
        <v>0</v>
      </c>
      <c r="DH68" s="100">
        <v>0</v>
      </c>
      <c r="DI68" s="99">
        <f t="shared" si="268"/>
        <v>0</v>
      </c>
      <c r="DJ68" s="99">
        <f t="shared" si="269"/>
        <v>0</v>
      </c>
      <c r="DK68" s="101">
        <f t="shared" si="270"/>
        <v>0</v>
      </c>
      <c r="DL68" s="100">
        <v>0</v>
      </c>
      <c r="DM68" s="99">
        <f t="shared" si="271"/>
        <v>0</v>
      </c>
      <c r="DN68" s="99">
        <f t="shared" si="272"/>
        <v>0</v>
      </c>
      <c r="DO68" s="101">
        <f t="shared" si="273"/>
        <v>0</v>
      </c>
      <c r="DP68" s="100">
        <v>0</v>
      </c>
      <c r="DQ68" s="99">
        <f t="shared" si="274"/>
        <v>0</v>
      </c>
      <c r="DR68" s="99">
        <f t="shared" si="275"/>
        <v>0</v>
      </c>
      <c r="DS68" s="101">
        <f t="shared" si="276"/>
        <v>0</v>
      </c>
      <c r="DT68" s="100">
        <v>0</v>
      </c>
      <c r="DU68" s="99">
        <f t="shared" si="277"/>
        <v>0</v>
      </c>
      <c r="DV68" s="99">
        <f t="shared" si="278"/>
        <v>0</v>
      </c>
      <c r="DW68" s="101">
        <f t="shared" si="279"/>
        <v>0</v>
      </c>
      <c r="DX68" s="100">
        <v>0</v>
      </c>
      <c r="DY68" s="99">
        <f t="shared" si="280"/>
        <v>0</v>
      </c>
      <c r="DZ68" s="99">
        <f t="shared" si="281"/>
        <v>0</v>
      </c>
      <c r="EA68" s="101">
        <f t="shared" si="282"/>
        <v>0</v>
      </c>
      <c r="EB68" s="100">
        <v>0</v>
      </c>
      <c r="EC68" s="99">
        <f t="shared" si="283"/>
        <v>0</v>
      </c>
      <c r="ED68" s="99">
        <f t="shared" si="284"/>
        <v>0</v>
      </c>
      <c r="EE68" s="101">
        <f t="shared" si="285"/>
        <v>0</v>
      </c>
      <c r="EF68" s="100">
        <v>0</v>
      </c>
      <c r="EG68" s="99">
        <f t="shared" si="286"/>
        <v>0</v>
      </c>
      <c r="EH68" s="99">
        <f t="shared" si="287"/>
        <v>0</v>
      </c>
      <c r="EI68" s="101">
        <f t="shared" si="288"/>
        <v>0</v>
      </c>
      <c r="EJ68" s="100">
        <v>0</v>
      </c>
      <c r="EK68" s="99">
        <f t="shared" si="289"/>
        <v>0</v>
      </c>
      <c r="EL68" s="99">
        <f t="shared" si="290"/>
        <v>0</v>
      </c>
      <c r="EM68" s="101">
        <f t="shared" si="291"/>
        <v>0</v>
      </c>
      <c r="EN68" s="100">
        <v>0</v>
      </c>
      <c r="EO68" s="99">
        <f t="shared" si="292"/>
        <v>0</v>
      </c>
      <c r="EP68" s="99">
        <f t="shared" si="293"/>
        <v>0</v>
      </c>
      <c r="EQ68" s="101">
        <f t="shared" si="294"/>
        <v>0</v>
      </c>
      <c r="ER68" s="100">
        <v>0</v>
      </c>
      <c r="ES68" s="99">
        <f t="shared" si="295"/>
        <v>0</v>
      </c>
      <c r="ET68" s="99">
        <f t="shared" si="296"/>
        <v>0</v>
      </c>
      <c r="EU68" s="101">
        <f t="shared" si="297"/>
        <v>0</v>
      </c>
      <c r="EV68" s="100">
        <v>0</v>
      </c>
      <c r="EW68" s="99">
        <f t="shared" si="298"/>
        <v>0</v>
      </c>
      <c r="EX68" s="99">
        <f t="shared" si="299"/>
        <v>0</v>
      </c>
      <c r="EY68" s="101">
        <f t="shared" si="300"/>
        <v>0</v>
      </c>
      <c r="EZ68" s="100">
        <v>0</v>
      </c>
      <c r="FA68" s="99">
        <f t="shared" si="301"/>
        <v>0</v>
      </c>
      <c r="FB68" s="99">
        <f t="shared" si="302"/>
        <v>0</v>
      </c>
      <c r="FC68" s="101">
        <f t="shared" si="303"/>
        <v>0</v>
      </c>
      <c r="FD68" s="100">
        <v>0</v>
      </c>
      <c r="FE68" s="99">
        <f t="shared" si="304"/>
        <v>0</v>
      </c>
      <c r="FF68" s="99">
        <f t="shared" si="305"/>
        <v>0</v>
      </c>
      <c r="FG68" s="101">
        <f t="shared" si="306"/>
        <v>0</v>
      </c>
      <c r="FH68" s="100">
        <v>0</v>
      </c>
      <c r="FI68" s="99">
        <f t="shared" si="307"/>
        <v>0</v>
      </c>
      <c r="FJ68" s="99">
        <f t="shared" si="308"/>
        <v>0</v>
      </c>
      <c r="FK68" s="101">
        <f t="shared" si="309"/>
        <v>0</v>
      </c>
      <c r="FL68" s="100">
        <v>0</v>
      </c>
      <c r="FM68" s="99">
        <f t="shared" si="310"/>
        <v>0</v>
      </c>
      <c r="FN68" s="99">
        <f t="shared" si="311"/>
        <v>0</v>
      </c>
      <c r="FO68" s="101">
        <f t="shared" si="312"/>
        <v>0</v>
      </c>
      <c r="FP68" s="100">
        <v>0</v>
      </c>
      <c r="FQ68" s="99">
        <f t="shared" si="313"/>
        <v>0</v>
      </c>
      <c r="FR68" s="99">
        <f t="shared" si="314"/>
        <v>0</v>
      </c>
      <c r="FS68" s="101">
        <f t="shared" si="315"/>
        <v>0</v>
      </c>
      <c r="FT68" s="100">
        <v>0</v>
      </c>
      <c r="FU68" s="99">
        <f t="shared" si="316"/>
        <v>0</v>
      </c>
      <c r="FV68" s="99">
        <f t="shared" si="317"/>
        <v>0</v>
      </c>
      <c r="FW68" s="101">
        <f t="shared" si="318"/>
        <v>0</v>
      </c>
      <c r="FX68" s="100">
        <v>0</v>
      </c>
      <c r="FY68" s="99">
        <f t="shared" si="319"/>
        <v>0</v>
      </c>
      <c r="FZ68" s="99">
        <f t="shared" si="320"/>
        <v>0</v>
      </c>
      <c r="GA68" s="101">
        <f t="shared" si="321"/>
        <v>0</v>
      </c>
      <c r="GB68" s="100">
        <v>0</v>
      </c>
      <c r="GC68" s="99">
        <f t="shared" si="322"/>
        <v>0</v>
      </c>
      <c r="GD68" s="99">
        <f t="shared" si="323"/>
        <v>0</v>
      </c>
      <c r="GE68" s="101">
        <f t="shared" si="324"/>
        <v>0</v>
      </c>
      <c r="GF68" s="100">
        <v>0</v>
      </c>
      <c r="GG68" s="99">
        <f t="shared" si="325"/>
        <v>0</v>
      </c>
      <c r="GH68" s="99">
        <f t="shared" si="326"/>
        <v>0</v>
      </c>
      <c r="GI68" s="101">
        <f t="shared" si="327"/>
        <v>0</v>
      </c>
      <c r="GJ68" s="100">
        <v>0</v>
      </c>
      <c r="GK68" s="99">
        <f t="shared" si="328"/>
        <v>0</v>
      </c>
      <c r="GL68" s="99">
        <f t="shared" si="329"/>
        <v>0</v>
      </c>
      <c r="GM68" s="101">
        <f t="shared" si="330"/>
        <v>0</v>
      </c>
      <c r="GN68" s="100">
        <v>0</v>
      </c>
      <c r="GO68" s="99">
        <f t="shared" si="331"/>
        <v>0</v>
      </c>
      <c r="GP68" s="99">
        <f t="shared" si="332"/>
        <v>0</v>
      </c>
      <c r="GQ68" s="101">
        <f t="shared" si="333"/>
        <v>0</v>
      </c>
      <c r="GR68" s="100">
        <v>0</v>
      </c>
      <c r="GS68" s="99">
        <f t="shared" si="334"/>
        <v>0</v>
      </c>
      <c r="GT68" s="99">
        <f t="shared" si="335"/>
        <v>0</v>
      </c>
      <c r="GU68" s="101">
        <f t="shared" si="336"/>
        <v>0</v>
      </c>
      <c r="GV68" s="100">
        <v>0</v>
      </c>
      <c r="GW68" s="99">
        <f t="shared" si="337"/>
        <v>0</v>
      </c>
      <c r="GX68" s="99">
        <f t="shared" si="338"/>
        <v>0</v>
      </c>
      <c r="GY68" s="101">
        <f t="shared" si="339"/>
        <v>0</v>
      </c>
      <c r="GZ68" s="100">
        <v>0</v>
      </c>
      <c r="HA68" s="99">
        <f t="shared" si="340"/>
        <v>0</v>
      </c>
      <c r="HB68" s="99">
        <f t="shared" si="341"/>
        <v>0</v>
      </c>
      <c r="HC68" s="101">
        <f t="shared" si="342"/>
        <v>0</v>
      </c>
      <c r="HD68" s="100">
        <v>0</v>
      </c>
      <c r="HE68" s="99">
        <f t="shared" si="343"/>
        <v>0</v>
      </c>
      <c r="HF68" s="99">
        <f t="shared" si="344"/>
        <v>0</v>
      </c>
      <c r="HG68" s="101">
        <f t="shared" si="345"/>
        <v>0</v>
      </c>
      <c r="HI68" s="239">
        <f t="shared" si="346"/>
        <v>0</v>
      </c>
      <c r="HJ68" s="240">
        <f t="shared" si="346"/>
        <v>0</v>
      </c>
      <c r="HK68" s="106">
        <f t="shared" si="347"/>
        <v>0</v>
      </c>
    </row>
    <row r="69" spans="1:219" x14ac:dyDescent="0.25">
      <c r="A69" s="75"/>
      <c r="B69" s="76"/>
      <c r="C69" s="76"/>
      <c r="D69" s="75"/>
      <c r="E69" s="75"/>
      <c r="F69" s="131">
        <f t="shared" si="348"/>
        <v>0</v>
      </c>
      <c r="G69" s="118">
        <f t="shared" si="349"/>
        <v>0</v>
      </c>
      <c r="H69" s="97">
        <v>0</v>
      </c>
      <c r="I69" s="99">
        <f t="shared" si="355"/>
        <v>0</v>
      </c>
      <c r="J69" s="99">
        <f t="shared" si="356"/>
        <v>0</v>
      </c>
      <c r="K69" s="119">
        <f t="shared" si="357"/>
        <v>0</v>
      </c>
      <c r="L69" s="98">
        <v>0</v>
      </c>
      <c r="M69" s="99">
        <f t="shared" si="358"/>
        <v>0</v>
      </c>
      <c r="N69" s="99">
        <f t="shared" si="359"/>
        <v>0</v>
      </c>
      <c r="O69" s="99">
        <f t="shared" si="360"/>
        <v>0</v>
      </c>
      <c r="P69" s="100">
        <v>0</v>
      </c>
      <c r="Q69" s="99">
        <f t="shared" si="361"/>
        <v>0</v>
      </c>
      <c r="R69" s="99">
        <f t="shared" si="362"/>
        <v>0</v>
      </c>
      <c r="S69" s="99">
        <f t="shared" si="363"/>
        <v>0</v>
      </c>
      <c r="T69" s="100">
        <v>0</v>
      </c>
      <c r="U69" s="99">
        <f t="shared" si="364"/>
        <v>0</v>
      </c>
      <c r="V69" s="99">
        <f t="shared" si="365"/>
        <v>0</v>
      </c>
      <c r="W69" s="99">
        <f t="shared" si="366"/>
        <v>0</v>
      </c>
      <c r="X69" s="100">
        <v>0</v>
      </c>
      <c r="Y69" s="99">
        <f t="shared" si="367"/>
        <v>0</v>
      </c>
      <c r="Z69" s="99">
        <f t="shared" si="368"/>
        <v>0</v>
      </c>
      <c r="AA69" s="99">
        <f t="shared" si="369"/>
        <v>0</v>
      </c>
      <c r="AB69" s="100">
        <v>0</v>
      </c>
      <c r="AC69" s="99">
        <f t="shared" si="370"/>
        <v>0</v>
      </c>
      <c r="AD69" s="99">
        <f t="shared" si="371"/>
        <v>0</v>
      </c>
      <c r="AE69" s="99">
        <f t="shared" si="372"/>
        <v>0</v>
      </c>
      <c r="AF69" s="100">
        <v>0</v>
      </c>
      <c r="AG69" s="99">
        <f t="shared" si="373"/>
        <v>0</v>
      </c>
      <c r="AH69" s="99">
        <f t="shared" si="374"/>
        <v>0</v>
      </c>
      <c r="AI69" s="101">
        <f t="shared" si="375"/>
        <v>0</v>
      </c>
      <c r="AJ69" s="100">
        <v>0</v>
      </c>
      <c r="AK69" s="99">
        <f t="shared" si="376"/>
        <v>0</v>
      </c>
      <c r="AL69" s="99">
        <f t="shared" si="377"/>
        <v>0</v>
      </c>
      <c r="AM69" s="101">
        <f t="shared" si="378"/>
        <v>0</v>
      </c>
      <c r="AN69" s="100">
        <v>0</v>
      </c>
      <c r="AO69" s="99">
        <f t="shared" si="379"/>
        <v>0</v>
      </c>
      <c r="AP69" s="99">
        <f t="shared" si="380"/>
        <v>0</v>
      </c>
      <c r="AQ69" s="101">
        <f t="shared" si="381"/>
        <v>0</v>
      </c>
      <c r="AR69" s="100">
        <v>0</v>
      </c>
      <c r="AS69" s="99">
        <f t="shared" si="382"/>
        <v>0</v>
      </c>
      <c r="AT69" s="99">
        <f t="shared" si="383"/>
        <v>0</v>
      </c>
      <c r="AU69" s="101">
        <f t="shared" si="384"/>
        <v>0</v>
      </c>
      <c r="AV69" s="100">
        <v>0</v>
      </c>
      <c r="AW69" s="99">
        <f t="shared" si="385"/>
        <v>0</v>
      </c>
      <c r="AX69" s="99">
        <f t="shared" si="386"/>
        <v>0</v>
      </c>
      <c r="AY69" s="101">
        <f t="shared" si="387"/>
        <v>0</v>
      </c>
      <c r="AZ69" s="100">
        <v>0</v>
      </c>
      <c r="BA69" s="99">
        <f t="shared" si="388"/>
        <v>0</v>
      </c>
      <c r="BB69" s="99">
        <f t="shared" si="389"/>
        <v>0</v>
      </c>
      <c r="BC69" s="101">
        <f t="shared" si="390"/>
        <v>0</v>
      </c>
      <c r="BD69" s="100">
        <v>0</v>
      </c>
      <c r="BE69" s="99">
        <f t="shared" si="391"/>
        <v>0</v>
      </c>
      <c r="BF69" s="99">
        <f t="shared" si="392"/>
        <v>0</v>
      </c>
      <c r="BG69" s="101">
        <f t="shared" si="393"/>
        <v>0</v>
      </c>
      <c r="BH69" s="100">
        <v>0</v>
      </c>
      <c r="BI69" s="99">
        <f t="shared" si="394"/>
        <v>0</v>
      </c>
      <c r="BJ69" s="99">
        <f t="shared" si="395"/>
        <v>0</v>
      </c>
      <c r="BK69" s="101">
        <f t="shared" si="396"/>
        <v>0</v>
      </c>
      <c r="BL69" s="100">
        <v>0</v>
      </c>
      <c r="BM69" s="99">
        <f t="shared" si="397"/>
        <v>0</v>
      </c>
      <c r="BN69" s="99">
        <f t="shared" si="398"/>
        <v>0</v>
      </c>
      <c r="BO69" s="101">
        <f t="shared" si="399"/>
        <v>0</v>
      </c>
      <c r="BP69" s="100">
        <v>0</v>
      </c>
      <c r="BQ69" s="99">
        <f t="shared" si="400"/>
        <v>0</v>
      </c>
      <c r="BR69" s="99">
        <f t="shared" si="401"/>
        <v>0</v>
      </c>
      <c r="BS69" s="101">
        <f t="shared" si="402"/>
        <v>0</v>
      </c>
      <c r="BT69" s="100">
        <v>0</v>
      </c>
      <c r="BU69" s="99">
        <f t="shared" si="403"/>
        <v>0</v>
      </c>
      <c r="BV69" s="99">
        <f t="shared" si="404"/>
        <v>0</v>
      </c>
      <c r="BW69" s="101">
        <f t="shared" si="405"/>
        <v>0</v>
      </c>
      <c r="BX69" s="100">
        <v>0</v>
      </c>
      <c r="BY69" s="99">
        <f t="shared" si="406"/>
        <v>0</v>
      </c>
      <c r="BZ69" s="99">
        <f t="shared" si="407"/>
        <v>0</v>
      </c>
      <c r="CA69" s="101">
        <f t="shared" si="408"/>
        <v>0</v>
      </c>
      <c r="CB69" s="100">
        <v>0</v>
      </c>
      <c r="CC69" s="99">
        <f t="shared" si="409"/>
        <v>0</v>
      </c>
      <c r="CD69" s="99">
        <f t="shared" si="410"/>
        <v>0</v>
      </c>
      <c r="CE69" s="101">
        <f t="shared" si="411"/>
        <v>0</v>
      </c>
      <c r="CF69" s="100">
        <v>0</v>
      </c>
      <c r="CG69" s="99">
        <f t="shared" si="412"/>
        <v>0</v>
      </c>
      <c r="CH69" s="99">
        <f t="shared" si="413"/>
        <v>0</v>
      </c>
      <c r="CI69" s="101">
        <f t="shared" si="414"/>
        <v>0</v>
      </c>
      <c r="CJ69" s="100">
        <v>0</v>
      </c>
      <c r="CK69" s="99">
        <f t="shared" si="350"/>
        <v>0</v>
      </c>
      <c r="CL69" s="99">
        <f t="shared" si="251"/>
        <v>0</v>
      </c>
      <c r="CM69" s="101">
        <f t="shared" si="252"/>
        <v>0</v>
      </c>
      <c r="CN69" s="100">
        <v>0</v>
      </c>
      <c r="CO69" s="99">
        <f t="shared" si="351"/>
        <v>0</v>
      </c>
      <c r="CP69" s="99">
        <f t="shared" si="254"/>
        <v>0</v>
      </c>
      <c r="CQ69" s="101">
        <f t="shared" si="255"/>
        <v>0</v>
      </c>
      <c r="CR69" s="100">
        <v>0</v>
      </c>
      <c r="CS69" s="99">
        <f t="shared" si="352"/>
        <v>0</v>
      </c>
      <c r="CT69" s="99">
        <f t="shared" si="257"/>
        <v>0</v>
      </c>
      <c r="CU69" s="101">
        <f t="shared" si="258"/>
        <v>0</v>
      </c>
      <c r="CV69" s="100">
        <v>0</v>
      </c>
      <c r="CW69" s="99">
        <f t="shared" si="353"/>
        <v>0</v>
      </c>
      <c r="CX69" s="99">
        <f t="shared" si="260"/>
        <v>0</v>
      </c>
      <c r="CY69" s="101">
        <f t="shared" si="261"/>
        <v>0</v>
      </c>
      <c r="CZ69" s="100">
        <v>0</v>
      </c>
      <c r="DA69" s="99">
        <f t="shared" si="354"/>
        <v>0</v>
      </c>
      <c r="DB69" s="99">
        <f t="shared" si="263"/>
        <v>0</v>
      </c>
      <c r="DC69" s="101">
        <f t="shared" si="264"/>
        <v>0</v>
      </c>
      <c r="DD69" s="100">
        <v>0</v>
      </c>
      <c r="DE69" s="99">
        <f t="shared" si="265"/>
        <v>0</v>
      </c>
      <c r="DF69" s="99">
        <f t="shared" si="266"/>
        <v>0</v>
      </c>
      <c r="DG69" s="101">
        <f t="shared" si="267"/>
        <v>0</v>
      </c>
      <c r="DH69" s="100">
        <v>0</v>
      </c>
      <c r="DI69" s="99">
        <f t="shared" si="268"/>
        <v>0</v>
      </c>
      <c r="DJ69" s="99">
        <f t="shared" si="269"/>
        <v>0</v>
      </c>
      <c r="DK69" s="101">
        <f t="shared" si="270"/>
        <v>0</v>
      </c>
      <c r="DL69" s="100">
        <v>0</v>
      </c>
      <c r="DM69" s="99">
        <f t="shared" si="271"/>
        <v>0</v>
      </c>
      <c r="DN69" s="99">
        <f t="shared" si="272"/>
        <v>0</v>
      </c>
      <c r="DO69" s="101">
        <f t="shared" si="273"/>
        <v>0</v>
      </c>
      <c r="DP69" s="100">
        <v>0</v>
      </c>
      <c r="DQ69" s="99">
        <f t="shared" si="274"/>
        <v>0</v>
      </c>
      <c r="DR69" s="99">
        <f t="shared" si="275"/>
        <v>0</v>
      </c>
      <c r="DS69" s="101">
        <f t="shared" si="276"/>
        <v>0</v>
      </c>
      <c r="DT69" s="100">
        <v>0</v>
      </c>
      <c r="DU69" s="99">
        <f t="shared" si="277"/>
        <v>0</v>
      </c>
      <c r="DV69" s="99">
        <f t="shared" si="278"/>
        <v>0</v>
      </c>
      <c r="DW69" s="101">
        <f t="shared" si="279"/>
        <v>0</v>
      </c>
      <c r="DX69" s="100">
        <v>0</v>
      </c>
      <c r="DY69" s="99">
        <f t="shared" si="280"/>
        <v>0</v>
      </c>
      <c r="DZ69" s="99">
        <f t="shared" si="281"/>
        <v>0</v>
      </c>
      <c r="EA69" s="101">
        <f t="shared" si="282"/>
        <v>0</v>
      </c>
      <c r="EB69" s="100">
        <v>0</v>
      </c>
      <c r="EC69" s="99">
        <f t="shared" si="283"/>
        <v>0</v>
      </c>
      <c r="ED69" s="99">
        <f t="shared" si="284"/>
        <v>0</v>
      </c>
      <c r="EE69" s="101">
        <f t="shared" si="285"/>
        <v>0</v>
      </c>
      <c r="EF69" s="100">
        <v>0</v>
      </c>
      <c r="EG69" s="99">
        <f t="shared" si="286"/>
        <v>0</v>
      </c>
      <c r="EH69" s="99">
        <f t="shared" si="287"/>
        <v>0</v>
      </c>
      <c r="EI69" s="101">
        <f t="shared" si="288"/>
        <v>0</v>
      </c>
      <c r="EJ69" s="100">
        <v>0</v>
      </c>
      <c r="EK69" s="99">
        <f t="shared" si="289"/>
        <v>0</v>
      </c>
      <c r="EL69" s="99">
        <f t="shared" si="290"/>
        <v>0</v>
      </c>
      <c r="EM69" s="101">
        <f t="shared" si="291"/>
        <v>0</v>
      </c>
      <c r="EN69" s="100">
        <v>0</v>
      </c>
      <c r="EO69" s="99">
        <f t="shared" si="292"/>
        <v>0</v>
      </c>
      <c r="EP69" s="99">
        <f t="shared" si="293"/>
        <v>0</v>
      </c>
      <c r="EQ69" s="101">
        <f t="shared" si="294"/>
        <v>0</v>
      </c>
      <c r="ER69" s="100">
        <v>0</v>
      </c>
      <c r="ES69" s="99">
        <f t="shared" si="295"/>
        <v>0</v>
      </c>
      <c r="ET69" s="99">
        <f t="shared" si="296"/>
        <v>0</v>
      </c>
      <c r="EU69" s="101">
        <f t="shared" si="297"/>
        <v>0</v>
      </c>
      <c r="EV69" s="100">
        <v>0</v>
      </c>
      <c r="EW69" s="99">
        <f t="shared" si="298"/>
        <v>0</v>
      </c>
      <c r="EX69" s="99">
        <f t="shared" si="299"/>
        <v>0</v>
      </c>
      <c r="EY69" s="101">
        <f t="shared" si="300"/>
        <v>0</v>
      </c>
      <c r="EZ69" s="100">
        <v>0</v>
      </c>
      <c r="FA69" s="99">
        <f t="shared" si="301"/>
        <v>0</v>
      </c>
      <c r="FB69" s="99">
        <f t="shared" si="302"/>
        <v>0</v>
      </c>
      <c r="FC69" s="101">
        <f t="shared" si="303"/>
        <v>0</v>
      </c>
      <c r="FD69" s="100">
        <v>0</v>
      </c>
      <c r="FE69" s="99">
        <f t="shared" si="304"/>
        <v>0</v>
      </c>
      <c r="FF69" s="99">
        <f t="shared" si="305"/>
        <v>0</v>
      </c>
      <c r="FG69" s="101">
        <f t="shared" si="306"/>
        <v>0</v>
      </c>
      <c r="FH69" s="100">
        <v>0</v>
      </c>
      <c r="FI69" s="99">
        <f t="shared" si="307"/>
        <v>0</v>
      </c>
      <c r="FJ69" s="99">
        <f t="shared" si="308"/>
        <v>0</v>
      </c>
      <c r="FK69" s="101">
        <f t="shared" si="309"/>
        <v>0</v>
      </c>
      <c r="FL69" s="100">
        <v>0</v>
      </c>
      <c r="FM69" s="99">
        <f t="shared" si="310"/>
        <v>0</v>
      </c>
      <c r="FN69" s="99">
        <f t="shared" si="311"/>
        <v>0</v>
      </c>
      <c r="FO69" s="101">
        <f t="shared" si="312"/>
        <v>0</v>
      </c>
      <c r="FP69" s="100">
        <v>0</v>
      </c>
      <c r="FQ69" s="99">
        <f t="shared" si="313"/>
        <v>0</v>
      </c>
      <c r="FR69" s="99">
        <f t="shared" si="314"/>
        <v>0</v>
      </c>
      <c r="FS69" s="101">
        <f t="shared" si="315"/>
        <v>0</v>
      </c>
      <c r="FT69" s="100">
        <v>0</v>
      </c>
      <c r="FU69" s="99">
        <f t="shared" si="316"/>
        <v>0</v>
      </c>
      <c r="FV69" s="99">
        <f t="shared" si="317"/>
        <v>0</v>
      </c>
      <c r="FW69" s="101">
        <f t="shared" si="318"/>
        <v>0</v>
      </c>
      <c r="FX69" s="100">
        <v>0</v>
      </c>
      <c r="FY69" s="99">
        <f t="shared" si="319"/>
        <v>0</v>
      </c>
      <c r="FZ69" s="99">
        <f t="shared" si="320"/>
        <v>0</v>
      </c>
      <c r="GA69" s="101">
        <f t="shared" si="321"/>
        <v>0</v>
      </c>
      <c r="GB69" s="100">
        <v>0</v>
      </c>
      <c r="GC69" s="99">
        <f t="shared" si="322"/>
        <v>0</v>
      </c>
      <c r="GD69" s="99">
        <f t="shared" si="323"/>
        <v>0</v>
      </c>
      <c r="GE69" s="101">
        <f t="shared" si="324"/>
        <v>0</v>
      </c>
      <c r="GF69" s="100">
        <v>0</v>
      </c>
      <c r="GG69" s="99">
        <f t="shared" si="325"/>
        <v>0</v>
      </c>
      <c r="GH69" s="99">
        <f t="shared" si="326"/>
        <v>0</v>
      </c>
      <c r="GI69" s="101">
        <f t="shared" si="327"/>
        <v>0</v>
      </c>
      <c r="GJ69" s="100">
        <v>0</v>
      </c>
      <c r="GK69" s="99">
        <f t="shared" si="328"/>
        <v>0</v>
      </c>
      <c r="GL69" s="99">
        <f t="shared" si="329"/>
        <v>0</v>
      </c>
      <c r="GM69" s="101">
        <f t="shared" si="330"/>
        <v>0</v>
      </c>
      <c r="GN69" s="100">
        <v>0</v>
      </c>
      <c r="GO69" s="99">
        <f t="shared" si="331"/>
        <v>0</v>
      </c>
      <c r="GP69" s="99">
        <f t="shared" si="332"/>
        <v>0</v>
      </c>
      <c r="GQ69" s="101">
        <f t="shared" si="333"/>
        <v>0</v>
      </c>
      <c r="GR69" s="100">
        <v>0</v>
      </c>
      <c r="GS69" s="99">
        <f t="shared" si="334"/>
        <v>0</v>
      </c>
      <c r="GT69" s="99">
        <f t="shared" si="335"/>
        <v>0</v>
      </c>
      <c r="GU69" s="101">
        <f t="shared" si="336"/>
        <v>0</v>
      </c>
      <c r="GV69" s="100">
        <v>0</v>
      </c>
      <c r="GW69" s="99">
        <f t="shared" si="337"/>
        <v>0</v>
      </c>
      <c r="GX69" s="99">
        <f t="shared" si="338"/>
        <v>0</v>
      </c>
      <c r="GY69" s="101">
        <f t="shared" si="339"/>
        <v>0</v>
      </c>
      <c r="GZ69" s="100">
        <v>0</v>
      </c>
      <c r="HA69" s="99">
        <f t="shared" si="340"/>
        <v>0</v>
      </c>
      <c r="HB69" s="99">
        <f t="shared" si="341"/>
        <v>0</v>
      </c>
      <c r="HC69" s="101">
        <f t="shared" si="342"/>
        <v>0</v>
      </c>
      <c r="HD69" s="100">
        <v>0</v>
      </c>
      <c r="HE69" s="99">
        <f t="shared" si="343"/>
        <v>0</v>
      </c>
      <c r="HF69" s="99">
        <f t="shared" si="344"/>
        <v>0</v>
      </c>
      <c r="HG69" s="101">
        <f t="shared" si="345"/>
        <v>0</v>
      </c>
      <c r="HI69" s="239">
        <f t="shared" si="346"/>
        <v>0</v>
      </c>
      <c r="HJ69" s="240">
        <f t="shared" si="346"/>
        <v>0</v>
      </c>
      <c r="HK69" s="106">
        <f t="shared" si="347"/>
        <v>0</v>
      </c>
    </row>
    <row r="70" spans="1:219" x14ac:dyDescent="0.25">
      <c r="A70" s="75"/>
      <c r="B70" s="76"/>
      <c r="C70" s="76"/>
      <c r="D70" s="75"/>
      <c r="E70" s="75"/>
      <c r="F70" s="131">
        <f t="shared" si="348"/>
        <v>0</v>
      </c>
      <c r="G70" s="118">
        <f t="shared" si="349"/>
        <v>0</v>
      </c>
      <c r="H70" s="97">
        <v>0</v>
      </c>
      <c r="I70" s="99">
        <f t="shared" si="355"/>
        <v>0</v>
      </c>
      <c r="J70" s="99">
        <f t="shared" si="356"/>
        <v>0</v>
      </c>
      <c r="K70" s="119">
        <f t="shared" si="357"/>
        <v>0</v>
      </c>
      <c r="L70" s="98">
        <v>0</v>
      </c>
      <c r="M70" s="99">
        <f t="shared" si="358"/>
        <v>0</v>
      </c>
      <c r="N70" s="99">
        <f t="shared" si="359"/>
        <v>0</v>
      </c>
      <c r="O70" s="99">
        <f t="shared" si="360"/>
        <v>0</v>
      </c>
      <c r="P70" s="100">
        <v>0</v>
      </c>
      <c r="Q70" s="99">
        <f t="shared" si="361"/>
        <v>0</v>
      </c>
      <c r="R70" s="99">
        <f t="shared" si="362"/>
        <v>0</v>
      </c>
      <c r="S70" s="99">
        <f t="shared" si="363"/>
        <v>0</v>
      </c>
      <c r="T70" s="100">
        <v>0</v>
      </c>
      <c r="U70" s="99">
        <f t="shared" si="364"/>
        <v>0</v>
      </c>
      <c r="V70" s="99">
        <f t="shared" si="365"/>
        <v>0</v>
      </c>
      <c r="W70" s="99">
        <f t="shared" si="366"/>
        <v>0</v>
      </c>
      <c r="X70" s="100">
        <v>0</v>
      </c>
      <c r="Y70" s="99">
        <f t="shared" si="367"/>
        <v>0</v>
      </c>
      <c r="Z70" s="99">
        <f t="shared" si="368"/>
        <v>0</v>
      </c>
      <c r="AA70" s="99">
        <f t="shared" si="369"/>
        <v>0</v>
      </c>
      <c r="AB70" s="100">
        <v>0</v>
      </c>
      <c r="AC70" s="99">
        <f t="shared" si="370"/>
        <v>0</v>
      </c>
      <c r="AD70" s="99">
        <f t="shared" si="371"/>
        <v>0</v>
      </c>
      <c r="AE70" s="99">
        <f t="shared" si="372"/>
        <v>0</v>
      </c>
      <c r="AF70" s="100">
        <v>0</v>
      </c>
      <c r="AG70" s="99">
        <f t="shared" si="373"/>
        <v>0</v>
      </c>
      <c r="AH70" s="99">
        <f t="shared" si="374"/>
        <v>0</v>
      </c>
      <c r="AI70" s="101">
        <f t="shared" si="375"/>
        <v>0</v>
      </c>
      <c r="AJ70" s="100">
        <v>0</v>
      </c>
      <c r="AK70" s="99">
        <f t="shared" si="376"/>
        <v>0</v>
      </c>
      <c r="AL70" s="99">
        <f t="shared" si="377"/>
        <v>0</v>
      </c>
      <c r="AM70" s="101">
        <f t="shared" si="378"/>
        <v>0</v>
      </c>
      <c r="AN70" s="100">
        <v>0</v>
      </c>
      <c r="AO70" s="99">
        <f t="shared" si="379"/>
        <v>0</v>
      </c>
      <c r="AP70" s="99">
        <f t="shared" si="380"/>
        <v>0</v>
      </c>
      <c r="AQ70" s="101">
        <f t="shared" si="381"/>
        <v>0</v>
      </c>
      <c r="AR70" s="100">
        <v>0</v>
      </c>
      <c r="AS70" s="99">
        <f t="shared" si="382"/>
        <v>0</v>
      </c>
      <c r="AT70" s="99">
        <f t="shared" si="383"/>
        <v>0</v>
      </c>
      <c r="AU70" s="101">
        <f t="shared" si="384"/>
        <v>0</v>
      </c>
      <c r="AV70" s="100">
        <v>0</v>
      </c>
      <c r="AW70" s="99">
        <f t="shared" si="385"/>
        <v>0</v>
      </c>
      <c r="AX70" s="99">
        <f t="shared" si="386"/>
        <v>0</v>
      </c>
      <c r="AY70" s="101">
        <f t="shared" si="387"/>
        <v>0</v>
      </c>
      <c r="AZ70" s="100">
        <v>0</v>
      </c>
      <c r="BA70" s="99">
        <f t="shared" si="388"/>
        <v>0</v>
      </c>
      <c r="BB70" s="99">
        <f t="shared" si="389"/>
        <v>0</v>
      </c>
      <c r="BC70" s="101">
        <f t="shared" si="390"/>
        <v>0</v>
      </c>
      <c r="BD70" s="100">
        <v>0</v>
      </c>
      <c r="BE70" s="99">
        <f t="shared" si="391"/>
        <v>0</v>
      </c>
      <c r="BF70" s="99">
        <f t="shared" si="392"/>
        <v>0</v>
      </c>
      <c r="BG70" s="101">
        <f t="shared" si="393"/>
        <v>0</v>
      </c>
      <c r="BH70" s="100">
        <v>0</v>
      </c>
      <c r="BI70" s="99">
        <f t="shared" si="394"/>
        <v>0</v>
      </c>
      <c r="BJ70" s="99">
        <f t="shared" si="395"/>
        <v>0</v>
      </c>
      <c r="BK70" s="101">
        <f t="shared" si="396"/>
        <v>0</v>
      </c>
      <c r="BL70" s="100">
        <v>0</v>
      </c>
      <c r="BM70" s="99">
        <f t="shared" si="397"/>
        <v>0</v>
      </c>
      <c r="BN70" s="99">
        <f t="shared" si="398"/>
        <v>0</v>
      </c>
      <c r="BO70" s="101">
        <f t="shared" si="399"/>
        <v>0</v>
      </c>
      <c r="BP70" s="100">
        <v>0</v>
      </c>
      <c r="BQ70" s="99">
        <f t="shared" si="400"/>
        <v>0</v>
      </c>
      <c r="BR70" s="99">
        <f t="shared" si="401"/>
        <v>0</v>
      </c>
      <c r="BS70" s="101">
        <f t="shared" si="402"/>
        <v>0</v>
      </c>
      <c r="BT70" s="100">
        <v>0</v>
      </c>
      <c r="BU70" s="99">
        <f t="shared" si="403"/>
        <v>0</v>
      </c>
      <c r="BV70" s="99">
        <f t="shared" si="404"/>
        <v>0</v>
      </c>
      <c r="BW70" s="101">
        <f t="shared" si="405"/>
        <v>0</v>
      </c>
      <c r="BX70" s="100">
        <v>0</v>
      </c>
      <c r="BY70" s="99">
        <f t="shared" si="406"/>
        <v>0</v>
      </c>
      <c r="BZ70" s="99">
        <f t="shared" si="407"/>
        <v>0</v>
      </c>
      <c r="CA70" s="101">
        <f t="shared" si="408"/>
        <v>0</v>
      </c>
      <c r="CB70" s="100">
        <v>0</v>
      </c>
      <c r="CC70" s="99">
        <f t="shared" si="409"/>
        <v>0</v>
      </c>
      <c r="CD70" s="99">
        <f t="shared" si="410"/>
        <v>0</v>
      </c>
      <c r="CE70" s="101">
        <f t="shared" si="411"/>
        <v>0</v>
      </c>
      <c r="CF70" s="100">
        <v>0</v>
      </c>
      <c r="CG70" s="99">
        <f t="shared" si="412"/>
        <v>0</v>
      </c>
      <c r="CH70" s="99">
        <f t="shared" si="413"/>
        <v>0</v>
      </c>
      <c r="CI70" s="101">
        <f t="shared" si="414"/>
        <v>0</v>
      </c>
      <c r="CJ70" s="100">
        <v>0</v>
      </c>
      <c r="CK70" s="99">
        <f t="shared" si="350"/>
        <v>0</v>
      </c>
      <c r="CL70" s="99">
        <f t="shared" si="251"/>
        <v>0</v>
      </c>
      <c r="CM70" s="101">
        <f t="shared" si="252"/>
        <v>0</v>
      </c>
      <c r="CN70" s="100">
        <v>0</v>
      </c>
      <c r="CO70" s="99">
        <f t="shared" si="351"/>
        <v>0</v>
      </c>
      <c r="CP70" s="99">
        <f t="shared" si="254"/>
        <v>0</v>
      </c>
      <c r="CQ70" s="101">
        <f t="shared" si="255"/>
        <v>0</v>
      </c>
      <c r="CR70" s="100">
        <v>0</v>
      </c>
      <c r="CS70" s="99">
        <f t="shared" si="352"/>
        <v>0</v>
      </c>
      <c r="CT70" s="99">
        <f t="shared" si="257"/>
        <v>0</v>
      </c>
      <c r="CU70" s="101">
        <f t="shared" si="258"/>
        <v>0</v>
      </c>
      <c r="CV70" s="100">
        <v>0</v>
      </c>
      <c r="CW70" s="99">
        <f t="shared" si="353"/>
        <v>0</v>
      </c>
      <c r="CX70" s="99">
        <f t="shared" si="260"/>
        <v>0</v>
      </c>
      <c r="CY70" s="101">
        <f t="shared" si="261"/>
        <v>0</v>
      </c>
      <c r="CZ70" s="100">
        <v>0</v>
      </c>
      <c r="DA70" s="99">
        <f t="shared" si="354"/>
        <v>0</v>
      </c>
      <c r="DB70" s="99">
        <f t="shared" si="263"/>
        <v>0</v>
      </c>
      <c r="DC70" s="101">
        <f t="shared" si="264"/>
        <v>0</v>
      </c>
      <c r="DD70" s="100">
        <v>0</v>
      </c>
      <c r="DE70" s="99">
        <f t="shared" si="265"/>
        <v>0</v>
      </c>
      <c r="DF70" s="99">
        <f t="shared" si="266"/>
        <v>0</v>
      </c>
      <c r="DG70" s="101">
        <f t="shared" si="267"/>
        <v>0</v>
      </c>
      <c r="DH70" s="100">
        <v>0</v>
      </c>
      <c r="DI70" s="99">
        <f t="shared" si="268"/>
        <v>0</v>
      </c>
      <c r="DJ70" s="99">
        <f t="shared" si="269"/>
        <v>0</v>
      </c>
      <c r="DK70" s="101">
        <f t="shared" si="270"/>
        <v>0</v>
      </c>
      <c r="DL70" s="100">
        <v>0</v>
      </c>
      <c r="DM70" s="99">
        <f t="shared" si="271"/>
        <v>0</v>
      </c>
      <c r="DN70" s="99">
        <f t="shared" si="272"/>
        <v>0</v>
      </c>
      <c r="DO70" s="101">
        <f t="shared" si="273"/>
        <v>0</v>
      </c>
      <c r="DP70" s="100">
        <v>0</v>
      </c>
      <c r="DQ70" s="99">
        <f t="shared" si="274"/>
        <v>0</v>
      </c>
      <c r="DR70" s="99">
        <f t="shared" si="275"/>
        <v>0</v>
      </c>
      <c r="DS70" s="101">
        <f t="shared" si="276"/>
        <v>0</v>
      </c>
      <c r="DT70" s="100">
        <v>0</v>
      </c>
      <c r="DU70" s="99">
        <f t="shared" si="277"/>
        <v>0</v>
      </c>
      <c r="DV70" s="99">
        <f t="shared" si="278"/>
        <v>0</v>
      </c>
      <c r="DW70" s="101">
        <f t="shared" si="279"/>
        <v>0</v>
      </c>
      <c r="DX70" s="100">
        <v>0</v>
      </c>
      <c r="DY70" s="99">
        <f t="shared" si="280"/>
        <v>0</v>
      </c>
      <c r="DZ70" s="99">
        <f t="shared" si="281"/>
        <v>0</v>
      </c>
      <c r="EA70" s="101">
        <f t="shared" si="282"/>
        <v>0</v>
      </c>
      <c r="EB70" s="100">
        <v>0</v>
      </c>
      <c r="EC70" s="99">
        <f t="shared" si="283"/>
        <v>0</v>
      </c>
      <c r="ED70" s="99">
        <f t="shared" si="284"/>
        <v>0</v>
      </c>
      <c r="EE70" s="101">
        <f t="shared" si="285"/>
        <v>0</v>
      </c>
      <c r="EF70" s="100">
        <v>0</v>
      </c>
      <c r="EG70" s="99">
        <f t="shared" si="286"/>
        <v>0</v>
      </c>
      <c r="EH70" s="99">
        <f t="shared" si="287"/>
        <v>0</v>
      </c>
      <c r="EI70" s="101">
        <f t="shared" si="288"/>
        <v>0</v>
      </c>
      <c r="EJ70" s="100">
        <v>0</v>
      </c>
      <c r="EK70" s="99">
        <f t="shared" si="289"/>
        <v>0</v>
      </c>
      <c r="EL70" s="99">
        <f t="shared" si="290"/>
        <v>0</v>
      </c>
      <c r="EM70" s="101">
        <f t="shared" si="291"/>
        <v>0</v>
      </c>
      <c r="EN70" s="100">
        <v>0</v>
      </c>
      <c r="EO70" s="99">
        <f t="shared" si="292"/>
        <v>0</v>
      </c>
      <c r="EP70" s="99">
        <f t="shared" si="293"/>
        <v>0</v>
      </c>
      <c r="EQ70" s="101">
        <f t="shared" si="294"/>
        <v>0</v>
      </c>
      <c r="ER70" s="100">
        <v>0</v>
      </c>
      <c r="ES70" s="99">
        <f t="shared" si="295"/>
        <v>0</v>
      </c>
      <c r="ET70" s="99">
        <f t="shared" si="296"/>
        <v>0</v>
      </c>
      <c r="EU70" s="101">
        <f t="shared" si="297"/>
        <v>0</v>
      </c>
      <c r="EV70" s="100">
        <v>0</v>
      </c>
      <c r="EW70" s="99">
        <f t="shared" si="298"/>
        <v>0</v>
      </c>
      <c r="EX70" s="99">
        <f t="shared" si="299"/>
        <v>0</v>
      </c>
      <c r="EY70" s="101">
        <f t="shared" si="300"/>
        <v>0</v>
      </c>
      <c r="EZ70" s="100">
        <v>0</v>
      </c>
      <c r="FA70" s="99">
        <f t="shared" si="301"/>
        <v>0</v>
      </c>
      <c r="FB70" s="99">
        <f t="shared" si="302"/>
        <v>0</v>
      </c>
      <c r="FC70" s="101">
        <f t="shared" si="303"/>
        <v>0</v>
      </c>
      <c r="FD70" s="100">
        <v>0</v>
      </c>
      <c r="FE70" s="99">
        <f t="shared" si="304"/>
        <v>0</v>
      </c>
      <c r="FF70" s="99">
        <f t="shared" si="305"/>
        <v>0</v>
      </c>
      <c r="FG70" s="101">
        <f t="shared" si="306"/>
        <v>0</v>
      </c>
      <c r="FH70" s="100">
        <v>0</v>
      </c>
      <c r="FI70" s="99">
        <f t="shared" si="307"/>
        <v>0</v>
      </c>
      <c r="FJ70" s="99">
        <f t="shared" si="308"/>
        <v>0</v>
      </c>
      <c r="FK70" s="101">
        <f t="shared" si="309"/>
        <v>0</v>
      </c>
      <c r="FL70" s="100">
        <v>0</v>
      </c>
      <c r="FM70" s="99">
        <f t="shared" si="310"/>
        <v>0</v>
      </c>
      <c r="FN70" s="99">
        <f t="shared" si="311"/>
        <v>0</v>
      </c>
      <c r="FO70" s="101">
        <f t="shared" si="312"/>
        <v>0</v>
      </c>
      <c r="FP70" s="100">
        <v>0</v>
      </c>
      <c r="FQ70" s="99">
        <f t="shared" si="313"/>
        <v>0</v>
      </c>
      <c r="FR70" s="99">
        <f t="shared" si="314"/>
        <v>0</v>
      </c>
      <c r="FS70" s="101">
        <f t="shared" si="315"/>
        <v>0</v>
      </c>
      <c r="FT70" s="100">
        <v>0</v>
      </c>
      <c r="FU70" s="99">
        <f t="shared" si="316"/>
        <v>0</v>
      </c>
      <c r="FV70" s="99">
        <f t="shared" si="317"/>
        <v>0</v>
      </c>
      <c r="FW70" s="101">
        <f t="shared" si="318"/>
        <v>0</v>
      </c>
      <c r="FX70" s="100">
        <v>0</v>
      </c>
      <c r="FY70" s="99">
        <f t="shared" si="319"/>
        <v>0</v>
      </c>
      <c r="FZ70" s="99">
        <f t="shared" si="320"/>
        <v>0</v>
      </c>
      <c r="GA70" s="101">
        <f t="shared" si="321"/>
        <v>0</v>
      </c>
      <c r="GB70" s="100">
        <v>0</v>
      </c>
      <c r="GC70" s="99">
        <f t="shared" si="322"/>
        <v>0</v>
      </c>
      <c r="GD70" s="99">
        <f t="shared" si="323"/>
        <v>0</v>
      </c>
      <c r="GE70" s="101">
        <f t="shared" si="324"/>
        <v>0</v>
      </c>
      <c r="GF70" s="100">
        <v>0</v>
      </c>
      <c r="GG70" s="99">
        <f t="shared" si="325"/>
        <v>0</v>
      </c>
      <c r="GH70" s="99">
        <f t="shared" si="326"/>
        <v>0</v>
      </c>
      <c r="GI70" s="101">
        <f t="shared" si="327"/>
        <v>0</v>
      </c>
      <c r="GJ70" s="100">
        <v>0</v>
      </c>
      <c r="GK70" s="99">
        <f t="shared" si="328"/>
        <v>0</v>
      </c>
      <c r="GL70" s="99">
        <f t="shared" si="329"/>
        <v>0</v>
      </c>
      <c r="GM70" s="101">
        <f t="shared" si="330"/>
        <v>0</v>
      </c>
      <c r="GN70" s="100">
        <v>0</v>
      </c>
      <c r="GO70" s="99">
        <f t="shared" si="331"/>
        <v>0</v>
      </c>
      <c r="GP70" s="99">
        <f t="shared" si="332"/>
        <v>0</v>
      </c>
      <c r="GQ70" s="101">
        <f t="shared" si="333"/>
        <v>0</v>
      </c>
      <c r="GR70" s="100">
        <v>0</v>
      </c>
      <c r="GS70" s="99">
        <f t="shared" si="334"/>
        <v>0</v>
      </c>
      <c r="GT70" s="99">
        <f t="shared" si="335"/>
        <v>0</v>
      </c>
      <c r="GU70" s="101">
        <f t="shared" si="336"/>
        <v>0</v>
      </c>
      <c r="GV70" s="100">
        <v>0</v>
      </c>
      <c r="GW70" s="99">
        <f t="shared" si="337"/>
        <v>0</v>
      </c>
      <c r="GX70" s="99">
        <f t="shared" si="338"/>
        <v>0</v>
      </c>
      <c r="GY70" s="101">
        <f t="shared" si="339"/>
        <v>0</v>
      </c>
      <c r="GZ70" s="100">
        <v>0</v>
      </c>
      <c r="HA70" s="99">
        <f t="shared" si="340"/>
        <v>0</v>
      </c>
      <c r="HB70" s="99">
        <f t="shared" si="341"/>
        <v>0</v>
      </c>
      <c r="HC70" s="101">
        <f t="shared" si="342"/>
        <v>0</v>
      </c>
      <c r="HD70" s="100">
        <v>0</v>
      </c>
      <c r="HE70" s="99">
        <f t="shared" si="343"/>
        <v>0</v>
      </c>
      <c r="HF70" s="99">
        <f t="shared" si="344"/>
        <v>0</v>
      </c>
      <c r="HG70" s="101">
        <f t="shared" si="345"/>
        <v>0</v>
      </c>
      <c r="HI70" s="239">
        <f t="shared" si="346"/>
        <v>0</v>
      </c>
      <c r="HJ70" s="240">
        <f t="shared" si="346"/>
        <v>0</v>
      </c>
      <c r="HK70" s="106">
        <f t="shared" si="347"/>
        <v>0</v>
      </c>
    </row>
    <row r="71" spans="1:219" ht="14.1" customHeight="1" x14ac:dyDescent="0.25">
      <c r="A71" s="75"/>
      <c r="B71" s="76"/>
      <c r="C71" s="76"/>
      <c r="D71" s="75"/>
      <c r="E71" s="75"/>
      <c r="F71" s="131">
        <f t="shared" si="348"/>
        <v>0</v>
      </c>
      <c r="G71" s="118">
        <f t="shared" si="349"/>
        <v>0</v>
      </c>
      <c r="H71" s="97">
        <v>0</v>
      </c>
      <c r="I71" s="99">
        <f t="shared" si="355"/>
        <v>0</v>
      </c>
      <c r="J71" s="99">
        <f t="shared" si="356"/>
        <v>0</v>
      </c>
      <c r="K71" s="119">
        <f t="shared" si="357"/>
        <v>0</v>
      </c>
      <c r="L71" s="98">
        <v>0</v>
      </c>
      <c r="M71" s="99">
        <f t="shared" si="358"/>
        <v>0</v>
      </c>
      <c r="N71" s="99">
        <f t="shared" si="359"/>
        <v>0</v>
      </c>
      <c r="O71" s="99">
        <f t="shared" si="360"/>
        <v>0</v>
      </c>
      <c r="P71" s="100">
        <v>0</v>
      </c>
      <c r="Q71" s="99">
        <f t="shared" si="361"/>
        <v>0</v>
      </c>
      <c r="R71" s="99">
        <f t="shared" si="362"/>
        <v>0</v>
      </c>
      <c r="S71" s="99">
        <f t="shared" si="363"/>
        <v>0</v>
      </c>
      <c r="T71" s="100">
        <v>0</v>
      </c>
      <c r="U71" s="99">
        <f t="shared" si="364"/>
        <v>0</v>
      </c>
      <c r="V71" s="99">
        <f t="shared" si="365"/>
        <v>0</v>
      </c>
      <c r="W71" s="99">
        <f t="shared" si="366"/>
        <v>0</v>
      </c>
      <c r="X71" s="100">
        <v>0</v>
      </c>
      <c r="Y71" s="99">
        <f t="shared" si="367"/>
        <v>0</v>
      </c>
      <c r="Z71" s="99">
        <f t="shared" si="368"/>
        <v>0</v>
      </c>
      <c r="AA71" s="99">
        <f t="shared" si="369"/>
        <v>0</v>
      </c>
      <c r="AB71" s="100">
        <v>0</v>
      </c>
      <c r="AC71" s="99">
        <f t="shared" si="370"/>
        <v>0</v>
      </c>
      <c r="AD71" s="99">
        <f t="shared" si="371"/>
        <v>0</v>
      </c>
      <c r="AE71" s="99">
        <f t="shared" si="372"/>
        <v>0</v>
      </c>
      <c r="AF71" s="100">
        <v>0</v>
      </c>
      <c r="AG71" s="99">
        <f t="shared" si="373"/>
        <v>0</v>
      </c>
      <c r="AH71" s="99">
        <f t="shared" si="374"/>
        <v>0</v>
      </c>
      <c r="AI71" s="101">
        <f t="shared" si="375"/>
        <v>0</v>
      </c>
      <c r="AJ71" s="100">
        <v>0</v>
      </c>
      <c r="AK71" s="99">
        <f t="shared" si="376"/>
        <v>0</v>
      </c>
      <c r="AL71" s="99">
        <f t="shared" si="377"/>
        <v>0</v>
      </c>
      <c r="AM71" s="101">
        <f t="shared" si="378"/>
        <v>0</v>
      </c>
      <c r="AN71" s="100">
        <v>0</v>
      </c>
      <c r="AO71" s="99">
        <f t="shared" si="379"/>
        <v>0</v>
      </c>
      <c r="AP71" s="99">
        <f t="shared" si="380"/>
        <v>0</v>
      </c>
      <c r="AQ71" s="101">
        <f t="shared" si="381"/>
        <v>0</v>
      </c>
      <c r="AR71" s="100">
        <v>0</v>
      </c>
      <c r="AS71" s="99">
        <f t="shared" si="382"/>
        <v>0</v>
      </c>
      <c r="AT71" s="99">
        <f t="shared" si="383"/>
        <v>0</v>
      </c>
      <c r="AU71" s="101">
        <f t="shared" si="384"/>
        <v>0</v>
      </c>
      <c r="AV71" s="100">
        <v>0</v>
      </c>
      <c r="AW71" s="99">
        <f t="shared" si="385"/>
        <v>0</v>
      </c>
      <c r="AX71" s="99">
        <f t="shared" si="386"/>
        <v>0</v>
      </c>
      <c r="AY71" s="101">
        <f t="shared" si="387"/>
        <v>0</v>
      </c>
      <c r="AZ71" s="100">
        <v>0</v>
      </c>
      <c r="BA71" s="99">
        <f t="shared" si="388"/>
        <v>0</v>
      </c>
      <c r="BB71" s="99">
        <f t="shared" si="389"/>
        <v>0</v>
      </c>
      <c r="BC71" s="101">
        <f t="shared" si="390"/>
        <v>0</v>
      </c>
      <c r="BD71" s="100">
        <v>0</v>
      </c>
      <c r="BE71" s="99">
        <f t="shared" si="391"/>
        <v>0</v>
      </c>
      <c r="BF71" s="99">
        <f t="shared" si="392"/>
        <v>0</v>
      </c>
      <c r="BG71" s="101">
        <f t="shared" si="393"/>
        <v>0</v>
      </c>
      <c r="BH71" s="100">
        <v>0</v>
      </c>
      <c r="BI71" s="99">
        <f t="shared" si="394"/>
        <v>0</v>
      </c>
      <c r="BJ71" s="99">
        <f t="shared" si="395"/>
        <v>0</v>
      </c>
      <c r="BK71" s="101">
        <f t="shared" si="396"/>
        <v>0</v>
      </c>
      <c r="BL71" s="100">
        <v>0</v>
      </c>
      <c r="BM71" s="99">
        <f t="shared" si="397"/>
        <v>0</v>
      </c>
      <c r="BN71" s="99">
        <f t="shared" si="398"/>
        <v>0</v>
      </c>
      <c r="BO71" s="101">
        <f t="shared" si="399"/>
        <v>0</v>
      </c>
      <c r="BP71" s="100">
        <v>0</v>
      </c>
      <c r="BQ71" s="99">
        <f t="shared" si="400"/>
        <v>0</v>
      </c>
      <c r="BR71" s="99">
        <f t="shared" si="401"/>
        <v>0</v>
      </c>
      <c r="BS71" s="101">
        <f t="shared" si="402"/>
        <v>0</v>
      </c>
      <c r="BT71" s="100">
        <v>0</v>
      </c>
      <c r="BU71" s="99">
        <f t="shared" si="403"/>
        <v>0</v>
      </c>
      <c r="BV71" s="99">
        <f t="shared" si="404"/>
        <v>0</v>
      </c>
      <c r="BW71" s="101">
        <f t="shared" si="405"/>
        <v>0</v>
      </c>
      <c r="BX71" s="100">
        <v>0</v>
      </c>
      <c r="BY71" s="99">
        <f t="shared" si="406"/>
        <v>0</v>
      </c>
      <c r="BZ71" s="99">
        <f t="shared" si="407"/>
        <v>0</v>
      </c>
      <c r="CA71" s="101">
        <f t="shared" si="408"/>
        <v>0</v>
      </c>
      <c r="CB71" s="100">
        <v>0</v>
      </c>
      <c r="CC71" s="99">
        <f t="shared" si="409"/>
        <v>0</v>
      </c>
      <c r="CD71" s="99">
        <f t="shared" si="410"/>
        <v>0</v>
      </c>
      <c r="CE71" s="101">
        <f t="shared" si="411"/>
        <v>0</v>
      </c>
      <c r="CF71" s="100">
        <v>0</v>
      </c>
      <c r="CG71" s="99">
        <f t="shared" si="412"/>
        <v>0</v>
      </c>
      <c r="CH71" s="99">
        <f t="shared" si="413"/>
        <v>0</v>
      </c>
      <c r="CI71" s="101">
        <f t="shared" si="414"/>
        <v>0</v>
      </c>
      <c r="CJ71" s="100">
        <v>0</v>
      </c>
      <c r="CK71" s="99">
        <f t="shared" si="350"/>
        <v>0</v>
      </c>
      <c r="CL71" s="99">
        <f t="shared" si="251"/>
        <v>0</v>
      </c>
      <c r="CM71" s="101">
        <f t="shared" si="252"/>
        <v>0</v>
      </c>
      <c r="CN71" s="100">
        <v>0</v>
      </c>
      <c r="CO71" s="99">
        <f t="shared" si="351"/>
        <v>0</v>
      </c>
      <c r="CP71" s="99">
        <f t="shared" si="254"/>
        <v>0</v>
      </c>
      <c r="CQ71" s="101">
        <f t="shared" si="255"/>
        <v>0</v>
      </c>
      <c r="CR71" s="100">
        <v>0</v>
      </c>
      <c r="CS71" s="99">
        <f t="shared" si="352"/>
        <v>0</v>
      </c>
      <c r="CT71" s="99">
        <f t="shared" si="257"/>
        <v>0</v>
      </c>
      <c r="CU71" s="101">
        <f t="shared" si="258"/>
        <v>0</v>
      </c>
      <c r="CV71" s="100">
        <v>0</v>
      </c>
      <c r="CW71" s="99">
        <f t="shared" si="353"/>
        <v>0</v>
      </c>
      <c r="CX71" s="99">
        <f t="shared" si="260"/>
        <v>0</v>
      </c>
      <c r="CY71" s="101">
        <f t="shared" si="261"/>
        <v>0</v>
      </c>
      <c r="CZ71" s="100">
        <v>0</v>
      </c>
      <c r="DA71" s="99">
        <f t="shared" si="354"/>
        <v>0</v>
      </c>
      <c r="DB71" s="99">
        <f t="shared" si="263"/>
        <v>0</v>
      </c>
      <c r="DC71" s="101">
        <f t="shared" si="264"/>
        <v>0</v>
      </c>
      <c r="DD71" s="100">
        <v>0</v>
      </c>
      <c r="DE71" s="99">
        <f t="shared" si="265"/>
        <v>0</v>
      </c>
      <c r="DF71" s="99">
        <f t="shared" si="266"/>
        <v>0</v>
      </c>
      <c r="DG71" s="101">
        <f t="shared" si="267"/>
        <v>0</v>
      </c>
      <c r="DH71" s="100">
        <v>0</v>
      </c>
      <c r="DI71" s="99">
        <f t="shared" si="268"/>
        <v>0</v>
      </c>
      <c r="DJ71" s="99">
        <f t="shared" si="269"/>
        <v>0</v>
      </c>
      <c r="DK71" s="101">
        <f t="shared" si="270"/>
        <v>0</v>
      </c>
      <c r="DL71" s="100">
        <v>0</v>
      </c>
      <c r="DM71" s="99">
        <f t="shared" si="271"/>
        <v>0</v>
      </c>
      <c r="DN71" s="99">
        <f t="shared" si="272"/>
        <v>0</v>
      </c>
      <c r="DO71" s="101">
        <f t="shared" si="273"/>
        <v>0</v>
      </c>
      <c r="DP71" s="100">
        <v>0</v>
      </c>
      <c r="DQ71" s="99">
        <f t="shared" si="274"/>
        <v>0</v>
      </c>
      <c r="DR71" s="99">
        <f t="shared" si="275"/>
        <v>0</v>
      </c>
      <c r="DS71" s="101">
        <f t="shared" si="276"/>
        <v>0</v>
      </c>
      <c r="DT71" s="100">
        <v>0</v>
      </c>
      <c r="DU71" s="99">
        <f t="shared" si="277"/>
        <v>0</v>
      </c>
      <c r="DV71" s="99">
        <f t="shared" si="278"/>
        <v>0</v>
      </c>
      <c r="DW71" s="101">
        <f t="shared" si="279"/>
        <v>0</v>
      </c>
      <c r="DX71" s="100">
        <v>0</v>
      </c>
      <c r="DY71" s="99">
        <f t="shared" si="280"/>
        <v>0</v>
      </c>
      <c r="DZ71" s="99">
        <f t="shared" si="281"/>
        <v>0</v>
      </c>
      <c r="EA71" s="101">
        <f t="shared" si="282"/>
        <v>0</v>
      </c>
      <c r="EB71" s="100">
        <v>0</v>
      </c>
      <c r="EC71" s="99">
        <f t="shared" si="283"/>
        <v>0</v>
      </c>
      <c r="ED71" s="99">
        <f t="shared" si="284"/>
        <v>0</v>
      </c>
      <c r="EE71" s="101">
        <f t="shared" si="285"/>
        <v>0</v>
      </c>
      <c r="EF71" s="100">
        <v>0</v>
      </c>
      <c r="EG71" s="99">
        <f t="shared" si="286"/>
        <v>0</v>
      </c>
      <c r="EH71" s="99">
        <f t="shared" si="287"/>
        <v>0</v>
      </c>
      <c r="EI71" s="101">
        <f t="shared" si="288"/>
        <v>0</v>
      </c>
      <c r="EJ71" s="100">
        <v>0</v>
      </c>
      <c r="EK71" s="99">
        <f t="shared" si="289"/>
        <v>0</v>
      </c>
      <c r="EL71" s="99">
        <f t="shared" si="290"/>
        <v>0</v>
      </c>
      <c r="EM71" s="101">
        <f t="shared" si="291"/>
        <v>0</v>
      </c>
      <c r="EN71" s="100">
        <v>0</v>
      </c>
      <c r="EO71" s="99">
        <f t="shared" si="292"/>
        <v>0</v>
      </c>
      <c r="EP71" s="99">
        <f t="shared" si="293"/>
        <v>0</v>
      </c>
      <c r="EQ71" s="101">
        <f t="shared" si="294"/>
        <v>0</v>
      </c>
      <c r="ER71" s="100">
        <v>0</v>
      </c>
      <c r="ES71" s="99">
        <f t="shared" si="295"/>
        <v>0</v>
      </c>
      <c r="ET71" s="99">
        <f t="shared" si="296"/>
        <v>0</v>
      </c>
      <c r="EU71" s="101">
        <f t="shared" si="297"/>
        <v>0</v>
      </c>
      <c r="EV71" s="100">
        <v>0</v>
      </c>
      <c r="EW71" s="99">
        <f t="shared" si="298"/>
        <v>0</v>
      </c>
      <c r="EX71" s="99">
        <f t="shared" si="299"/>
        <v>0</v>
      </c>
      <c r="EY71" s="101">
        <f t="shared" si="300"/>
        <v>0</v>
      </c>
      <c r="EZ71" s="100">
        <v>0</v>
      </c>
      <c r="FA71" s="99">
        <f t="shared" si="301"/>
        <v>0</v>
      </c>
      <c r="FB71" s="99">
        <f t="shared" si="302"/>
        <v>0</v>
      </c>
      <c r="FC71" s="101">
        <f t="shared" si="303"/>
        <v>0</v>
      </c>
      <c r="FD71" s="100">
        <v>0</v>
      </c>
      <c r="FE71" s="99">
        <f t="shared" si="304"/>
        <v>0</v>
      </c>
      <c r="FF71" s="99">
        <f t="shared" si="305"/>
        <v>0</v>
      </c>
      <c r="FG71" s="101">
        <f t="shared" si="306"/>
        <v>0</v>
      </c>
      <c r="FH71" s="100">
        <v>0</v>
      </c>
      <c r="FI71" s="99">
        <f t="shared" si="307"/>
        <v>0</v>
      </c>
      <c r="FJ71" s="99">
        <f t="shared" si="308"/>
        <v>0</v>
      </c>
      <c r="FK71" s="101">
        <f t="shared" si="309"/>
        <v>0</v>
      </c>
      <c r="FL71" s="100">
        <v>0</v>
      </c>
      <c r="FM71" s="99">
        <f t="shared" si="310"/>
        <v>0</v>
      </c>
      <c r="FN71" s="99">
        <f t="shared" si="311"/>
        <v>0</v>
      </c>
      <c r="FO71" s="101">
        <f t="shared" si="312"/>
        <v>0</v>
      </c>
      <c r="FP71" s="100">
        <v>0</v>
      </c>
      <c r="FQ71" s="99">
        <f t="shared" si="313"/>
        <v>0</v>
      </c>
      <c r="FR71" s="99">
        <f t="shared" si="314"/>
        <v>0</v>
      </c>
      <c r="FS71" s="101">
        <f t="shared" si="315"/>
        <v>0</v>
      </c>
      <c r="FT71" s="100">
        <v>0</v>
      </c>
      <c r="FU71" s="99">
        <f t="shared" si="316"/>
        <v>0</v>
      </c>
      <c r="FV71" s="99">
        <f t="shared" si="317"/>
        <v>0</v>
      </c>
      <c r="FW71" s="101">
        <f t="shared" si="318"/>
        <v>0</v>
      </c>
      <c r="FX71" s="100">
        <v>0</v>
      </c>
      <c r="FY71" s="99">
        <f t="shared" si="319"/>
        <v>0</v>
      </c>
      <c r="FZ71" s="99">
        <f t="shared" si="320"/>
        <v>0</v>
      </c>
      <c r="GA71" s="101">
        <f t="shared" si="321"/>
        <v>0</v>
      </c>
      <c r="GB71" s="100">
        <v>0</v>
      </c>
      <c r="GC71" s="99">
        <f t="shared" si="322"/>
        <v>0</v>
      </c>
      <c r="GD71" s="99">
        <f t="shared" si="323"/>
        <v>0</v>
      </c>
      <c r="GE71" s="101">
        <f t="shared" si="324"/>
        <v>0</v>
      </c>
      <c r="GF71" s="100">
        <v>0</v>
      </c>
      <c r="GG71" s="99">
        <f t="shared" si="325"/>
        <v>0</v>
      </c>
      <c r="GH71" s="99">
        <f t="shared" si="326"/>
        <v>0</v>
      </c>
      <c r="GI71" s="101">
        <f t="shared" si="327"/>
        <v>0</v>
      </c>
      <c r="GJ71" s="100">
        <v>0</v>
      </c>
      <c r="GK71" s="99">
        <f t="shared" si="328"/>
        <v>0</v>
      </c>
      <c r="GL71" s="99">
        <f t="shared" si="329"/>
        <v>0</v>
      </c>
      <c r="GM71" s="101">
        <f t="shared" si="330"/>
        <v>0</v>
      </c>
      <c r="GN71" s="100">
        <v>0</v>
      </c>
      <c r="GO71" s="99">
        <f t="shared" si="331"/>
        <v>0</v>
      </c>
      <c r="GP71" s="99">
        <f t="shared" si="332"/>
        <v>0</v>
      </c>
      <c r="GQ71" s="101">
        <f t="shared" si="333"/>
        <v>0</v>
      </c>
      <c r="GR71" s="100">
        <v>0</v>
      </c>
      <c r="GS71" s="99">
        <f t="shared" si="334"/>
        <v>0</v>
      </c>
      <c r="GT71" s="99">
        <f t="shared" si="335"/>
        <v>0</v>
      </c>
      <c r="GU71" s="101">
        <f t="shared" si="336"/>
        <v>0</v>
      </c>
      <c r="GV71" s="100">
        <v>0</v>
      </c>
      <c r="GW71" s="99">
        <f t="shared" si="337"/>
        <v>0</v>
      </c>
      <c r="GX71" s="99">
        <f t="shared" si="338"/>
        <v>0</v>
      </c>
      <c r="GY71" s="101">
        <f t="shared" si="339"/>
        <v>0</v>
      </c>
      <c r="GZ71" s="100">
        <v>0</v>
      </c>
      <c r="HA71" s="99">
        <f t="shared" si="340"/>
        <v>0</v>
      </c>
      <c r="HB71" s="99">
        <f t="shared" si="341"/>
        <v>0</v>
      </c>
      <c r="HC71" s="101">
        <f t="shared" si="342"/>
        <v>0</v>
      </c>
      <c r="HD71" s="100">
        <v>0</v>
      </c>
      <c r="HE71" s="99">
        <f t="shared" si="343"/>
        <v>0</v>
      </c>
      <c r="HF71" s="99">
        <f t="shared" si="344"/>
        <v>0</v>
      </c>
      <c r="HG71" s="101">
        <f t="shared" si="345"/>
        <v>0</v>
      </c>
      <c r="HI71" s="239">
        <f t="shared" si="346"/>
        <v>0</v>
      </c>
      <c r="HJ71" s="240">
        <f t="shared" si="346"/>
        <v>0</v>
      </c>
      <c r="HK71" s="106">
        <f t="shared" si="347"/>
        <v>0</v>
      </c>
    </row>
    <row r="72" spans="1:219" ht="14.1" customHeight="1" x14ac:dyDescent="0.25">
      <c r="A72" s="75"/>
      <c r="B72" s="76"/>
      <c r="C72" s="76"/>
      <c r="D72" s="75"/>
      <c r="E72" s="75"/>
      <c r="F72" s="131">
        <f t="shared" si="348"/>
        <v>0</v>
      </c>
      <c r="G72" s="118">
        <f t="shared" si="349"/>
        <v>0</v>
      </c>
      <c r="H72" s="97">
        <v>0</v>
      </c>
      <c r="I72" s="99">
        <f t="shared" si="355"/>
        <v>0</v>
      </c>
      <c r="J72" s="99">
        <f t="shared" si="356"/>
        <v>0</v>
      </c>
      <c r="K72" s="119">
        <f t="shared" si="357"/>
        <v>0</v>
      </c>
      <c r="L72" s="98">
        <v>0</v>
      </c>
      <c r="M72" s="99">
        <f t="shared" si="358"/>
        <v>0</v>
      </c>
      <c r="N72" s="99">
        <f t="shared" si="359"/>
        <v>0</v>
      </c>
      <c r="O72" s="99">
        <f t="shared" si="360"/>
        <v>0</v>
      </c>
      <c r="P72" s="100">
        <v>0</v>
      </c>
      <c r="Q72" s="99">
        <f t="shared" si="361"/>
        <v>0</v>
      </c>
      <c r="R72" s="99">
        <f t="shared" si="362"/>
        <v>0</v>
      </c>
      <c r="S72" s="99">
        <f t="shared" si="363"/>
        <v>0</v>
      </c>
      <c r="T72" s="100">
        <v>0</v>
      </c>
      <c r="U72" s="99">
        <f t="shared" si="364"/>
        <v>0</v>
      </c>
      <c r="V72" s="99">
        <f t="shared" si="365"/>
        <v>0</v>
      </c>
      <c r="W72" s="99">
        <f t="shared" si="366"/>
        <v>0</v>
      </c>
      <c r="X72" s="100">
        <v>0</v>
      </c>
      <c r="Y72" s="99">
        <f t="shared" si="367"/>
        <v>0</v>
      </c>
      <c r="Z72" s="99">
        <f t="shared" si="368"/>
        <v>0</v>
      </c>
      <c r="AA72" s="99">
        <f t="shared" si="369"/>
        <v>0</v>
      </c>
      <c r="AB72" s="100">
        <v>0</v>
      </c>
      <c r="AC72" s="99">
        <f t="shared" si="370"/>
        <v>0</v>
      </c>
      <c r="AD72" s="99">
        <f t="shared" si="371"/>
        <v>0</v>
      </c>
      <c r="AE72" s="99">
        <f t="shared" si="372"/>
        <v>0</v>
      </c>
      <c r="AF72" s="100">
        <v>0</v>
      </c>
      <c r="AG72" s="99">
        <f t="shared" si="373"/>
        <v>0</v>
      </c>
      <c r="AH72" s="99">
        <f t="shared" si="374"/>
        <v>0</v>
      </c>
      <c r="AI72" s="101">
        <f t="shared" si="375"/>
        <v>0</v>
      </c>
      <c r="AJ72" s="100">
        <v>0</v>
      </c>
      <c r="AK72" s="99">
        <f t="shared" si="376"/>
        <v>0</v>
      </c>
      <c r="AL72" s="99">
        <f t="shared" si="377"/>
        <v>0</v>
      </c>
      <c r="AM72" s="101">
        <f t="shared" si="378"/>
        <v>0</v>
      </c>
      <c r="AN72" s="100">
        <v>0</v>
      </c>
      <c r="AO72" s="99">
        <f t="shared" si="379"/>
        <v>0</v>
      </c>
      <c r="AP72" s="99">
        <f t="shared" si="380"/>
        <v>0</v>
      </c>
      <c r="AQ72" s="101">
        <f t="shared" si="381"/>
        <v>0</v>
      </c>
      <c r="AR72" s="100">
        <v>0</v>
      </c>
      <c r="AS72" s="99">
        <f t="shared" si="382"/>
        <v>0</v>
      </c>
      <c r="AT72" s="99">
        <f t="shared" si="383"/>
        <v>0</v>
      </c>
      <c r="AU72" s="101">
        <f t="shared" si="384"/>
        <v>0</v>
      </c>
      <c r="AV72" s="100">
        <v>0</v>
      </c>
      <c r="AW72" s="99">
        <f t="shared" si="385"/>
        <v>0</v>
      </c>
      <c r="AX72" s="99">
        <f t="shared" si="386"/>
        <v>0</v>
      </c>
      <c r="AY72" s="101">
        <f t="shared" si="387"/>
        <v>0</v>
      </c>
      <c r="AZ72" s="100">
        <v>0</v>
      </c>
      <c r="BA72" s="99">
        <f t="shared" si="388"/>
        <v>0</v>
      </c>
      <c r="BB72" s="99">
        <f t="shared" si="389"/>
        <v>0</v>
      </c>
      <c r="BC72" s="101">
        <f t="shared" si="390"/>
        <v>0</v>
      </c>
      <c r="BD72" s="100">
        <v>0</v>
      </c>
      <c r="BE72" s="99">
        <f t="shared" si="391"/>
        <v>0</v>
      </c>
      <c r="BF72" s="99">
        <f t="shared" si="392"/>
        <v>0</v>
      </c>
      <c r="BG72" s="101">
        <f t="shared" si="393"/>
        <v>0</v>
      </c>
      <c r="BH72" s="100">
        <v>0</v>
      </c>
      <c r="BI72" s="99">
        <f t="shared" si="394"/>
        <v>0</v>
      </c>
      <c r="BJ72" s="99">
        <f t="shared" si="395"/>
        <v>0</v>
      </c>
      <c r="BK72" s="101">
        <f t="shared" si="396"/>
        <v>0</v>
      </c>
      <c r="BL72" s="100">
        <v>0</v>
      </c>
      <c r="BM72" s="99">
        <f t="shared" si="397"/>
        <v>0</v>
      </c>
      <c r="BN72" s="99">
        <f t="shared" si="398"/>
        <v>0</v>
      </c>
      <c r="BO72" s="101">
        <f t="shared" si="399"/>
        <v>0</v>
      </c>
      <c r="BP72" s="100">
        <v>0</v>
      </c>
      <c r="BQ72" s="99">
        <f t="shared" si="400"/>
        <v>0</v>
      </c>
      <c r="BR72" s="99">
        <f t="shared" si="401"/>
        <v>0</v>
      </c>
      <c r="BS72" s="101">
        <f t="shared" si="402"/>
        <v>0</v>
      </c>
      <c r="BT72" s="100">
        <v>0</v>
      </c>
      <c r="BU72" s="99">
        <f t="shared" si="403"/>
        <v>0</v>
      </c>
      <c r="BV72" s="99">
        <f t="shared" si="404"/>
        <v>0</v>
      </c>
      <c r="BW72" s="101">
        <f t="shared" si="405"/>
        <v>0</v>
      </c>
      <c r="BX72" s="100">
        <v>0</v>
      </c>
      <c r="BY72" s="99">
        <f t="shared" si="406"/>
        <v>0</v>
      </c>
      <c r="BZ72" s="99">
        <f t="shared" si="407"/>
        <v>0</v>
      </c>
      <c r="CA72" s="101">
        <f t="shared" si="408"/>
        <v>0</v>
      </c>
      <c r="CB72" s="100">
        <v>0</v>
      </c>
      <c r="CC72" s="99">
        <f t="shared" si="409"/>
        <v>0</v>
      </c>
      <c r="CD72" s="99">
        <f t="shared" si="410"/>
        <v>0</v>
      </c>
      <c r="CE72" s="101">
        <f t="shared" si="411"/>
        <v>0</v>
      </c>
      <c r="CF72" s="100">
        <v>0</v>
      </c>
      <c r="CG72" s="99">
        <f t="shared" si="412"/>
        <v>0</v>
      </c>
      <c r="CH72" s="99">
        <f t="shared" si="413"/>
        <v>0</v>
      </c>
      <c r="CI72" s="101">
        <f t="shared" si="414"/>
        <v>0</v>
      </c>
      <c r="CJ72" s="100">
        <v>0</v>
      </c>
      <c r="CK72" s="99">
        <f t="shared" si="350"/>
        <v>0</v>
      </c>
      <c r="CL72" s="99">
        <f t="shared" si="251"/>
        <v>0</v>
      </c>
      <c r="CM72" s="101">
        <f t="shared" si="252"/>
        <v>0</v>
      </c>
      <c r="CN72" s="100">
        <v>0</v>
      </c>
      <c r="CO72" s="99">
        <f t="shared" si="351"/>
        <v>0</v>
      </c>
      <c r="CP72" s="99">
        <f t="shared" si="254"/>
        <v>0</v>
      </c>
      <c r="CQ72" s="101">
        <f t="shared" si="255"/>
        <v>0</v>
      </c>
      <c r="CR72" s="100">
        <v>0</v>
      </c>
      <c r="CS72" s="99">
        <f t="shared" si="352"/>
        <v>0</v>
      </c>
      <c r="CT72" s="99">
        <f t="shared" si="257"/>
        <v>0</v>
      </c>
      <c r="CU72" s="101">
        <f t="shared" si="258"/>
        <v>0</v>
      </c>
      <c r="CV72" s="100">
        <v>0</v>
      </c>
      <c r="CW72" s="99">
        <f t="shared" si="353"/>
        <v>0</v>
      </c>
      <c r="CX72" s="99">
        <f t="shared" si="260"/>
        <v>0</v>
      </c>
      <c r="CY72" s="101">
        <f t="shared" si="261"/>
        <v>0</v>
      </c>
      <c r="CZ72" s="100">
        <v>0</v>
      </c>
      <c r="DA72" s="99">
        <f t="shared" si="354"/>
        <v>0</v>
      </c>
      <c r="DB72" s="99">
        <f t="shared" si="263"/>
        <v>0</v>
      </c>
      <c r="DC72" s="101">
        <f t="shared" si="264"/>
        <v>0</v>
      </c>
      <c r="DD72" s="100">
        <v>0</v>
      </c>
      <c r="DE72" s="99">
        <f t="shared" si="265"/>
        <v>0</v>
      </c>
      <c r="DF72" s="99">
        <f t="shared" si="266"/>
        <v>0</v>
      </c>
      <c r="DG72" s="101">
        <f t="shared" si="267"/>
        <v>0</v>
      </c>
      <c r="DH72" s="100">
        <v>0</v>
      </c>
      <c r="DI72" s="99">
        <f t="shared" si="268"/>
        <v>0</v>
      </c>
      <c r="DJ72" s="99">
        <f t="shared" si="269"/>
        <v>0</v>
      </c>
      <c r="DK72" s="101">
        <f t="shared" si="270"/>
        <v>0</v>
      </c>
      <c r="DL72" s="100">
        <v>0</v>
      </c>
      <c r="DM72" s="99">
        <f t="shared" si="271"/>
        <v>0</v>
      </c>
      <c r="DN72" s="99">
        <f t="shared" si="272"/>
        <v>0</v>
      </c>
      <c r="DO72" s="101">
        <f t="shared" si="273"/>
        <v>0</v>
      </c>
      <c r="DP72" s="100">
        <v>0</v>
      </c>
      <c r="DQ72" s="99">
        <f t="shared" si="274"/>
        <v>0</v>
      </c>
      <c r="DR72" s="99">
        <f t="shared" si="275"/>
        <v>0</v>
      </c>
      <c r="DS72" s="101">
        <f t="shared" si="276"/>
        <v>0</v>
      </c>
      <c r="DT72" s="100">
        <v>0</v>
      </c>
      <c r="DU72" s="99">
        <f t="shared" si="277"/>
        <v>0</v>
      </c>
      <c r="DV72" s="99">
        <f t="shared" si="278"/>
        <v>0</v>
      </c>
      <c r="DW72" s="101">
        <f t="shared" si="279"/>
        <v>0</v>
      </c>
      <c r="DX72" s="100">
        <v>0</v>
      </c>
      <c r="DY72" s="99">
        <f t="shared" si="280"/>
        <v>0</v>
      </c>
      <c r="DZ72" s="99">
        <f t="shared" si="281"/>
        <v>0</v>
      </c>
      <c r="EA72" s="101">
        <f t="shared" si="282"/>
        <v>0</v>
      </c>
      <c r="EB72" s="100">
        <v>0</v>
      </c>
      <c r="EC72" s="99">
        <f t="shared" si="283"/>
        <v>0</v>
      </c>
      <c r="ED72" s="99">
        <f t="shared" si="284"/>
        <v>0</v>
      </c>
      <c r="EE72" s="101">
        <f t="shared" si="285"/>
        <v>0</v>
      </c>
      <c r="EF72" s="100">
        <v>0</v>
      </c>
      <c r="EG72" s="99">
        <f t="shared" si="286"/>
        <v>0</v>
      </c>
      <c r="EH72" s="99">
        <f t="shared" si="287"/>
        <v>0</v>
      </c>
      <c r="EI72" s="101">
        <f t="shared" si="288"/>
        <v>0</v>
      </c>
      <c r="EJ72" s="100">
        <v>0</v>
      </c>
      <c r="EK72" s="99">
        <f t="shared" si="289"/>
        <v>0</v>
      </c>
      <c r="EL72" s="99">
        <f t="shared" si="290"/>
        <v>0</v>
      </c>
      <c r="EM72" s="101">
        <f t="shared" si="291"/>
        <v>0</v>
      </c>
      <c r="EN72" s="100">
        <v>0</v>
      </c>
      <c r="EO72" s="99">
        <f t="shared" si="292"/>
        <v>0</v>
      </c>
      <c r="EP72" s="99">
        <f t="shared" si="293"/>
        <v>0</v>
      </c>
      <c r="EQ72" s="101">
        <f t="shared" si="294"/>
        <v>0</v>
      </c>
      <c r="ER72" s="100">
        <v>0</v>
      </c>
      <c r="ES72" s="99">
        <f t="shared" si="295"/>
        <v>0</v>
      </c>
      <c r="ET72" s="99">
        <f t="shared" si="296"/>
        <v>0</v>
      </c>
      <c r="EU72" s="101">
        <f t="shared" si="297"/>
        <v>0</v>
      </c>
      <c r="EV72" s="100">
        <v>0</v>
      </c>
      <c r="EW72" s="99">
        <f t="shared" si="298"/>
        <v>0</v>
      </c>
      <c r="EX72" s="99">
        <f t="shared" si="299"/>
        <v>0</v>
      </c>
      <c r="EY72" s="101">
        <f t="shared" si="300"/>
        <v>0</v>
      </c>
      <c r="EZ72" s="100">
        <v>0</v>
      </c>
      <c r="FA72" s="99">
        <f t="shared" si="301"/>
        <v>0</v>
      </c>
      <c r="FB72" s="99">
        <f t="shared" si="302"/>
        <v>0</v>
      </c>
      <c r="FC72" s="101">
        <f t="shared" si="303"/>
        <v>0</v>
      </c>
      <c r="FD72" s="100">
        <v>0</v>
      </c>
      <c r="FE72" s="99">
        <f t="shared" si="304"/>
        <v>0</v>
      </c>
      <c r="FF72" s="99">
        <f t="shared" si="305"/>
        <v>0</v>
      </c>
      <c r="FG72" s="101">
        <f t="shared" si="306"/>
        <v>0</v>
      </c>
      <c r="FH72" s="100">
        <v>0</v>
      </c>
      <c r="FI72" s="99">
        <f t="shared" si="307"/>
        <v>0</v>
      </c>
      <c r="FJ72" s="99">
        <f t="shared" si="308"/>
        <v>0</v>
      </c>
      <c r="FK72" s="101">
        <f t="shared" si="309"/>
        <v>0</v>
      </c>
      <c r="FL72" s="100">
        <v>0</v>
      </c>
      <c r="FM72" s="99">
        <f t="shared" si="310"/>
        <v>0</v>
      </c>
      <c r="FN72" s="99">
        <f t="shared" si="311"/>
        <v>0</v>
      </c>
      <c r="FO72" s="101">
        <f t="shared" si="312"/>
        <v>0</v>
      </c>
      <c r="FP72" s="100">
        <v>0</v>
      </c>
      <c r="FQ72" s="99">
        <f t="shared" si="313"/>
        <v>0</v>
      </c>
      <c r="FR72" s="99">
        <f t="shared" si="314"/>
        <v>0</v>
      </c>
      <c r="FS72" s="101">
        <f t="shared" si="315"/>
        <v>0</v>
      </c>
      <c r="FT72" s="100">
        <v>0</v>
      </c>
      <c r="FU72" s="99">
        <f t="shared" si="316"/>
        <v>0</v>
      </c>
      <c r="FV72" s="99">
        <f t="shared" si="317"/>
        <v>0</v>
      </c>
      <c r="FW72" s="101">
        <f t="shared" si="318"/>
        <v>0</v>
      </c>
      <c r="FX72" s="100">
        <v>0</v>
      </c>
      <c r="FY72" s="99">
        <f t="shared" si="319"/>
        <v>0</v>
      </c>
      <c r="FZ72" s="99">
        <f t="shared" si="320"/>
        <v>0</v>
      </c>
      <c r="GA72" s="101">
        <f t="shared" si="321"/>
        <v>0</v>
      </c>
      <c r="GB72" s="100">
        <v>0</v>
      </c>
      <c r="GC72" s="99">
        <f t="shared" si="322"/>
        <v>0</v>
      </c>
      <c r="GD72" s="99">
        <f t="shared" si="323"/>
        <v>0</v>
      </c>
      <c r="GE72" s="101">
        <f t="shared" si="324"/>
        <v>0</v>
      </c>
      <c r="GF72" s="100">
        <v>0</v>
      </c>
      <c r="GG72" s="99">
        <f t="shared" si="325"/>
        <v>0</v>
      </c>
      <c r="GH72" s="99">
        <f t="shared" si="326"/>
        <v>0</v>
      </c>
      <c r="GI72" s="101">
        <f t="shared" si="327"/>
        <v>0</v>
      </c>
      <c r="GJ72" s="100">
        <v>0</v>
      </c>
      <c r="GK72" s="99">
        <f t="shared" si="328"/>
        <v>0</v>
      </c>
      <c r="GL72" s="99">
        <f t="shared" si="329"/>
        <v>0</v>
      </c>
      <c r="GM72" s="101">
        <f t="shared" si="330"/>
        <v>0</v>
      </c>
      <c r="GN72" s="100">
        <v>0</v>
      </c>
      <c r="GO72" s="99">
        <f t="shared" si="331"/>
        <v>0</v>
      </c>
      <c r="GP72" s="99">
        <f t="shared" si="332"/>
        <v>0</v>
      </c>
      <c r="GQ72" s="101">
        <f t="shared" si="333"/>
        <v>0</v>
      </c>
      <c r="GR72" s="100">
        <v>0</v>
      </c>
      <c r="GS72" s="99">
        <f t="shared" si="334"/>
        <v>0</v>
      </c>
      <c r="GT72" s="99">
        <f t="shared" si="335"/>
        <v>0</v>
      </c>
      <c r="GU72" s="101">
        <f t="shared" si="336"/>
        <v>0</v>
      </c>
      <c r="GV72" s="100">
        <v>0</v>
      </c>
      <c r="GW72" s="99">
        <f t="shared" si="337"/>
        <v>0</v>
      </c>
      <c r="GX72" s="99">
        <f t="shared" si="338"/>
        <v>0</v>
      </c>
      <c r="GY72" s="101">
        <f t="shared" si="339"/>
        <v>0</v>
      </c>
      <c r="GZ72" s="100">
        <v>0</v>
      </c>
      <c r="HA72" s="99">
        <f t="shared" si="340"/>
        <v>0</v>
      </c>
      <c r="HB72" s="99">
        <f t="shared" si="341"/>
        <v>0</v>
      </c>
      <c r="HC72" s="101">
        <f t="shared" si="342"/>
        <v>0</v>
      </c>
      <c r="HD72" s="100">
        <v>0</v>
      </c>
      <c r="HE72" s="99">
        <f t="shared" si="343"/>
        <v>0</v>
      </c>
      <c r="HF72" s="99">
        <f t="shared" si="344"/>
        <v>0</v>
      </c>
      <c r="HG72" s="101">
        <f t="shared" si="345"/>
        <v>0</v>
      </c>
      <c r="HI72" s="239">
        <f t="shared" si="346"/>
        <v>0</v>
      </c>
      <c r="HJ72" s="240">
        <f t="shared" si="346"/>
        <v>0</v>
      </c>
      <c r="HK72" s="106">
        <f t="shared" si="347"/>
        <v>0</v>
      </c>
    </row>
    <row r="73" spans="1:219" ht="14.1" customHeight="1" x14ac:dyDescent="0.25">
      <c r="A73" s="75"/>
      <c r="B73" s="76"/>
      <c r="C73" s="76"/>
      <c r="D73" s="75"/>
      <c r="E73" s="75"/>
      <c r="F73" s="131">
        <f t="shared" si="348"/>
        <v>0</v>
      </c>
      <c r="G73" s="118">
        <f t="shared" si="349"/>
        <v>0</v>
      </c>
      <c r="H73" s="97">
        <v>0</v>
      </c>
      <c r="I73" s="99">
        <f t="shared" si="355"/>
        <v>0</v>
      </c>
      <c r="J73" s="99">
        <f t="shared" si="356"/>
        <v>0</v>
      </c>
      <c r="K73" s="119">
        <f t="shared" si="357"/>
        <v>0</v>
      </c>
      <c r="L73" s="98">
        <v>0</v>
      </c>
      <c r="M73" s="99">
        <f t="shared" si="358"/>
        <v>0</v>
      </c>
      <c r="N73" s="99">
        <f t="shared" si="359"/>
        <v>0</v>
      </c>
      <c r="O73" s="99">
        <f t="shared" si="360"/>
        <v>0</v>
      </c>
      <c r="P73" s="100">
        <v>0</v>
      </c>
      <c r="Q73" s="99">
        <f t="shared" si="361"/>
        <v>0</v>
      </c>
      <c r="R73" s="99">
        <f t="shared" si="362"/>
        <v>0</v>
      </c>
      <c r="S73" s="99">
        <f t="shared" si="363"/>
        <v>0</v>
      </c>
      <c r="T73" s="100">
        <v>0</v>
      </c>
      <c r="U73" s="99">
        <f t="shared" si="364"/>
        <v>0</v>
      </c>
      <c r="V73" s="99">
        <f t="shared" si="365"/>
        <v>0</v>
      </c>
      <c r="W73" s="99">
        <f t="shared" si="366"/>
        <v>0</v>
      </c>
      <c r="X73" s="100">
        <v>0</v>
      </c>
      <c r="Y73" s="99">
        <f t="shared" si="367"/>
        <v>0</v>
      </c>
      <c r="Z73" s="99">
        <f t="shared" si="368"/>
        <v>0</v>
      </c>
      <c r="AA73" s="99">
        <f t="shared" si="369"/>
        <v>0</v>
      </c>
      <c r="AB73" s="100">
        <v>0</v>
      </c>
      <c r="AC73" s="99">
        <f t="shared" si="370"/>
        <v>0</v>
      </c>
      <c r="AD73" s="99">
        <f t="shared" si="371"/>
        <v>0</v>
      </c>
      <c r="AE73" s="99">
        <f t="shared" si="372"/>
        <v>0</v>
      </c>
      <c r="AF73" s="100">
        <v>0</v>
      </c>
      <c r="AG73" s="99">
        <f t="shared" si="373"/>
        <v>0</v>
      </c>
      <c r="AH73" s="99">
        <f t="shared" si="374"/>
        <v>0</v>
      </c>
      <c r="AI73" s="101">
        <f t="shared" si="375"/>
        <v>0</v>
      </c>
      <c r="AJ73" s="100">
        <v>0</v>
      </c>
      <c r="AK73" s="99">
        <f t="shared" si="376"/>
        <v>0</v>
      </c>
      <c r="AL73" s="99">
        <f t="shared" si="377"/>
        <v>0</v>
      </c>
      <c r="AM73" s="101">
        <f t="shared" si="378"/>
        <v>0</v>
      </c>
      <c r="AN73" s="100">
        <v>0</v>
      </c>
      <c r="AO73" s="99">
        <f t="shared" si="379"/>
        <v>0</v>
      </c>
      <c r="AP73" s="99">
        <f t="shared" si="380"/>
        <v>0</v>
      </c>
      <c r="AQ73" s="101">
        <f t="shared" si="381"/>
        <v>0</v>
      </c>
      <c r="AR73" s="100">
        <v>0</v>
      </c>
      <c r="AS73" s="99">
        <f t="shared" si="382"/>
        <v>0</v>
      </c>
      <c r="AT73" s="99">
        <f t="shared" si="383"/>
        <v>0</v>
      </c>
      <c r="AU73" s="101">
        <f t="shared" si="384"/>
        <v>0</v>
      </c>
      <c r="AV73" s="100">
        <v>0</v>
      </c>
      <c r="AW73" s="99">
        <f t="shared" si="385"/>
        <v>0</v>
      </c>
      <c r="AX73" s="99">
        <f t="shared" si="386"/>
        <v>0</v>
      </c>
      <c r="AY73" s="101">
        <f t="shared" si="387"/>
        <v>0</v>
      </c>
      <c r="AZ73" s="100">
        <v>0</v>
      </c>
      <c r="BA73" s="99">
        <f t="shared" si="388"/>
        <v>0</v>
      </c>
      <c r="BB73" s="99">
        <f t="shared" si="389"/>
        <v>0</v>
      </c>
      <c r="BC73" s="101">
        <f t="shared" si="390"/>
        <v>0</v>
      </c>
      <c r="BD73" s="100">
        <v>0</v>
      </c>
      <c r="BE73" s="99">
        <f t="shared" si="391"/>
        <v>0</v>
      </c>
      <c r="BF73" s="99">
        <f t="shared" si="392"/>
        <v>0</v>
      </c>
      <c r="BG73" s="101">
        <f t="shared" si="393"/>
        <v>0</v>
      </c>
      <c r="BH73" s="100">
        <v>0</v>
      </c>
      <c r="BI73" s="99">
        <f t="shared" si="394"/>
        <v>0</v>
      </c>
      <c r="BJ73" s="99">
        <f t="shared" si="395"/>
        <v>0</v>
      </c>
      <c r="BK73" s="101">
        <f t="shared" si="396"/>
        <v>0</v>
      </c>
      <c r="BL73" s="100">
        <v>0</v>
      </c>
      <c r="BM73" s="99">
        <f t="shared" si="397"/>
        <v>0</v>
      </c>
      <c r="BN73" s="99">
        <f t="shared" si="398"/>
        <v>0</v>
      </c>
      <c r="BO73" s="101">
        <f t="shared" si="399"/>
        <v>0</v>
      </c>
      <c r="BP73" s="100">
        <v>0</v>
      </c>
      <c r="BQ73" s="99">
        <f t="shared" si="400"/>
        <v>0</v>
      </c>
      <c r="BR73" s="99">
        <f t="shared" si="401"/>
        <v>0</v>
      </c>
      <c r="BS73" s="101">
        <f t="shared" si="402"/>
        <v>0</v>
      </c>
      <c r="BT73" s="100">
        <v>0</v>
      </c>
      <c r="BU73" s="99">
        <f t="shared" si="403"/>
        <v>0</v>
      </c>
      <c r="BV73" s="99">
        <f t="shared" si="404"/>
        <v>0</v>
      </c>
      <c r="BW73" s="101">
        <f t="shared" si="405"/>
        <v>0</v>
      </c>
      <c r="BX73" s="100">
        <v>0</v>
      </c>
      <c r="BY73" s="99">
        <f t="shared" si="406"/>
        <v>0</v>
      </c>
      <c r="BZ73" s="99">
        <f t="shared" si="407"/>
        <v>0</v>
      </c>
      <c r="CA73" s="101">
        <f t="shared" si="408"/>
        <v>0</v>
      </c>
      <c r="CB73" s="100">
        <v>0</v>
      </c>
      <c r="CC73" s="99">
        <f t="shared" si="409"/>
        <v>0</v>
      </c>
      <c r="CD73" s="99">
        <f t="shared" si="410"/>
        <v>0</v>
      </c>
      <c r="CE73" s="101">
        <f t="shared" si="411"/>
        <v>0</v>
      </c>
      <c r="CF73" s="100">
        <v>0</v>
      </c>
      <c r="CG73" s="99">
        <f t="shared" si="412"/>
        <v>0</v>
      </c>
      <c r="CH73" s="99">
        <f t="shared" si="413"/>
        <v>0</v>
      </c>
      <c r="CI73" s="101">
        <f t="shared" si="414"/>
        <v>0</v>
      </c>
      <c r="CJ73" s="100">
        <v>0</v>
      </c>
      <c r="CK73" s="99">
        <f t="shared" si="350"/>
        <v>0</v>
      </c>
      <c r="CL73" s="99">
        <f t="shared" si="251"/>
        <v>0</v>
      </c>
      <c r="CM73" s="101">
        <f t="shared" si="252"/>
        <v>0</v>
      </c>
      <c r="CN73" s="100">
        <v>0</v>
      </c>
      <c r="CO73" s="99">
        <f t="shared" si="351"/>
        <v>0</v>
      </c>
      <c r="CP73" s="99">
        <f t="shared" si="254"/>
        <v>0</v>
      </c>
      <c r="CQ73" s="101">
        <f t="shared" si="255"/>
        <v>0</v>
      </c>
      <c r="CR73" s="100">
        <v>0</v>
      </c>
      <c r="CS73" s="99">
        <f t="shared" si="352"/>
        <v>0</v>
      </c>
      <c r="CT73" s="99">
        <f t="shared" si="257"/>
        <v>0</v>
      </c>
      <c r="CU73" s="101">
        <f t="shared" si="258"/>
        <v>0</v>
      </c>
      <c r="CV73" s="100">
        <v>0</v>
      </c>
      <c r="CW73" s="99">
        <f t="shared" si="353"/>
        <v>0</v>
      </c>
      <c r="CX73" s="99">
        <f t="shared" si="260"/>
        <v>0</v>
      </c>
      <c r="CY73" s="101">
        <f t="shared" si="261"/>
        <v>0</v>
      </c>
      <c r="CZ73" s="100">
        <v>0</v>
      </c>
      <c r="DA73" s="99">
        <f t="shared" si="354"/>
        <v>0</v>
      </c>
      <c r="DB73" s="99">
        <f t="shared" si="263"/>
        <v>0</v>
      </c>
      <c r="DC73" s="101">
        <f t="shared" si="264"/>
        <v>0</v>
      </c>
      <c r="DD73" s="100">
        <v>0</v>
      </c>
      <c r="DE73" s="99">
        <f t="shared" si="265"/>
        <v>0</v>
      </c>
      <c r="DF73" s="99">
        <f t="shared" si="266"/>
        <v>0</v>
      </c>
      <c r="DG73" s="101">
        <f t="shared" si="267"/>
        <v>0</v>
      </c>
      <c r="DH73" s="100">
        <v>0</v>
      </c>
      <c r="DI73" s="99">
        <f t="shared" si="268"/>
        <v>0</v>
      </c>
      <c r="DJ73" s="99">
        <f t="shared" si="269"/>
        <v>0</v>
      </c>
      <c r="DK73" s="101">
        <f t="shared" si="270"/>
        <v>0</v>
      </c>
      <c r="DL73" s="100">
        <v>0</v>
      </c>
      <c r="DM73" s="99">
        <f t="shared" si="271"/>
        <v>0</v>
      </c>
      <c r="DN73" s="99">
        <f t="shared" si="272"/>
        <v>0</v>
      </c>
      <c r="DO73" s="101">
        <f t="shared" si="273"/>
        <v>0</v>
      </c>
      <c r="DP73" s="100">
        <v>0</v>
      </c>
      <c r="DQ73" s="99">
        <f t="shared" si="274"/>
        <v>0</v>
      </c>
      <c r="DR73" s="99">
        <f t="shared" si="275"/>
        <v>0</v>
      </c>
      <c r="DS73" s="101">
        <f t="shared" si="276"/>
        <v>0</v>
      </c>
      <c r="DT73" s="100">
        <v>0</v>
      </c>
      <c r="DU73" s="99">
        <f t="shared" si="277"/>
        <v>0</v>
      </c>
      <c r="DV73" s="99">
        <f t="shared" si="278"/>
        <v>0</v>
      </c>
      <c r="DW73" s="101">
        <f t="shared" si="279"/>
        <v>0</v>
      </c>
      <c r="DX73" s="100">
        <v>0</v>
      </c>
      <c r="DY73" s="99">
        <f t="shared" si="280"/>
        <v>0</v>
      </c>
      <c r="DZ73" s="99">
        <f t="shared" si="281"/>
        <v>0</v>
      </c>
      <c r="EA73" s="101">
        <f t="shared" si="282"/>
        <v>0</v>
      </c>
      <c r="EB73" s="100">
        <v>0</v>
      </c>
      <c r="EC73" s="99">
        <f t="shared" si="283"/>
        <v>0</v>
      </c>
      <c r="ED73" s="99">
        <f t="shared" si="284"/>
        <v>0</v>
      </c>
      <c r="EE73" s="101">
        <f t="shared" si="285"/>
        <v>0</v>
      </c>
      <c r="EF73" s="100">
        <v>0</v>
      </c>
      <c r="EG73" s="99">
        <f t="shared" si="286"/>
        <v>0</v>
      </c>
      <c r="EH73" s="99">
        <f t="shared" si="287"/>
        <v>0</v>
      </c>
      <c r="EI73" s="101">
        <f t="shared" si="288"/>
        <v>0</v>
      </c>
      <c r="EJ73" s="100">
        <v>0</v>
      </c>
      <c r="EK73" s="99">
        <f t="shared" si="289"/>
        <v>0</v>
      </c>
      <c r="EL73" s="99">
        <f t="shared" si="290"/>
        <v>0</v>
      </c>
      <c r="EM73" s="101">
        <f t="shared" si="291"/>
        <v>0</v>
      </c>
      <c r="EN73" s="100">
        <v>0</v>
      </c>
      <c r="EO73" s="99">
        <f t="shared" si="292"/>
        <v>0</v>
      </c>
      <c r="EP73" s="99">
        <f t="shared" si="293"/>
        <v>0</v>
      </c>
      <c r="EQ73" s="101">
        <f t="shared" si="294"/>
        <v>0</v>
      </c>
      <c r="ER73" s="100">
        <v>0</v>
      </c>
      <c r="ES73" s="99">
        <f t="shared" si="295"/>
        <v>0</v>
      </c>
      <c r="ET73" s="99">
        <f t="shared" si="296"/>
        <v>0</v>
      </c>
      <c r="EU73" s="101">
        <f t="shared" si="297"/>
        <v>0</v>
      </c>
      <c r="EV73" s="100">
        <v>0</v>
      </c>
      <c r="EW73" s="99">
        <f t="shared" si="298"/>
        <v>0</v>
      </c>
      <c r="EX73" s="99">
        <f t="shared" si="299"/>
        <v>0</v>
      </c>
      <c r="EY73" s="101">
        <f t="shared" si="300"/>
        <v>0</v>
      </c>
      <c r="EZ73" s="100">
        <v>0</v>
      </c>
      <c r="FA73" s="99">
        <f t="shared" si="301"/>
        <v>0</v>
      </c>
      <c r="FB73" s="99">
        <f t="shared" si="302"/>
        <v>0</v>
      </c>
      <c r="FC73" s="101">
        <f t="shared" si="303"/>
        <v>0</v>
      </c>
      <c r="FD73" s="100">
        <v>0</v>
      </c>
      <c r="FE73" s="99">
        <f t="shared" si="304"/>
        <v>0</v>
      </c>
      <c r="FF73" s="99">
        <f t="shared" si="305"/>
        <v>0</v>
      </c>
      <c r="FG73" s="101">
        <f t="shared" si="306"/>
        <v>0</v>
      </c>
      <c r="FH73" s="100">
        <v>0</v>
      </c>
      <c r="FI73" s="99">
        <f t="shared" si="307"/>
        <v>0</v>
      </c>
      <c r="FJ73" s="99">
        <f t="shared" si="308"/>
        <v>0</v>
      </c>
      <c r="FK73" s="101">
        <f t="shared" si="309"/>
        <v>0</v>
      </c>
      <c r="FL73" s="100">
        <v>0</v>
      </c>
      <c r="FM73" s="99">
        <f t="shared" si="310"/>
        <v>0</v>
      </c>
      <c r="FN73" s="99">
        <f t="shared" si="311"/>
        <v>0</v>
      </c>
      <c r="FO73" s="101">
        <f t="shared" si="312"/>
        <v>0</v>
      </c>
      <c r="FP73" s="100">
        <v>0</v>
      </c>
      <c r="FQ73" s="99">
        <f t="shared" si="313"/>
        <v>0</v>
      </c>
      <c r="FR73" s="99">
        <f t="shared" si="314"/>
        <v>0</v>
      </c>
      <c r="FS73" s="101">
        <f t="shared" si="315"/>
        <v>0</v>
      </c>
      <c r="FT73" s="100">
        <v>0</v>
      </c>
      <c r="FU73" s="99">
        <f t="shared" si="316"/>
        <v>0</v>
      </c>
      <c r="FV73" s="99">
        <f t="shared" si="317"/>
        <v>0</v>
      </c>
      <c r="FW73" s="101">
        <f t="shared" si="318"/>
        <v>0</v>
      </c>
      <c r="FX73" s="100">
        <v>0</v>
      </c>
      <c r="FY73" s="99">
        <f t="shared" si="319"/>
        <v>0</v>
      </c>
      <c r="FZ73" s="99">
        <f t="shared" si="320"/>
        <v>0</v>
      </c>
      <c r="GA73" s="101">
        <f t="shared" si="321"/>
        <v>0</v>
      </c>
      <c r="GB73" s="100">
        <v>0</v>
      </c>
      <c r="GC73" s="99">
        <f t="shared" si="322"/>
        <v>0</v>
      </c>
      <c r="GD73" s="99">
        <f t="shared" si="323"/>
        <v>0</v>
      </c>
      <c r="GE73" s="101">
        <f t="shared" si="324"/>
        <v>0</v>
      </c>
      <c r="GF73" s="100">
        <v>0</v>
      </c>
      <c r="GG73" s="99">
        <f t="shared" si="325"/>
        <v>0</v>
      </c>
      <c r="GH73" s="99">
        <f t="shared" si="326"/>
        <v>0</v>
      </c>
      <c r="GI73" s="101">
        <f t="shared" si="327"/>
        <v>0</v>
      </c>
      <c r="GJ73" s="100">
        <v>0</v>
      </c>
      <c r="GK73" s="99">
        <f t="shared" si="328"/>
        <v>0</v>
      </c>
      <c r="GL73" s="99">
        <f t="shared" si="329"/>
        <v>0</v>
      </c>
      <c r="GM73" s="101">
        <f t="shared" si="330"/>
        <v>0</v>
      </c>
      <c r="GN73" s="100">
        <v>0</v>
      </c>
      <c r="GO73" s="99">
        <f t="shared" si="331"/>
        <v>0</v>
      </c>
      <c r="GP73" s="99">
        <f t="shared" si="332"/>
        <v>0</v>
      </c>
      <c r="GQ73" s="101">
        <f t="shared" si="333"/>
        <v>0</v>
      </c>
      <c r="GR73" s="100">
        <v>0</v>
      </c>
      <c r="GS73" s="99">
        <f t="shared" si="334"/>
        <v>0</v>
      </c>
      <c r="GT73" s="99">
        <f t="shared" si="335"/>
        <v>0</v>
      </c>
      <c r="GU73" s="101">
        <f t="shared" si="336"/>
        <v>0</v>
      </c>
      <c r="GV73" s="100">
        <v>0</v>
      </c>
      <c r="GW73" s="99">
        <f t="shared" si="337"/>
        <v>0</v>
      </c>
      <c r="GX73" s="99">
        <f t="shared" si="338"/>
        <v>0</v>
      </c>
      <c r="GY73" s="101">
        <f t="shared" si="339"/>
        <v>0</v>
      </c>
      <c r="GZ73" s="100">
        <v>0</v>
      </c>
      <c r="HA73" s="99">
        <f t="shared" si="340"/>
        <v>0</v>
      </c>
      <c r="HB73" s="99">
        <f t="shared" si="341"/>
        <v>0</v>
      </c>
      <c r="HC73" s="101">
        <f t="shared" si="342"/>
        <v>0</v>
      </c>
      <c r="HD73" s="100">
        <v>0</v>
      </c>
      <c r="HE73" s="99">
        <f t="shared" si="343"/>
        <v>0</v>
      </c>
      <c r="HF73" s="99">
        <f t="shared" si="344"/>
        <v>0</v>
      </c>
      <c r="HG73" s="101">
        <f t="shared" si="345"/>
        <v>0</v>
      </c>
      <c r="HI73" s="239">
        <f t="shared" si="346"/>
        <v>0</v>
      </c>
      <c r="HJ73" s="240">
        <f t="shared" si="346"/>
        <v>0</v>
      </c>
      <c r="HK73" s="106">
        <f t="shared" si="347"/>
        <v>0</v>
      </c>
    </row>
    <row r="74" spans="1:219" ht="14.1" customHeight="1" x14ac:dyDescent="0.25">
      <c r="A74" s="75"/>
      <c r="B74" s="76"/>
      <c r="C74" s="76"/>
      <c r="D74" s="75"/>
      <c r="E74" s="75"/>
      <c r="F74" s="131">
        <f t="shared" si="348"/>
        <v>0</v>
      </c>
      <c r="G74" s="118">
        <f t="shared" si="349"/>
        <v>0</v>
      </c>
      <c r="H74" s="97">
        <v>0</v>
      </c>
      <c r="I74" s="99">
        <f t="shared" si="355"/>
        <v>0</v>
      </c>
      <c r="J74" s="99">
        <f t="shared" si="356"/>
        <v>0</v>
      </c>
      <c r="K74" s="119">
        <f t="shared" si="357"/>
        <v>0</v>
      </c>
      <c r="L74" s="98">
        <v>0</v>
      </c>
      <c r="M74" s="99">
        <f t="shared" si="358"/>
        <v>0</v>
      </c>
      <c r="N74" s="99">
        <f t="shared" si="359"/>
        <v>0</v>
      </c>
      <c r="O74" s="99">
        <f t="shared" si="360"/>
        <v>0</v>
      </c>
      <c r="P74" s="100">
        <v>0</v>
      </c>
      <c r="Q74" s="99">
        <f t="shared" si="361"/>
        <v>0</v>
      </c>
      <c r="R74" s="99">
        <f t="shared" si="362"/>
        <v>0</v>
      </c>
      <c r="S74" s="99">
        <f t="shared" si="363"/>
        <v>0</v>
      </c>
      <c r="T74" s="100">
        <v>0</v>
      </c>
      <c r="U74" s="99">
        <f t="shared" si="364"/>
        <v>0</v>
      </c>
      <c r="V74" s="99">
        <f t="shared" si="365"/>
        <v>0</v>
      </c>
      <c r="W74" s="99">
        <f t="shared" si="366"/>
        <v>0</v>
      </c>
      <c r="X74" s="100">
        <v>0</v>
      </c>
      <c r="Y74" s="99">
        <f t="shared" si="367"/>
        <v>0</v>
      </c>
      <c r="Z74" s="99">
        <f t="shared" si="368"/>
        <v>0</v>
      </c>
      <c r="AA74" s="99">
        <f t="shared" si="369"/>
        <v>0</v>
      </c>
      <c r="AB74" s="100">
        <v>0</v>
      </c>
      <c r="AC74" s="99">
        <f t="shared" si="370"/>
        <v>0</v>
      </c>
      <c r="AD74" s="99">
        <f t="shared" si="371"/>
        <v>0</v>
      </c>
      <c r="AE74" s="99">
        <f t="shared" si="372"/>
        <v>0</v>
      </c>
      <c r="AF74" s="100">
        <v>0</v>
      </c>
      <c r="AG74" s="99">
        <f t="shared" si="373"/>
        <v>0</v>
      </c>
      <c r="AH74" s="99">
        <f t="shared" si="374"/>
        <v>0</v>
      </c>
      <c r="AI74" s="101">
        <f t="shared" si="375"/>
        <v>0</v>
      </c>
      <c r="AJ74" s="100">
        <v>0</v>
      </c>
      <c r="AK74" s="99">
        <f t="shared" si="376"/>
        <v>0</v>
      </c>
      <c r="AL74" s="99">
        <f t="shared" si="377"/>
        <v>0</v>
      </c>
      <c r="AM74" s="101">
        <f t="shared" si="378"/>
        <v>0</v>
      </c>
      <c r="AN74" s="100">
        <v>0</v>
      </c>
      <c r="AO74" s="99">
        <f t="shared" si="379"/>
        <v>0</v>
      </c>
      <c r="AP74" s="99">
        <f t="shared" si="380"/>
        <v>0</v>
      </c>
      <c r="AQ74" s="101">
        <f t="shared" si="381"/>
        <v>0</v>
      </c>
      <c r="AR74" s="100">
        <v>0</v>
      </c>
      <c r="AS74" s="99">
        <f t="shared" si="382"/>
        <v>0</v>
      </c>
      <c r="AT74" s="99">
        <f t="shared" si="383"/>
        <v>0</v>
      </c>
      <c r="AU74" s="101">
        <f t="shared" si="384"/>
        <v>0</v>
      </c>
      <c r="AV74" s="100">
        <v>0</v>
      </c>
      <c r="AW74" s="99">
        <f t="shared" si="385"/>
        <v>0</v>
      </c>
      <c r="AX74" s="99">
        <f t="shared" si="386"/>
        <v>0</v>
      </c>
      <c r="AY74" s="101">
        <f t="shared" si="387"/>
        <v>0</v>
      </c>
      <c r="AZ74" s="100">
        <v>0</v>
      </c>
      <c r="BA74" s="99">
        <f t="shared" si="388"/>
        <v>0</v>
      </c>
      <c r="BB74" s="99">
        <f t="shared" si="389"/>
        <v>0</v>
      </c>
      <c r="BC74" s="101">
        <f t="shared" si="390"/>
        <v>0</v>
      </c>
      <c r="BD74" s="100">
        <v>0</v>
      </c>
      <c r="BE74" s="99">
        <f t="shared" si="391"/>
        <v>0</v>
      </c>
      <c r="BF74" s="99">
        <f t="shared" si="392"/>
        <v>0</v>
      </c>
      <c r="BG74" s="101">
        <f t="shared" si="393"/>
        <v>0</v>
      </c>
      <c r="BH74" s="100">
        <v>0</v>
      </c>
      <c r="BI74" s="99">
        <f t="shared" si="394"/>
        <v>0</v>
      </c>
      <c r="BJ74" s="99">
        <f t="shared" si="395"/>
        <v>0</v>
      </c>
      <c r="BK74" s="101">
        <f t="shared" si="396"/>
        <v>0</v>
      </c>
      <c r="BL74" s="100">
        <v>0</v>
      </c>
      <c r="BM74" s="99">
        <f t="shared" si="397"/>
        <v>0</v>
      </c>
      <c r="BN74" s="99">
        <f t="shared" si="398"/>
        <v>0</v>
      </c>
      <c r="BO74" s="101">
        <f t="shared" si="399"/>
        <v>0</v>
      </c>
      <c r="BP74" s="100">
        <v>0</v>
      </c>
      <c r="BQ74" s="99">
        <f t="shared" si="400"/>
        <v>0</v>
      </c>
      <c r="BR74" s="99">
        <f t="shared" si="401"/>
        <v>0</v>
      </c>
      <c r="BS74" s="101">
        <f t="shared" si="402"/>
        <v>0</v>
      </c>
      <c r="BT74" s="100">
        <v>0</v>
      </c>
      <c r="BU74" s="99">
        <f t="shared" si="403"/>
        <v>0</v>
      </c>
      <c r="BV74" s="99">
        <f t="shared" si="404"/>
        <v>0</v>
      </c>
      <c r="BW74" s="101">
        <f t="shared" si="405"/>
        <v>0</v>
      </c>
      <c r="BX74" s="100">
        <v>0</v>
      </c>
      <c r="BY74" s="99">
        <f t="shared" si="406"/>
        <v>0</v>
      </c>
      <c r="BZ74" s="99">
        <f t="shared" si="407"/>
        <v>0</v>
      </c>
      <c r="CA74" s="101">
        <f t="shared" si="408"/>
        <v>0</v>
      </c>
      <c r="CB74" s="100">
        <v>0</v>
      </c>
      <c r="CC74" s="99">
        <f t="shared" si="409"/>
        <v>0</v>
      </c>
      <c r="CD74" s="99">
        <f t="shared" si="410"/>
        <v>0</v>
      </c>
      <c r="CE74" s="101">
        <f t="shared" si="411"/>
        <v>0</v>
      </c>
      <c r="CF74" s="100">
        <v>0</v>
      </c>
      <c r="CG74" s="99">
        <f t="shared" si="412"/>
        <v>0</v>
      </c>
      <c r="CH74" s="99">
        <f t="shared" si="413"/>
        <v>0</v>
      </c>
      <c r="CI74" s="101">
        <f t="shared" si="414"/>
        <v>0</v>
      </c>
      <c r="CJ74" s="100">
        <v>0</v>
      </c>
      <c r="CK74" s="99">
        <f t="shared" si="350"/>
        <v>0</v>
      </c>
      <c r="CL74" s="99">
        <f t="shared" si="251"/>
        <v>0</v>
      </c>
      <c r="CM74" s="101">
        <f t="shared" si="252"/>
        <v>0</v>
      </c>
      <c r="CN74" s="100">
        <v>0</v>
      </c>
      <c r="CO74" s="99">
        <f t="shared" si="351"/>
        <v>0</v>
      </c>
      <c r="CP74" s="99">
        <f t="shared" si="254"/>
        <v>0</v>
      </c>
      <c r="CQ74" s="101">
        <f t="shared" si="255"/>
        <v>0</v>
      </c>
      <c r="CR74" s="100">
        <v>0</v>
      </c>
      <c r="CS74" s="99">
        <f t="shared" si="352"/>
        <v>0</v>
      </c>
      <c r="CT74" s="99">
        <f t="shared" si="257"/>
        <v>0</v>
      </c>
      <c r="CU74" s="101">
        <f t="shared" si="258"/>
        <v>0</v>
      </c>
      <c r="CV74" s="100">
        <v>0</v>
      </c>
      <c r="CW74" s="99">
        <f t="shared" si="353"/>
        <v>0</v>
      </c>
      <c r="CX74" s="99">
        <f t="shared" si="260"/>
        <v>0</v>
      </c>
      <c r="CY74" s="101">
        <f t="shared" si="261"/>
        <v>0</v>
      </c>
      <c r="CZ74" s="100">
        <v>0</v>
      </c>
      <c r="DA74" s="99">
        <f t="shared" si="354"/>
        <v>0</v>
      </c>
      <c r="DB74" s="99">
        <f t="shared" si="263"/>
        <v>0</v>
      </c>
      <c r="DC74" s="101">
        <f t="shared" si="264"/>
        <v>0</v>
      </c>
      <c r="DD74" s="100">
        <v>0</v>
      </c>
      <c r="DE74" s="99">
        <f t="shared" si="265"/>
        <v>0</v>
      </c>
      <c r="DF74" s="99">
        <f t="shared" si="266"/>
        <v>0</v>
      </c>
      <c r="DG74" s="101">
        <f t="shared" si="267"/>
        <v>0</v>
      </c>
      <c r="DH74" s="100">
        <v>0</v>
      </c>
      <c r="DI74" s="99">
        <f t="shared" si="268"/>
        <v>0</v>
      </c>
      <c r="DJ74" s="99">
        <f t="shared" si="269"/>
        <v>0</v>
      </c>
      <c r="DK74" s="101">
        <f t="shared" si="270"/>
        <v>0</v>
      </c>
      <c r="DL74" s="100">
        <v>0</v>
      </c>
      <c r="DM74" s="99">
        <f t="shared" si="271"/>
        <v>0</v>
      </c>
      <c r="DN74" s="99">
        <f t="shared" si="272"/>
        <v>0</v>
      </c>
      <c r="DO74" s="101">
        <f t="shared" si="273"/>
        <v>0</v>
      </c>
      <c r="DP74" s="100">
        <v>0</v>
      </c>
      <c r="DQ74" s="99">
        <f t="shared" si="274"/>
        <v>0</v>
      </c>
      <c r="DR74" s="99">
        <f t="shared" si="275"/>
        <v>0</v>
      </c>
      <c r="DS74" s="101">
        <f t="shared" si="276"/>
        <v>0</v>
      </c>
      <c r="DT74" s="100">
        <v>0</v>
      </c>
      <c r="DU74" s="99">
        <f t="shared" si="277"/>
        <v>0</v>
      </c>
      <c r="DV74" s="99">
        <f t="shared" si="278"/>
        <v>0</v>
      </c>
      <c r="DW74" s="101">
        <f t="shared" si="279"/>
        <v>0</v>
      </c>
      <c r="DX74" s="100">
        <v>0</v>
      </c>
      <c r="DY74" s="99">
        <f t="shared" si="280"/>
        <v>0</v>
      </c>
      <c r="DZ74" s="99">
        <f t="shared" si="281"/>
        <v>0</v>
      </c>
      <c r="EA74" s="101">
        <f t="shared" si="282"/>
        <v>0</v>
      </c>
      <c r="EB74" s="100">
        <v>0</v>
      </c>
      <c r="EC74" s="99">
        <f t="shared" si="283"/>
        <v>0</v>
      </c>
      <c r="ED74" s="99">
        <f t="shared" si="284"/>
        <v>0</v>
      </c>
      <c r="EE74" s="101">
        <f t="shared" si="285"/>
        <v>0</v>
      </c>
      <c r="EF74" s="100">
        <v>0</v>
      </c>
      <c r="EG74" s="99">
        <f t="shared" si="286"/>
        <v>0</v>
      </c>
      <c r="EH74" s="99">
        <f t="shared" si="287"/>
        <v>0</v>
      </c>
      <c r="EI74" s="101">
        <f t="shared" si="288"/>
        <v>0</v>
      </c>
      <c r="EJ74" s="100">
        <v>0</v>
      </c>
      <c r="EK74" s="99">
        <f t="shared" si="289"/>
        <v>0</v>
      </c>
      <c r="EL74" s="99">
        <f t="shared" si="290"/>
        <v>0</v>
      </c>
      <c r="EM74" s="101">
        <f t="shared" si="291"/>
        <v>0</v>
      </c>
      <c r="EN74" s="100">
        <v>0</v>
      </c>
      <c r="EO74" s="99">
        <f t="shared" si="292"/>
        <v>0</v>
      </c>
      <c r="EP74" s="99">
        <f t="shared" si="293"/>
        <v>0</v>
      </c>
      <c r="EQ74" s="101">
        <f t="shared" si="294"/>
        <v>0</v>
      </c>
      <c r="ER74" s="100">
        <v>0</v>
      </c>
      <c r="ES74" s="99">
        <f t="shared" si="295"/>
        <v>0</v>
      </c>
      <c r="ET74" s="99">
        <f t="shared" si="296"/>
        <v>0</v>
      </c>
      <c r="EU74" s="101">
        <f t="shared" si="297"/>
        <v>0</v>
      </c>
      <c r="EV74" s="100">
        <v>0</v>
      </c>
      <c r="EW74" s="99">
        <f t="shared" si="298"/>
        <v>0</v>
      </c>
      <c r="EX74" s="99">
        <f t="shared" si="299"/>
        <v>0</v>
      </c>
      <c r="EY74" s="101">
        <f t="shared" si="300"/>
        <v>0</v>
      </c>
      <c r="EZ74" s="100">
        <v>0</v>
      </c>
      <c r="FA74" s="99">
        <f t="shared" si="301"/>
        <v>0</v>
      </c>
      <c r="FB74" s="99">
        <f t="shared" si="302"/>
        <v>0</v>
      </c>
      <c r="FC74" s="101">
        <f t="shared" si="303"/>
        <v>0</v>
      </c>
      <c r="FD74" s="100">
        <v>0</v>
      </c>
      <c r="FE74" s="99">
        <f t="shared" si="304"/>
        <v>0</v>
      </c>
      <c r="FF74" s="99">
        <f t="shared" si="305"/>
        <v>0</v>
      </c>
      <c r="FG74" s="101">
        <f t="shared" si="306"/>
        <v>0</v>
      </c>
      <c r="FH74" s="100">
        <v>0</v>
      </c>
      <c r="FI74" s="99">
        <f t="shared" si="307"/>
        <v>0</v>
      </c>
      <c r="FJ74" s="99">
        <f t="shared" si="308"/>
        <v>0</v>
      </c>
      <c r="FK74" s="101">
        <f t="shared" si="309"/>
        <v>0</v>
      </c>
      <c r="FL74" s="100">
        <v>0</v>
      </c>
      <c r="FM74" s="99">
        <f t="shared" si="310"/>
        <v>0</v>
      </c>
      <c r="FN74" s="99">
        <f t="shared" si="311"/>
        <v>0</v>
      </c>
      <c r="FO74" s="101">
        <f t="shared" si="312"/>
        <v>0</v>
      </c>
      <c r="FP74" s="100">
        <v>0</v>
      </c>
      <c r="FQ74" s="99">
        <f t="shared" si="313"/>
        <v>0</v>
      </c>
      <c r="FR74" s="99">
        <f t="shared" si="314"/>
        <v>0</v>
      </c>
      <c r="FS74" s="101">
        <f t="shared" si="315"/>
        <v>0</v>
      </c>
      <c r="FT74" s="100">
        <v>0</v>
      </c>
      <c r="FU74" s="99">
        <f t="shared" si="316"/>
        <v>0</v>
      </c>
      <c r="FV74" s="99">
        <f t="shared" si="317"/>
        <v>0</v>
      </c>
      <c r="FW74" s="101">
        <f t="shared" si="318"/>
        <v>0</v>
      </c>
      <c r="FX74" s="100">
        <v>0</v>
      </c>
      <c r="FY74" s="99">
        <f t="shared" si="319"/>
        <v>0</v>
      </c>
      <c r="FZ74" s="99">
        <f t="shared" si="320"/>
        <v>0</v>
      </c>
      <c r="GA74" s="101">
        <f t="shared" si="321"/>
        <v>0</v>
      </c>
      <c r="GB74" s="100">
        <v>0</v>
      </c>
      <c r="GC74" s="99">
        <f t="shared" si="322"/>
        <v>0</v>
      </c>
      <c r="GD74" s="99">
        <f t="shared" si="323"/>
        <v>0</v>
      </c>
      <c r="GE74" s="101">
        <f t="shared" si="324"/>
        <v>0</v>
      </c>
      <c r="GF74" s="100">
        <v>0</v>
      </c>
      <c r="GG74" s="99">
        <f t="shared" si="325"/>
        <v>0</v>
      </c>
      <c r="GH74" s="99">
        <f t="shared" si="326"/>
        <v>0</v>
      </c>
      <c r="GI74" s="101">
        <f t="shared" si="327"/>
        <v>0</v>
      </c>
      <c r="GJ74" s="100">
        <v>0</v>
      </c>
      <c r="GK74" s="99">
        <f t="shared" si="328"/>
        <v>0</v>
      </c>
      <c r="GL74" s="99">
        <f t="shared" si="329"/>
        <v>0</v>
      </c>
      <c r="GM74" s="101">
        <f t="shared" si="330"/>
        <v>0</v>
      </c>
      <c r="GN74" s="100">
        <v>0</v>
      </c>
      <c r="GO74" s="99">
        <f t="shared" si="331"/>
        <v>0</v>
      </c>
      <c r="GP74" s="99">
        <f t="shared" si="332"/>
        <v>0</v>
      </c>
      <c r="GQ74" s="101">
        <f t="shared" si="333"/>
        <v>0</v>
      </c>
      <c r="GR74" s="100">
        <v>0</v>
      </c>
      <c r="GS74" s="99">
        <f t="shared" si="334"/>
        <v>0</v>
      </c>
      <c r="GT74" s="99">
        <f t="shared" si="335"/>
        <v>0</v>
      </c>
      <c r="GU74" s="101">
        <f t="shared" si="336"/>
        <v>0</v>
      </c>
      <c r="GV74" s="100">
        <v>0</v>
      </c>
      <c r="GW74" s="99">
        <f t="shared" si="337"/>
        <v>0</v>
      </c>
      <c r="GX74" s="99">
        <f t="shared" si="338"/>
        <v>0</v>
      </c>
      <c r="GY74" s="101">
        <f t="shared" si="339"/>
        <v>0</v>
      </c>
      <c r="GZ74" s="100">
        <v>0</v>
      </c>
      <c r="HA74" s="99">
        <f t="shared" si="340"/>
        <v>0</v>
      </c>
      <c r="HB74" s="99">
        <f t="shared" si="341"/>
        <v>0</v>
      </c>
      <c r="HC74" s="101">
        <f t="shared" si="342"/>
        <v>0</v>
      </c>
      <c r="HD74" s="100">
        <v>0</v>
      </c>
      <c r="HE74" s="99">
        <f t="shared" si="343"/>
        <v>0</v>
      </c>
      <c r="HF74" s="99">
        <f t="shared" si="344"/>
        <v>0</v>
      </c>
      <c r="HG74" s="101">
        <f t="shared" si="345"/>
        <v>0</v>
      </c>
      <c r="HI74" s="239">
        <f t="shared" si="346"/>
        <v>0</v>
      </c>
      <c r="HJ74" s="240">
        <f t="shared" si="346"/>
        <v>0</v>
      </c>
      <c r="HK74" s="106">
        <f t="shared" si="347"/>
        <v>0</v>
      </c>
    </row>
    <row r="75" spans="1:219" ht="15.6" customHeight="1" x14ac:dyDescent="0.25">
      <c r="A75" s="75"/>
      <c r="B75" s="76"/>
      <c r="C75" s="76"/>
      <c r="D75" s="75"/>
      <c r="E75" s="75"/>
      <c r="F75" s="131">
        <f t="shared" si="348"/>
        <v>0</v>
      </c>
      <c r="G75" s="118">
        <f t="shared" si="349"/>
        <v>0</v>
      </c>
      <c r="H75" s="97">
        <v>0</v>
      </c>
      <c r="I75" s="99">
        <f t="shared" si="355"/>
        <v>0</v>
      </c>
      <c r="J75" s="99">
        <f t="shared" si="356"/>
        <v>0</v>
      </c>
      <c r="K75" s="119">
        <f t="shared" si="357"/>
        <v>0</v>
      </c>
      <c r="L75" s="98">
        <v>0</v>
      </c>
      <c r="M75" s="99">
        <f t="shared" si="358"/>
        <v>0</v>
      </c>
      <c r="N75" s="99">
        <f t="shared" si="359"/>
        <v>0</v>
      </c>
      <c r="O75" s="99">
        <f t="shared" si="360"/>
        <v>0</v>
      </c>
      <c r="P75" s="100">
        <v>0</v>
      </c>
      <c r="Q75" s="99">
        <f t="shared" si="361"/>
        <v>0</v>
      </c>
      <c r="R75" s="99">
        <f t="shared" si="362"/>
        <v>0</v>
      </c>
      <c r="S75" s="99">
        <f t="shared" si="363"/>
        <v>0</v>
      </c>
      <c r="T75" s="100">
        <v>0</v>
      </c>
      <c r="U75" s="99">
        <f t="shared" si="364"/>
        <v>0</v>
      </c>
      <c r="V75" s="99">
        <f t="shared" si="365"/>
        <v>0</v>
      </c>
      <c r="W75" s="99">
        <f t="shared" si="366"/>
        <v>0</v>
      </c>
      <c r="X75" s="100">
        <v>0</v>
      </c>
      <c r="Y75" s="99">
        <f t="shared" si="367"/>
        <v>0</v>
      </c>
      <c r="Z75" s="99">
        <f t="shared" si="368"/>
        <v>0</v>
      </c>
      <c r="AA75" s="99">
        <f t="shared" si="369"/>
        <v>0</v>
      </c>
      <c r="AB75" s="100">
        <v>0</v>
      </c>
      <c r="AC75" s="99">
        <f t="shared" si="370"/>
        <v>0</v>
      </c>
      <c r="AD75" s="99">
        <f t="shared" si="371"/>
        <v>0</v>
      </c>
      <c r="AE75" s="99">
        <f t="shared" si="372"/>
        <v>0</v>
      </c>
      <c r="AF75" s="100">
        <v>0</v>
      </c>
      <c r="AG75" s="99">
        <f t="shared" si="373"/>
        <v>0</v>
      </c>
      <c r="AH75" s="99">
        <f t="shared" si="374"/>
        <v>0</v>
      </c>
      <c r="AI75" s="101">
        <f t="shared" si="375"/>
        <v>0</v>
      </c>
      <c r="AJ75" s="100">
        <v>0</v>
      </c>
      <c r="AK75" s="99">
        <f t="shared" si="376"/>
        <v>0</v>
      </c>
      <c r="AL75" s="99">
        <f t="shared" si="377"/>
        <v>0</v>
      </c>
      <c r="AM75" s="101">
        <f t="shared" si="378"/>
        <v>0</v>
      </c>
      <c r="AN75" s="100">
        <v>0</v>
      </c>
      <c r="AO75" s="99">
        <f t="shared" si="379"/>
        <v>0</v>
      </c>
      <c r="AP75" s="99">
        <f t="shared" si="380"/>
        <v>0</v>
      </c>
      <c r="AQ75" s="101">
        <f t="shared" si="381"/>
        <v>0</v>
      </c>
      <c r="AR75" s="100">
        <v>0</v>
      </c>
      <c r="AS75" s="99">
        <f t="shared" si="382"/>
        <v>0</v>
      </c>
      <c r="AT75" s="99">
        <f t="shared" si="383"/>
        <v>0</v>
      </c>
      <c r="AU75" s="101">
        <f t="shared" si="384"/>
        <v>0</v>
      </c>
      <c r="AV75" s="100">
        <v>0</v>
      </c>
      <c r="AW75" s="99">
        <f t="shared" si="385"/>
        <v>0</v>
      </c>
      <c r="AX75" s="99">
        <f t="shared" si="386"/>
        <v>0</v>
      </c>
      <c r="AY75" s="101">
        <f t="shared" si="387"/>
        <v>0</v>
      </c>
      <c r="AZ75" s="100">
        <v>0</v>
      </c>
      <c r="BA75" s="99">
        <f t="shared" si="388"/>
        <v>0</v>
      </c>
      <c r="BB75" s="99">
        <f t="shared" si="389"/>
        <v>0</v>
      </c>
      <c r="BC75" s="101">
        <f t="shared" si="390"/>
        <v>0</v>
      </c>
      <c r="BD75" s="100">
        <v>0</v>
      </c>
      <c r="BE75" s="99">
        <f t="shared" si="391"/>
        <v>0</v>
      </c>
      <c r="BF75" s="99">
        <f t="shared" si="392"/>
        <v>0</v>
      </c>
      <c r="BG75" s="101">
        <f t="shared" si="393"/>
        <v>0</v>
      </c>
      <c r="BH75" s="100">
        <v>0</v>
      </c>
      <c r="BI75" s="99">
        <f t="shared" si="394"/>
        <v>0</v>
      </c>
      <c r="BJ75" s="99">
        <f t="shared" si="395"/>
        <v>0</v>
      </c>
      <c r="BK75" s="101">
        <f t="shared" si="396"/>
        <v>0</v>
      </c>
      <c r="BL75" s="100">
        <v>0</v>
      </c>
      <c r="BM75" s="99">
        <f t="shared" si="397"/>
        <v>0</v>
      </c>
      <c r="BN75" s="99">
        <f t="shared" si="398"/>
        <v>0</v>
      </c>
      <c r="BO75" s="101">
        <f t="shared" si="399"/>
        <v>0</v>
      </c>
      <c r="BP75" s="100">
        <v>0</v>
      </c>
      <c r="BQ75" s="99">
        <f t="shared" si="400"/>
        <v>0</v>
      </c>
      <c r="BR75" s="99">
        <f t="shared" si="401"/>
        <v>0</v>
      </c>
      <c r="BS75" s="101">
        <f t="shared" si="402"/>
        <v>0</v>
      </c>
      <c r="BT75" s="100">
        <v>0</v>
      </c>
      <c r="BU75" s="99">
        <f t="shared" si="403"/>
        <v>0</v>
      </c>
      <c r="BV75" s="99">
        <f t="shared" si="404"/>
        <v>0</v>
      </c>
      <c r="BW75" s="101">
        <f t="shared" si="405"/>
        <v>0</v>
      </c>
      <c r="BX75" s="100">
        <v>0</v>
      </c>
      <c r="BY75" s="99">
        <f t="shared" si="406"/>
        <v>0</v>
      </c>
      <c r="BZ75" s="99">
        <f t="shared" si="407"/>
        <v>0</v>
      </c>
      <c r="CA75" s="101">
        <f t="shared" si="408"/>
        <v>0</v>
      </c>
      <c r="CB75" s="100">
        <v>0</v>
      </c>
      <c r="CC75" s="99">
        <f t="shared" si="409"/>
        <v>0</v>
      </c>
      <c r="CD75" s="99">
        <f t="shared" si="410"/>
        <v>0</v>
      </c>
      <c r="CE75" s="101">
        <f t="shared" si="411"/>
        <v>0</v>
      </c>
      <c r="CF75" s="100">
        <v>0</v>
      </c>
      <c r="CG75" s="99">
        <f t="shared" si="412"/>
        <v>0</v>
      </c>
      <c r="CH75" s="99">
        <f t="shared" si="413"/>
        <v>0</v>
      </c>
      <c r="CI75" s="101">
        <f t="shared" si="414"/>
        <v>0</v>
      </c>
      <c r="CJ75" s="100">
        <v>0</v>
      </c>
      <c r="CK75" s="99">
        <f t="shared" si="350"/>
        <v>0</v>
      </c>
      <c r="CL75" s="99">
        <f t="shared" si="251"/>
        <v>0</v>
      </c>
      <c r="CM75" s="101">
        <f t="shared" si="252"/>
        <v>0</v>
      </c>
      <c r="CN75" s="100">
        <v>0</v>
      </c>
      <c r="CO75" s="99">
        <f t="shared" si="351"/>
        <v>0</v>
      </c>
      <c r="CP75" s="99">
        <f t="shared" si="254"/>
        <v>0</v>
      </c>
      <c r="CQ75" s="101">
        <f t="shared" si="255"/>
        <v>0</v>
      </c>
      <c r="CR75" s="100">
        <v>0</v>
      </c>
      <c r="CS75" s="99">
        <f t="shared" si="352"/>
        <v>0</v>
      </c>
      <c r="CT75" s="99">
        <f t="shared" si="257"/>
        <v>0</v>
      </c>
      <c r="CU75" s="101">
        <f t="shared" si="258"/>
        <v>0</v>
      </c>
      <c r="CV75" s="100">
        <v>0</v>
      </c>
      <c r="CW75" s="99">
        <f t="shared" si="353"/>
        <v>0</v>
      </c>
      <c r="CX75" s="99">
        <f t="shared" si="260"/>
        <v>0</v>
      </c>
      <c r="CY75" s="101">
        <f t="shared" si="261"/>
        <v>0</v>
      </c>
      <c r="CZ75" s="100">
        <v>0</v>
      </c>
      <c r="DA75" s="99">
        <f t="shared" si="354"/>
        <v>0</v>
      </c>
      <c r="DB75" s="99">
        <f t="shared" si="263"/>
        <v>0</v>
      </c>
      <c r="DC75" s="101">
        <f t="shared" si="264"/>
        <v>0</v>
      </c>
      <c r="DD75" s="100">
        <v>0</v>
      </c>
      <c r="DE75" s="99">
        <f t="shared" si="265"/>
        <v>0</v>
      </c>
      <c r="DF75" s="99">
        <f t="shared" si="266"/>
        <v>0</v>
      </c>
      <c r="DG75" s="101">
        <f t="shared" si="267"/>
        <v>0</v>
      </c>
      <c r="DH75" s="100">
        <v>0</v>
      </c>
      <c r="DI75" s="99">
        <f t="shared" si="268"/>
        <v>0</v>
      </c>
      <c r="DJ75" s="99">
        <f t="shared" si="269"/>
        <v>0</v>
      </c>
      <c r="DK75" s="101">
        <f t="shared" si="270"/>
        <v>0</v>
      </c>
      <c r="DL75" s="100">
        <v>0</v>
      </c>
      <c r="DM75" s="99">
        <f t="shared" si="271"/>
        <v>0</v>
      </c>
      <c r="DN75" s="99">
        <f t="shared" si="272"/>
        <v>0</v>
      </c>
      <c r="DO75" s="101">
        <f t="shared" si="273"/>
        <v>0</v>
      </c>
      <c r="DP75" s="100">
        <v>0</v>
      </c>
      <c r="DQ75" s="99">
        <f t="shared" si="274"/>
        <v>0</v>
      </c>
      <c r="DR75" s="99">
        <f t="shared" si="275"/>
        <v>0</v>
      </c>
      <c r="DS75" s="101">
        <f t="shared" si="276"/>
        <v>0</v>
      </c>
      <c r="DT75" s="100">
        <v>0</v>
      </c>
      <c r="DU75" s="99">
        <f t="shared" si="277"/>
        <v>0</v>
      </c>
      <c r="DV75" s="99">
        <f t="shared" si="278"/>
        <v>0</v>
      </c>
      <c r="DW75" s="101">
        <f t="shared" si="279"/>
        <v>0</v>
      </c>
      <c r="DX75" s="100">
        <v>0</v>
      </c>
      <c r="DY75" s="99">
        <f t="shared" si="280"/>
        <v>0</v>
      </c>
      <c r="DZ75" s="99">
        <f t="shared" si="281"/>
        <v>0</v>
      </c>
      <c r="EA75" s="101">
        <f t="shared" si="282"/>
        <v>0</v>
      </c>
      <c r="EB75" s="100">
        <v>0</v>
      </c>
      <c r="EC75" s="99">
        <f t="shared" si="283"/>
        <v>0</v>
      </c>
      <c r="ED75" s="99">
        <f t="shared" si="284"/>
        <v>0</v>
      </c>
      <c r="EE75" s="101">
        <f t="shared" si="285"/>
        <v>0</v>
      </c>
      <c r="EF75" s="100">
        <v>0</v>
      </c>
      <c r="EG75" s="99">
        <f t="shared" si="286"/>
        <v>0</v>
      </c>
      <c r="EH75" s="99">
        <f t="shared" si="287"/>
        <v>0</v>
      </c>
      <c r="EI75" s="101">
        <f t="shared" si="288"/>
        <v>0</v>
      </c>
      <c r="EJ75" s="100">
        <v>0</v>
      </c>
      <c r="EK75" s="99">
        <f t="shared" si="289"/>
        <v>0</v>
      </c>
      <c r="EL75" s="99">
        <f t="shared" si="290"/>
        <v>0</v>
      </c>
      <c r="EM75" s="101">
        <f t="shared" si="291"/>
        <v>0</v>
      </c>
      <c r="EN75" s="100">
        <v>0</v>
      </c>
      <c r="EO75" s="99">
        <f t="shared" si="292"/>
        <v>0</v>
      </c>
      <c r="EP75" s="99">
        <f t="shared" si="293"/>
        <v>0</v>
      </c>
      <c r="EQ75" s="101">
        <f t="shared" si="294"/>
        <v>0</v>
      </c>
      <c r="ER75" s="100">
        <v>0</v>
      </c>
      <c r="ES75" s="99">
        <f t="shared" si="295"/>
        <v>0</v>
      </c>
      <c r="ET75" s="99">
        <f t="shared" si="296"/>
        <v>0</v>
      </c>
      <c r="EU75" s="101">
        <f t="shared" si="297"/>
        <v>0</v>
      </c>
      <c r="EV75" s="100">
        <v>0</v>
      </c>
      <c r="EW75" s="99">
        <f t="shared" si="298"/>
        <v>0</v>
      </c>
      <c r="EX75" s="99">
        <f t="shared" si="299"/>
        <v>0</v>
      </c>
      <c r="EY75" s="101">
        <f t="shared" si="300"/>
        <v>0</v>
      </c>
      <c r="EZ75" s="100">
        <v>0</v>
      </c>
      <c r="FA75" s="99">
        <f t="shared" si="301"/>
        <v>0</v>
      </c>
      <c r="FB75" s="99">
        <f t="shared" si="302"/>
        <v>0</v>
      </c>
      <c r="FC75" s="101">
        <f t="shared" si="303"/>
        <v>0</v>
      </c>
      <c r="FD75" s="100">
        <v>0</v>
      </c>
      <c r="FE75" s="99">
        <f t="shared" si="304"/>
        <v>0</v>
      </c>
      <c r="FF75" s="99">
        <f t="shared" si="305"/>
        <v>0</v>
      </c>
      <c r="FG75" s="101">
        <f t="shared" si="306"/>
        <v>0</v>
      </c>
      <c r="FH75" s="100">
        <v>0</v>
      </c>
      <c r="FI75" s="99">
        <f t="shared" si="307"/>
        <v>0</v>
      </c>
      <c r="FJ75" s="99">
        <f t="shared" si="308"/>
        <v>0</v>
      </c>
      <c r="FK75" s="101">
        <f t="shared" si="309"/>
        <v>0</v>
      </c>
      <c r="FL75" s="100">
        <v>0</v>
      </c>
      <c r="FM75" s="99">
        <f t="shared" si="310"/>
        <v>0</v>
      </c>
      <c r="FN75" s="99">
        <f t="shared" si="311"/>
        <v>0</v>
      </c>
      <c r="FO75" s="101">
        <f t="shared" si="312"/>
        <v>0</v>
      </c>
      <c r="FP75" s="100">
        <v>0</v>
      </c>
      <c r="FQ75" s="99">
        <f t="shared" si="313"/>
        <v>0</v>
      </c>
      <c r="FR75" s="99">
        <f t="shared" si="314"/>
        <v>0</v>
      </c>
      <c r="FS75" s="101">
        <f t="shared" si="315"/>
        <v>0</v>
      </c>
      <c r="FT75" s="100">
        <v>0</v>
      </c>
      <c r="FU75" s="99">
        <f t="shared" si="316"/>
        <v>0</v>
      </c>
      <c r="FV75" s="99">
        <f t="shared" si="317"/>
        <v>0</v>
      </c>
      <c r="FW75" s="101">
        <f t="shared" si="318"/>
        <v>0</v>
      </c>
      <c r="FX75" s="100">
        <v>0</v>
      </c>
      <c r="FY75" s="99">
        <f t="shared" si="319"/>
        <v>0</v>
      </c>
      <c r="FZ75" s="99">
        <f t="shared" si="320"/>
        <v>0</v>
      </c>
      <c r="GA75" s="101">
        <f t="shared" si="321"/>
        <v>0</v>
      </c>
      <c r="GB75" s="100">
        <v>0</v>
      </c>
      <c r="GC75" s="99">
        <f t="shared" si="322"/>
        <v>0</v>
      </c>
      <c r="GD75" s="99">
        <f t="shared" si="323"/>
        <v>0</v>
      </c>
      <c r="GE75" s="101">
        <f t="shared" si="324"/>
        <v>0</v>
      </c>
      <c r="GF75" s="100">
        <v>0</v>
      </c>
      <c r="GG75" s="99">
        <f t="shared" si="325"/>
        <v>0</v>
      </c>
      <c r="GH75" s="99">
        <f t="shared" si="326"/>
        <v>0</v>
      </c>
      <c r="GI75" s="101">
        <f t="shared" si="327"/>
        <v>0</v>
      </c>
      <c r="GJ75" s="100">
        <v>0</v>
      </c>
      <c r="GK75" s="99">
        <f t="shared" si="328"/>
        <v>0</v>
      </c>
      <c r="GL75" s="99">
        <f t="shared" si="329"/>
        <v>0</v>
      </c>
      <c r="GM75" s="101">
        <f t="shared" si="330"/>
        <v>0</v>
      </c>
      <c r="GN75" s="100">
        <v>0</v>
      </c>
      <c r="GO75" s="99">
        <f t="shared" si="331"/>
        <v>0</v>
      </c>
      <c r="GP75" s="99">
        <f t="shared" si="332"/>
        <v>0</v>
      </c>
      <c r="GQ75" s="101">
        <f t="shared" si="333"/>
        <v>0</v>
      </c>
      <c r="GR75" s="100">
        <v>0</v>
      </c>
      <c r="GS75" s="99">
        <f t="shared" si="334"/>
        <v>0</v>
      </c>
      <c r="GT75" s="99">
        <f t="shared" si="335"/>
        <v>0</v>
      </c>
      <c r="GU75" s="101">
        <f t="shared" si="336"/>
        <v>0</v>
      </c>
      <c r="GV75" s="100">
        <v>0</v>
      </c>
      <c r="GW75" s="99">
        <f t="shared" si="337"/>
        <v>0</v>
      </c>
      <c r="GX75" s="99">
        <f t="shared" si="338"/>
        <v>0</v>
      </c>
      <c r="GY75" s="101">
        <f t="shared" si="339"/>
        <v>0</v>
      </c>
      <c r="GZ75" s="100">
        <v>0</v>
      </c>
      <c r="HA75" s="99">
        <f t="shared" si="340"/>
        <v>0</v>
      </c>
      <c r="HB75" s="99">
        <f t="shared" si="341"/>
        <v>0</v>
      </c>
      <c r="HC75" s="101">
        <f t="shared" si="342"/>
        <v>0</v>
      </c>
      <c r="HD75" s="100">
        <v>0</v>
      </c>
      <c r="HE75" s="99">
        <f t="shared" si="343"/>
        <v>0</v>
      </c>
      <c r="HF75" s="99">
        <f t="shared" si="344"/>
        <v>0</v>
      </c>
      <c r="HG75" s="101">
        <f t="shared" si="345"/>
        <v>0</v>
      </c>
      <c r="HI75" s="239">
        <f t="shared" si="346"/>
        <v>0</v>
      </c>
      <c r="HJ75" s="240">
        <f t="shared" si="346"/>
        <v>0</v>
      </c>
      <c r="HK75" s="106">
        <f t="shared" si="347"/>
        <v>0</v>
      </c>
    </row>
    <row r="76" spans="1:219" ht="14.45" customHeight="1" thickBot="1" x14ac:dyDescent="0.3">
      <c r="I76" s="81"/>
      <c r="J76" s="81"/>
      <c r="K76" s="81"/>
      <c r="M76" s="81"/>
      <c r="N76" s="81"/>
      <c r="O76" s="81"/>
      <c r="Q76" s="81"/>
      <c r="R76" s="81"/>
      <c r="S76" s="81"/>
      <c r="U76" s="81"/>
      <c r="V76" s="81"/>
      <c r="W76" s="81"/>
      <c r="Y76" s="81"/>
      <c r="Z76" s="81"/>
      <c r="AA76" s="81"/>
      <c r="AC76" s="81"/>
      <c r="AD76" s="81"/>
      <c r="AE76" s="81"/>
      <c r="AG76" s="81"/>
      <c r="AH76" s="81"/>
      <c r="AI76" s="81"/>
      <c r="AK76" s="81"/>
      <c r="AL76" s="81"/>
      <c r="AM76" s="81"/>
      <c r="AO76" s="81"/>
      <c r="AP76" s="81"/>
      <c r="AQ76" s="81"/>
      <c r="AS76" s="81"/>
      <c r="AT76" s="81"/>
      <c r="AU76" s="81"/>
      <c r="AW76" s="81"/>
      <c r="AX76" s="81"/>
      <c r="AY76" s="81"/>
      <c r="BA76" s="81"/>
      <c r="BB76" s="81"/>
      <c r="BC76" s="81"/>
      <c r="BE76" s="81"/>
      <c r="BF76" s="81"/>
      <c r="BG76" s="81"/>
      <c r="BI76" s="81"/>
      <c r="BJ76" s="81"/>
      <c r="BK76" s="81"/>
      <c r="BM76" s="81"/>
      <c r="BN76" s="81"/>
      <c r="BO76" s="81"/>
      <c r="BQ76" s="81"/>
      <c r="BR76" s="81"/>
      <c r="BS76" s="81"/>
      <c r="BU76" s="81"/>
      <c r="BV76" s="81"/>
      <c r="BW76" s="81"/>
      <c r="BY76" s="81"/>
      <c r="BZ76" s="81"/>
      <c r="CA76" s="81"/>
      <c r="CC76" s="81"/>
      <c r="CD76" s="81"/>
      <c r="CE76" s="81"/>
      <c r="CG76" s="81"/>
      <c r="CH76" s="81"/>
      <c r="CI76" s="81"/>
      <c r="CK76" s="81"/>
      <c r="CL76" s="81"/>
      <c r="CM76" s="81"/>
      <c r="CO76" s="81"/>
      <c r="CP76" s="81"/>
      <c r="CQ76" s="81"/>
      <c r="CS76" s="81"/>
      <c r="CT76" s="81"/>
      <c r="CU76" s="81"/>
      <c r="CW76" s="81"/>
      <c r="CX76" s="81"/>
      <c r="CY76" s="81"/>
      <c r="DA76" s="81"/>
      <c r="DB76" s="81"/>
      <c r="DC76" s="81"/>
      <c r="DE76" s="81"/>
      <c r="DF76" s="81"/>
      <c r="DG76" s="81"/>
      <c r="DI76" s="81"/>
      <c r="DJ76" s="81"/>
      <c r="DK76" s="81"/>
      <c r="DM76" s="81"/>
      <c r="DN76" s="81"/>
      <c r="DO76" s="81"/>
      <c r="DQ76" s="81"/>
      <c r="DR76" s="81"/>
      <c r="DS76" s="81"/>
      <c r="DU76" s="81"/>
      <c r="DV76" s="81"/>
      <c r="DW76" s="81"/>
      <c r="DY76" s="81"/>
      <c r="DZ76" s="81"/>
      <c r="EA76" s="81"/>
      <c r="EC76" s="81"/>
      <c r="ED76" s="81"/>
      <c r="EE76" s="81"/>
      <c r="EG76" s="81"/>
      <c r="EH76" s="81"/>
      <c r="EI76" s="81"/>
      <c r="EK76" s="81"/>
      <c r="EL76" s="81"/>
      <c r="EM76" s="81"/>
      <c r="EO76" s="81"/>
      <c r="EP76" s="81"/>
      <c r="EQ76" s="81"/>
      <c r="ES76" s="81"/>
      <c r="ET76" s="81"/>
      <c r="EU76" s="81"/>
      <c r="EW76" s="81"/>
      <c r="EX76" s="81"/>
      <c r="EY76" s="81"/>
      <c r="FA76" s="81"/>
      <c r="FB76" s="81"/>
      <c r="FC76" s="81"/>
      <c r="FE76" s="81"/>
      <c r="FF76" s="81"/>
      <c r="FG76" s="81"/>
      <c r="FI76" s="81"/>
      <c r="FJ76" s="81"/>
      <c r="FK76" s="81"/>
      <c r="FM76" s="81"/>
      <c r="FN76" s="81"/>
      <c r="FO76" s="81"/>
      <c r="FQ76" s="81"/>
      <c r="FR76" s="81"/>
      <c r="FS76" s="81"/>
      <c r="FU76" s="81"/>
      <c r="FV76" s="81"/>
      <c r="FW76" s="81"/>
      <c r="FY76" s="81"/>
      <c r="FZ76" s="81"/>
      <c r="GA76" s="81"/>
      <c r="GC76" s="81"/>
      <c r="GD76" s="81"/>
      <c r="GE76" s="81"/>
      <c r="GG76" s="81"/>
      <c r="GH76" s="81"/>
      <c r="GI76" s="81"/>
      <c r="GK76" s="81"/>
      <c r="GL76" s="81"/>
      <c r="GM76" s="81"/>
      <c r="GO76" s="81"/>
      <c r="GP76" s="81"/>
      <c r="GQ76" s="81"/>
      <c r="GS76" s="81"/>
      <c r="GT76" s="81"/>
      <c r="GU76" s="81"/>
      <c r="GW76" s="81"/>
      <c r="GX76" s="81"/>
      <c r="GY76" s="81"/>
      <c r="HA76" s="81"/>
      <c r="HB76" s="81"/>
      <c r="HC76" s="81"/>
      <c r="HE76" s="81"/>
      <c r="HF76" s="81"/>
      <c r="HG76" s="81"/>
      <c r="HJ76" s="176"/>
      <c r="HK76" s="176"/>
    </row>
    <row r="77" spans="1:219" ht="15.75" thickBot="1" x14ac:dyDescent="0.3">
      <c r="A77" s="177" t="s">
        <v>284</v>
      </c>
      <c r="B77" s="178"/>
      <c r="C77" s="178"/>
      <c r="D77" s="178"/>
      <c r="E77" s="178"/>
      <c r="F77" s="77">
        <f>SUM(F60:F75)</f>
        <v>0</v>
      </c>
      <c r="G77" s="178"/>
      <c r="H77" s="178"/>
      <c r="I77" s="82">
        <f>SUM(I60:I75)</f>
        <v>0</v>
      </c>
      <c r="J77" s="82">
        <f>SUM(J60:J75)</f>
        <v>0</v>
      </c>
      <c r="K77" s="82">
        <f>SUM(K60:K75)</f>
        <v>0</v>
      </c>
      <c r="L77" s="178"/>
      <c r="M77" s="82">
        <f>SUM(M60:M75)</f>
        <v>0</v>
      </c>
      <c r="N77" s="82">
        <f>SUM(N60:N75)</f>
        <v>0</v>
      </c>
      <c r="O77" s="82">
        <f>SUM(O60:O75)</f>
        <v>0</v>
      </c>
      <c r="P77" s="178"/>
      <c r="Q77" s="82">
        <f>SUM(Q60:Q75)</f>
        <v>0</v>
      </c>
      <c r="R77" s="82">
        <f>SUM(R60:R75)</f>
        <v>0</v>
      </c>
      <c r="S77" s="82">
        <f>SUM(S60:S75)</f>
        <v>0</v>
      </c>
      <c r="T77" s="178"/>
      <c r="U77" s="82">
        <f>SUM(U60:U75)</f>
        <v>0</v>
      </c>
      <c r="V77" s="82">
        <f>SUM(V60:V75)</f>
        <v>0</v>
      </c>
      <c r="W77" s="82">
        <f>SUM(W60:W75)</f>
        <v>0</v>
      </c>
      <c r="X77" s="178"/>
      <c r="Y77" s="82">
        <f>SUM(Y60:Y75)</f>
        <v>0</v>
      </c>
      <c r="Z77" s="82">
        <f>SUM(Z60:Z75)</f>
        <v>0</v>
      </c>
      <c r="AA77" s="82">
        <f>SUM(AA60:AA75)</f>
        <v>0</v>
      </c>
      <c r="AB77" s="178"/>
      <c r="AC77" s="82">
        <f>SUM(AC60:AC75)</f>
        <v>0</v>
      </c>
      <c r="AD77" s="82">
        <f>SUM(AD60:AD75)</f>
        <v>0</v>
      </c>
      <c r="AE77" s="82">
        <f>SUM(AE60:AE75)</f>
        <v>0</v>
      </c>
      <c r="AF77" s="178"/>
      <c r="AG77" s="82">
        <f>SUM(AG60:AG75)</f>
        <v>0</v>
      </c>
      <c r="AH77" s="82">
        <f>SUM(AH60:AH75)</f>
        <v>0</v>
      </c>
      <c r="AI77" s="82">
        <f>SUM(AI60:AI75)</f>
        <v>0</v>
      </c>
      <c r="AJ77" s="178"/>
      <c r="AK77" s="82">
        <f>SUM(AK60:AK75)</f>
        <v>0</v>
      </c>
      <c r="AL77" s="82">
        <f>SUM(AL60:AL75)</f>
        <v>0</v>
      </c>
      <c r="AM77" s="82">
        <f>SUM(AM60:AM75)</f>
        <v>0</v>
      </c>
      <c r="AN77" s="178"/>
      <c r="AO77" s="82">
        <f>SUM(AO60:AO75)</f>
        <v>0</v>
      </c>
      <c r="AP77" s="82">
        <f>SUM(AP60:AP75)</f>
        <v>0</v>
      </c>
      <c r="AQ77" s="82">
        <f>SUM(AQ60:AQ75)</f>
        <v>0</v>
      </c>
      <c r="AR77" s="178"/>
      <c r="AS77" s="82">
        <f>SUM(AS60:AS75)</f>
        <v>0</v>
      </c>
      <c r="AT77" s="82">
        <f>SUM(AT60:AT75)</f>
        <v>0</v>
      </c>
      <c r="AU77" s="82">
        <f>SUM(AU60:AU75)</f>
        <v>0</v>
      </c>
      <c r="AV77" s="178"/>
      <c r="AW77" s="82">
        <f>SUM(AW60:AW75)</f>
        <v>0</v>
      </c>
      <c r="AX77" s="82">
        <f>SUM(AX60:AX75)</f>
        <v>0</v>
      </c>
      <c r="AY77" s="82">
        <f>SUM(AY60:AY75)</f>
        <v>0</v>
      </c>
      <c r="AZ77" s="178"/>
      <c r="BA77" s="82">
        <f>SUM(BA60:BA75)</f>
        <v>0</v>
      </c>
      <c r="BB77" s="82">
        <f>SUM(BB60:BB75)</f>
        <v>0</v>
      </c>
      <c r="BC77" s="82">
        <f>SUM(BC60:BC75)</f>
        <v>0</v>
      </c>
      <c r="BD77" s="178"/>
      <c r="BE77" s="82">
        <f>SUM(BE60:BE75)</f>
        <v>0</v>
      </c>
      <c r="BF77" s="82">
        <f>SUM(BF60:BF75)</f>
        <v>0</v>
      </c>
      <c r="BG77" s="82">
        <f>SUM(BG60:BG75)</f>
        <v>0</v>
      </c>
      <c r="BH77" s="178"/>
      <c r="BI77" s="82">
        <f>SUM(BI60:BI75)</f>
        <v>0</v>
      </c>
      <c r="BJ77" s="82">
        <f>SUM(BJ60:BJ75)</f>
        <v>0</v>
      </c>
      <c r="BK77" s="82">
        <f>SUM(BK60:BK75)</f>
        <v>0</v>
      </c>
      <c r="BL77" s="178"/>
      <c r="BM77" s="82">
        <f>SUM(BM60:BM75)</f>
        <v>0</v>
      </c>
      <c r="BN77" s="82">
        <f>SUM(BN60:BN75)</f>
        <v>0</v>
      </c>
      <c r="BO77" s="82">
        <f>SUM(BO60:BO75)</f>
        <v>0</v>
      </c>
      <c r="BP77" s="178"/>
      <c r="BQ77" s="82">
        <f>SUM(BQ60:BQ75)</f>
        <v>0</v>
      </c>
      <c r="BR77" s="82">
        <f>SUM(BR60:BR75)</f>
        <v>0</v>
      </c>
      <c r="BS77" s="82">
        <f>SUM(BS60:BS75)</f>
        <v>0</v>
      </c>
      <c r="BT77" s="178"/>
      <c r="BU77" s="82">
        <f>SUM(BU60:BU75)</f>
        <v>0</v>
      </c>
      <c r="BV77" s="82">
        <f>SUM(BV60:BV75)</f>
        <v>0</v>
      </c>
      <c r="BW77" s="82">
        <f>SUM(BW60:BW75)</f>
        <v>0</v>
      </c>
      <c r="BX77" s="178"/>
      <c r="BY77" s="82">
        <f>SUM(BY60:BY75)</f>
        <v>0</v>
      </c>
      <c r="BZ77" s="82">
        <f>SUM(BZ60:BZ75)</f>
        <v>0</v>
      </c>
      <c r="CA77" s="82">
        <f>SUM(CA60:CA75)</f>
        <v>0</v>
      </c>
      <c r="CB77" s="178"/>
      <c r="CC77" s="82">
        <f>SUM(CC60:CC75)</f>
        <v>0</v>
      </c>
      <c r="CD77" s="82">
        <f>SUM(CD60:CD75)</f>
        <v>0</v>
      </c>
      <c r="CE77" s="82">
        <f>SUM(CE60:CE75)</f>
        <v>0</v>
      </c>
      <c r="CF77" s="178"/>
      <c r="CG77" s="82">
        <f>SUM(CG60:CG75)</f>
        <v>0</v>
      </c>
      <c r="CH77" s="82">
        <f>SUM(CH60:CH75)</f>
        <v>0</v>
      </c>
      <c r="CI77" s="82">
        <f>SUM(CI60:CI75)</f>
        <v>0</v>
      </c>
      <c r="CJ77" s="178"/>
      <c r="CK77" s="82">
        <f t="shared" ref="CK77:CM77" si="415">SUM(CK60:CK75)</f>
        <v>0</v>
      </c>
      <c r="CL77" s="82">
        <f t="shared" si="415"/>
        <v>0</v>
      </c>
      <c r="CM77" s="82">
        <f t="shared" si="415"/>
        <v>0</v>
      </c>
      <c r="CN77" s="178"/>
      <c r="CO77" s="82">
        <f t="shared" ref="CO77:CQ77" si="416">SUM(CO60:CO75)</f>
        <v>0</v>
      </c>
      <c r="CP77" s="82">
        <f t="shared" si="416"/>
        <v>0</v>
      </c>
      <c r="CQ77" s="82">
        <f t="shared" si="416"/>
        <v>0</v>
      </c>
      <c r="CR77" s="178"/>
      <c r="CS77" s="82">
        <f t="shared" ref="CS77:CU77" si="417">SUM(CS60:CS75)</f>
        <v>0</v>
      </c>
      <c r="CT77" s="82">
        <f t="shared" si="417"/>
        <v>0</v>
      </c>
      <c r="CU77" s="82">
        <f t="shared" si="417"/>
        <v>0</v>
      </c>
      <c r="CV77" s="178"/>
      <c r="CW77" s="82">
        <f t="shared" ref="CW77:CY77" si="418">SUM(CW60:CW75)</f>
        <v>0</v>
      </c>
      <c r="CX77" s="82">
        <f t="shared" si="418"/>
        <v>0</v>
      </c>
      <c r="CY77" s="82">
        <f t="shared" si="418"/>
        <v>0</v>
      </c>
      <c r="CZ77" s="178"/>
      <c r="DA77" s="82">
        <f t="shared" ref="DA77:DC77" si="419">SUM(DA60:DA75)</f>
        <v>0</v>
      </c>
      <c r="DB77" s="82">
        <f t="shared" si="419"/>
        <v>0</v>
      </c>
      <c r="DC77" s="82">
        <f t="shared" si="419"/>
        <v>0</v>
      </c>
      <c r="DD77" s="178"/>
      <c r="DE77" s="82">
        <f t="shared" ref="DE77:DG77" si="420">SUM(DE60:DE75)</f>
        <v>0</v>
      </c>
      <c r="DF77" s="82">
        <f t="shared" si="420"/>
        <v>0</v>
      </c>
      <c r="DG77" s="82">
        <f t="shared" si="420"/>
        <v>0</v>
      </c>
      <c r="DH77" s="178"/>
      <c r="DI77" s="82">
        <f t="shared" ref="DI77:DK77" si="421">SUM(DI60:DI75)</f>
        <v>0</v>
      </c>
      <c r="DJ77" s="82">
        <f t="shared" si="421"/>
        <v>0</v>
      </c>
      <c r="DK77" s="82">
        <f t="shared" si="421"/>
        <v>0</v>
      </c>
      <c r="DL77" s="178"/>
      <c r="DM77" s="82">
        <f t="shared" ref="DM77:DO77" si="422">SUM(DM60:DM75)</f>
        <v>0</v>
      </c>
      <c r="DN77" s="82">
        <f t="shared" si="422"/>
        <v>0</v>
      </c>
      <c r="DO77" s="82">
        <f t="shared" si="422"/>
        <v>0</v>
      </c>
      <c r="DP77" s="178"/>
      <c r="DQ77" s="82">
        <f t="shared" ref="DQ77:DS77" si="423">SUM(DQ60:DQ75)</f>
        <v>0</v>
      </c>
      <c r="DR77" s="82">
        <f t="shared" si="423"/>
        <v>0</v>
      </c>
      <c r="DS77" s="82">
        <f t="shared" si="423"/>
        <v>0</v>
      </c>
      <c r="DT77" s="178"/>
      <c r="DU77" s="82">
        <f t="shared" ref="DU77:DW77" si="424">SUM(DU60:DU75)</f>
        <v>0</v>
      </c>
      <c r="DV77" s="82">
        <f t="shared" si="424"/>
        <v>0</v>
      </c>
      <c r="DW77" s="82">
        <f t="shared" si="424"/>
        <v>0</v>
      </c>
      <c r="DX77" s="178"/>
      <c r="DY77" s="82">
        <f t="shared" ref="DY77:EA77" si="425">SUM(DY60:DY75)</f>
        <v>0</v>
      </c>
      <c r="DZ77" s="82">
        <f t="shared" si="425"/>
        <v>0</v>
      </c>
      <c r="EA77" s="82">
        <f t="shared" si="425"/>
        <v>0</v>
      </c>
      <c r="EB77" s="178"/>
      <c r="EC77" s="82">
        <f t="shared" ref="EC77:EE77" si="426">SUM(EC60:EC75)</f>
        <v>0</v>
      </c>
      <c r="ED77" s="82">
        <f t="shared" si="426"/>
        <v>0</v>
      </c>
      <c r="EE77" s="82">
        <f t="shared" si="426"/>
        <v>0</v>
      </c>
      <c r="EF77" s="178"/>
      <c r="EG77" s="82">
        <f t="shared" ref="EG77:EI77" si="427">SUM(EG60:EG75)</f>
        <v>0</v>
      </c>
      <c r="EH77" s="82">
        <f t="shared" si="427"/>
        <v>0</v>
      </c>
      <c r="EI77" s="82">
        <f t="shared" si="427"/>
        <v>0</v>
      </c>
      <c r="EJ77" s="178"/>
      <c r="EK77" s="82">
        <f t="shared" ref="EK77:EM77" si="428">SUM(EK60:EK75)</f>
        <v>0</v>
      </c>
      <c r="EL77" s="82">
        <f t="shared" si="428"/>
        <v>0</v>
      </c>
      <c r="EM77" s="82">
        <f t="shared" si="428"/>
        <v>0</v>
      </c>
      <c r="EN77" s="178"/>
      <c r="EO77" s="82">
        <f t="shared" ref="EO77:EQ77" si="429">SUM(EO60:EO75)</f>
        <v>0</v>
      </c>
      <c r="EP77" s="82">
        <f t="shared" si="429"/>
        <v>0</v>
      </c>
      <c r="EQ77" s="82">
        <f t="shared" si="429"/>
        <v>0</v>
      </c>
      <c r="ER77" s="178"/>
      <c r="ES77" s="82">
        <f t="shared" ref="ES77:EU77" si="430">SUM(ES60:ES75)</f>
        <v>0</v>
      </c>
      <c r="ET77" s="82">
        <f t="shared" si="430"/>
        <v>0</v>
      </c>
      <c r="EU77" s="82">
        <f t="shared" si="430"/>
        <v>0</v>
      </c>
      <c r="EV77" s="178"/>
      <c r="EW77" s="82">
        <f t="shared" ref="EW77:EY77" si="431">SUM(EW60:EW75)</f>
        <v>0</v>
      </c>
      <c r="EX77" s="82">
        <f t="shared" si="431"/>
        <v>0</v>
      </c>
      <c r="EY77" s="82">
        <f t="shared" si="431"/>
        <v>0</v>
      </c>
      <c r="EZ77" s="178"/>
      <c r="FA77" s="82">
        <f t="shared" ref="FA77:FC77" si="432">SUM(FA60:FA75)</f>
        <v>0</v>
      </c>
      <c r="FB77" s="82">
        <f t="shared" si="432"/>
        <v>0</v>
      </c>
      <c r="FC77" s="82">
        <f t="shared" si="432"/>
        <v>0</v>
      </c>
      <c r="FD77" s="178"/>
      <c r="FE77" s="82">
        <f t="shared" ref="FE77:FG77" si="433">SUM(FE60:FE75)</f>
        <v>0</v>
      </c>
      <c r="FF77" s="82">
        <f t="shared" si="433"/>
        <v>0</v>
      </c>
      <c r="FG77" s="82">
        <f t="shared" si="433"/>
        <v>0</v>
      </c>
      <c r="FH77" s="178"/>
      <c r="FI77" s="82">
        <f t="shared" ref="FI77:FK77" si="434">SUM(FI60:FI75)</f>
        <v>0</v>
      </c>
      <c r="FJ77" s="82">
        <f t="shared" si="434"/>
        <v>0</v>
      </c>
      <c r="FK77" s="82">
        <f t="shared" si="434"/>
        <v>0</v>
      </c>
      <c r="FL77" s="178"/>
      <c r="FM77" s="82">
        <f t="shared" ref="FM77:FO77" si="435">SUM(FM60:FM75)</f>
        <v>0</v>
      </c>
      <c r="FN77" s="82">
        <f t="shared" si="435"/>
        <v>0</v>
      </c>
      <c r="FO77" s="82">
        <f t="shared" si="435"/>
        <v>0</v>
      </c>
      <c r="FP77" s="178"/>
      <c r="FQ77" s="82">
        <f t="shared" ref="FQ77:FS77" si="436">SUM(FQ60:FQ75)</f>
        <v>0</v>
      </c>
      <c r="FR77" s="82">
        <f t="shared" si="436"/>
        <v>0</v>
      </c>
      <c r="FS77" s="82">
        <f t="shared" si="436"/>
        <v>0</v>
      </c>
      <c r="FT77" s="178"/>
      <c r="FU77" s="82">
        <f t="shared" ref="FU77:FW77" si="437">SUM(FU60:FU75)</f>
        <v>0</v>
      </c>
      <c r="FV77" s="82">
        <f t="shared" si="437"/>
        <v>0</v>
      </c>
      <c r="FW77" s="82">
        <f t="shared" si="437"/>
        <v>0</v>
      </c>
      <c r="FX77" s="178"/>
      <c r="FY77" s="82">
        <f t="shared" ref="FY77:GA77" si="438">SUM(FY60:FY75)</f>
        <v>0</v>
      </c>
      <c r="FZ77" s="82">
        <f t="shared" si="438"/>
        <v>0</v>
      </c>
      <c r="GA77" s="82">
        <f t="shared" si="438"/>
        <v>0</v>
      </c>
      <c r="GB77" s="178"/>
      <c r="GC77" s="82">
        <f t="shared" ref="GC77:GE77" si="439">SUM(GC60:GC75)</f>
        <v>0</v>
      </c>
      <c r="GD77" s="82">
        <f t="shared" si="439"/>
        <v>0</v>
      </c>
      <c r="GE77" s="82">
        <f t="shared" si="439"/>
        <v>0</v>
      </c>
      <c r="GF77" s="178"/>
      <c r="GG77" s="82">
        <f t="shared" ref="GG77:GI77" si="440">SUM(GG60:GG75)</f>
        <v>0</v>
      </c>
      <c r="GH77" s="82">
        <f t="shared" si="440"/>
        <v>0</v>
      </c>
      <c r="GI77" s="82">
        <f t="shared" si="440"/>
        <v>0</v>
      </c>
      <c r="GJ77" s="178"/>
      <c r="GK77" s="82">
        <f t="shared" ref="GK77:GM77" si="441">SUM(GK60:GK75)</f>
        <v>0</v>
      </c>
      <c r="GL77" s="82">
        <f t="shared" si="441"/>
        <v>0</v>
      </c>
      <c r="GM77" s="82">
        <f t="shared" si="441"/>
        <v>0</v>
      </c>
      <c r="GN77" s="178"/>
      <c r="GO77" s="82">
        <f t="shared" ref="GO77:GQ77" si="442">SUM(GO60:GO75)</f>
        <v>0</v>
      </c>
      <c r="GP77" s="82">
        <f t="shared" si="442"/>
        <v>0</v>
      </c>
      <c r="GQ77" s="82">
        <f t="shared" si="442"/>
        <v>0</v>
      </c>
      <c r="GR77" s="178"/>
      <c r="GS77" s="82">
        <f t="shared" ref="GS77:GU77" si="443">SUM(GS60:GS75)</f>
        <v>0</v>
      </c>
      <c r="GT77" s="82">
        <f t="shared" si="443"/>
        <v>0</v>
      </c>
      <c r="GU77" s="82">
        <f t="shared" si="443"/>
        <v>0</v>
      </c>
      <c r="GV77" s="178"/>
      <c r="GW77" s="82">
        <f t="shared" ref="GW77:GY77" si="444">SUM(GW60:GW75)</f>
        <v>0</v>
      </c>
      <c r="GX77" s="82">
        <f t="shared" si="444"/>
        <v>0</v>
      </c>
      <c r="GY77" s="82">
        <f t="shared" si="444"/>
        <v>0</v>
      </c>
      <c r="GZ77" s="178"/>
      <c r="HA77" s="82">
        <f t="shared" ref="HA77:HC77" si="445">SUM(HA60:HA75)</f>
        <v>0</v>
      </c>
      <c r="HB77" s="82">
        <f t="shared" si="445"/>
        <v>0</v>
      </c>
      <c r="HC77" s="82">
        <f t="shared" si="445"/>
        <v>0</v>
      </c>
      <c r="HD77" s="178"/>
      <c r="HE77" s="82">
        <f t="shared" ref="HE77:HG77" si="446">SUM(HE60:HE75)</f>
        <v>0</v>
      </c>
      <c r="HF77" s="82">
        <f t="shared" si="446"/>
        <v>0</v>
      </c>
      <c r="HG77" s="82">
        <f t="shared" si="446"/>
        <v>0</v>
      </c>
      <c r="HJ77" s="240">
        <f>M77+Q77+U77+Y77+AC77+AG77+AK77+AO77+AS77+AW77+BA77+BE77+BI77+BM77+BQ77+BU77+BY77+CC77+CG77+CK77+CO77+CS77+CW77+DA77+DE77+DI77</f>
        <v>0</v>
      </c>
      <c r="HK77" s="106">
        <f>HJ77-K77</f>
        <v>0</v>
      </c>
    </row>
    <row r="78" spans="1:219" x14ac:dyDescent="0.25">
      <c r="I78" s="81"/>
      <c r="J78" s="81"/>
      <c r="K78" s="81"/>
      <c r="M78" s="81"/>
      <c r="N78" s="81"/>
      <c r="O78" s="81"/>
      <c r="Q78" s="81"/>
      <c r="R78" s="81"/>
      <c r="S78" s="81"/>
      <c r="U78" s="81"/>
      <c r="V78" s="81"/>
      <c r="W78" s="81"/>
      <c r="Y78" s="81"/>
      <c r="Z78" s="81"/>
      <c r="AA78" s="81"/>
      <c r="AC78" s="81"/>
      <c r="AD78" s="81"/>
      <c r="AE78" s="81"/>
      <c r="AG78" s="81"/>
      <c r="AH78" s="81"/>
      <c r="AI78" s="81"/>
      <c r="AK78" s="81"/>
      <c r="AL78" s="81"/>
      <c r="AM78" s="81"/>
      <c r="AO78" s="81"/>
      <c r="AP78" s="81"/>
      <c r="AQ78" s="81"/>
      <c r="AS78" s="81"/>
      <c r="AT78" s="81"/>
      <c r="AU78" s="81"/>
      <c r="AW78" s="81"/>
      <c r="AX78" s="81"/>
      <c r="AY78" s="81"/>
      <c r="BA78" s="81"/>
      <c r="BB78" s="81"/>
      <c r="BC78" s="81"/>
      <c r="BE78" s="81"/>
      <c r="BF78" s="81"/>
      <c r="BG78" s="81"/>
      <c r="BI78" s="81"/>
      <c r="BJ78" s="81"/>
      <c r="BK78" s="81"/>
      <c r="BM78" s="81"/>
      <c r="BN78" s="81"/>
      <c r="BO78" s="81"/>
      <c r="BQ78" s="81"/>
      <c r="BR78" s="81"/>
      <c r="BS78" s="81"/>
      <c r="BU78" s="81"/>
      <c r="BV78" s="81"/>
      <c r="BW78" s="81"/>
      <c r="BY78" s="81"/>
      <c r="BZ78" s="81"/>
      <c r="CA78" s="81"/>
      <c r="CC78" s="81"/>
      <c r="CD78" s="81"/>
      <c r="CE78" s="81"/>
      <c r="CG78" s="81"/>
      <c r="CH78" s="81"/>
      <c r="CI78" s="81"/>
      <c r="CK78" s="81"/>
      <c r="CL78" s="81"/>
      <c r="CM78" s="81"/>
      <c r="CO78" s="81"/>
      <c r="CP78" s="81"/>
      <c r="CQ78" s="81"/>
      <c r="CS78" s="81"/>
      <c r="CT78" s="81"/>
      <c r="CU78" s="81"/>
      <c r="CW78" s="81"/>
      <c r="CX78" s="81"/>
      <c r="CY78" s="81"/>
      <c r="DA78" s="81"/>
      <c r="DB78" s="81"/>
      <c r="DC78" s="81"/>
      <c r="DE78" s="81"/>
      <c r="DF78" s="81"/>
      <c r="DG78" s="81"/>
      <c r="DI78" s="81"/>
      <c r="DJ78" s="81"/>
      <c r="DK78" s="81"/>
      <c r="DM78" s="81"/>
      <c r="DN78" s="81"/>
      <c r="DO78" s="81"/>
      <c r="DQ78" s="81"/>
      <c r="DR78" s="81"/>
      <c r="DS78" s="81"/>
      <c r="DU78" s="81"/>
      <c r="DV78" s="81"/>
      <c r="DW78" s="81"/>
      <c r="DY78" s="81"/>
      <c r="DZ78" s="81"/>
      <c r="EA78" s="81"/>
      <c r="EC78" s="81"/>
      <c r="ED78" s="81"/>
      <c r="EE78" s="81"/>
      <c r="EG78" s="81"/>
      <c r="EH78" s="81"/>
      <c r="EI78" s="81"/>
      <c r="EK78" s="81"/>
      <c r="EL78" s="81"/>
      <c r="EM78" s="81"/>
      <c r="EO78" s="81"/>
      <c r="EP78" s="81"/>
      <c r="EQ78" s="81"/>
      <c r="ES78" s="81"/>
      <c r="ET78" s="81"/>
      <c r="EU78" s="81"/>
      <c r="EW78" s="81"/>
      <c r="EX78" s="81"/>
      <c r="EY78" s="81"/>
      <c r="FA78" s="81"/>
      <c r="FB78" s="81"/>
      <c r="FC78" s="81"/>
      <c r="FE78" s="81"/>
      <c r="FF78" s="81"/>
      <c r="FG78" s="81"/>
      <c r="FI78" s="81"/>
      <c r="FJ78" s="81"/>
      <c r="FK78" s="81"/>
      <c r="FM78" s="81"/>
      <c r="FN78" s="81"/>
      <c r="FO78" s="81"/>
      <c r="FQ78" s="81"/>
      <c r="FR78" s="81"/>
      <c r="FS78" s="81"/>
      <c r="FU78" s="81"/>
      <c r="FV78" s="81"/>
      <c r="FW78" s="81"/>
      <c r="FY78" s="81"/>
      <c r="FZ78" s="81"/>
      <c r="GA78" s="81"/>
      <c r="GC78" s="81"/>
      <c r="GD78" s="81"/>
      <c r="GE78" s="81"/>
      <c r="GG78" s="81"/>
      <c r="GH78" s="81"/>
      <c r="GI78" s="81"/>
      <c r="GK78" s="81"/>
      <c r="GL78" s="81"/>
      <c r="GM78" s="81"/>
      <c r="GO78" s="81"/>
      <c r="GP78" s="81"/>
      <c r="GQ78" s="81"/>
      <c r="GS78" s="81"/>
      <c r="GT78" s="81"/>
      <c r="GU78" s="81"/>
      <c r="GW78" s="81"/>
      <c r="GX78" s="81"/>
      <c r="GY78" s="81"/>
      <c r="HA78" s="81"/>
      <c r="HB78" s="81"/>
      <c r="HC78" s="81"/>
      <c r="HE78" s="81"/>
      <c r="HF78" s="81"/>
      <c r="HG78" s="81"/>
    </row>
    <row r="79" spans="1:219" ht="15.75" thickBot="1" x14ac:dyDescent="0.3">
      <c r="I79" s="81"/>
      <c r="J79" s="81"/>
      <c r="K79" s="81"/>
      <c r="M79" s="81"/>
      <c r="N79" s="81"/>
      <c r="O79" s="81"/>
      <c r="Q79" s="81"/>
      <c r="R79" s="81"/>
      <c r="S79" s="81"/>
      <c r="U79" s="81"/>
      <c r="V79" s="81"/>
      <c r="W79" s="81"/>
      <c r="Y79" s="81"/>
      <c r="Z79" s="81"/>
      <c r="AA79" s="81"/>
      <c r="AC79" s="81"/>
      <c r="AD79" s="81"/>
      <c r="AE79" s="81"/>
      <c r="AG79" s="81"/>
      <c r="AH79" s="81"/>
      <c r="AI79" s="81"/>
      <c r="AK79" s="81"/>
      <c r="AL79" s="81"/>
      <c r="AM79" s="81"/>
      <c r="AO79" s="81"/>
      <c r="AP79" s="81"/>
      <c r="AQ79" s="81"/>
      <c r="AS79" s="81"/>
      <c r="AT79" s="81"/>
      <c r="AU79" s="81"/>
      <c r="AW79" s="81"/>
      <c r="AX79" s="81"/>
      <c r="AY79" s="81"/>
      <c r="BA79" s="81"/>
      <c r="BB79" s="81"/>
      <c r="BC79" s="81"/>
      <c r="BE79" s="81"/>
      <c r="BF79" s="81"/>
      <c r="BG79" s="81"/>
      <c r="BI79" s="81"/>
      <c r="BJ79" s="81"/>
      <c r="BK79" s="81"/>
      <c r="BM79" s="81"/>
      <c r="BN79" s="81"/>
      <c r="BO79" s="81"/>
      <c r="BQ79" s="81"/>
      <c r="BR79" s="81"/>
      <c r="BS79" s="81"/>
      <c r="BU79" s="81"/>
      <c r="BV79" s="81"/>
      <c r="BW79" s="81"/>
      <c r="BY79" s="81"/>
      <c r="BZ79" s="81"/>
      <c r="CA79" s="81"/>
      <c r="CC79" s="81"/>
      <c r="CD79" s="81"/>
      <c r="CE79" s="81"/>
      <c r="CG79" s="81"/>
      <c r="CH79" s="81"/>
      <c r="CI79" s="81"/>
      <c r="CK79" s="81"/>
      <c r="CL79" s="81"/>
      <c r="CM79" s="81"/>
      <c r="CO79" s="81"/>
      <c r="CP79" s="81"/>
      <c r="CQ79" s="81"/>
      <c r="CS79" s="81"/>
      <c r="CT79" s="81"/>
      <c r="CU79" s="81"/>
      <c r="CW79" s="81"/>
      <c r="CX79" s="81"/>
      <c r="CY79" s="81"/>
      <c r="DA79" s="81"/>
      <c r="DB79" s="81"/>
      <c r="DC79" s="81"/>
      <c r="DE79" s="81"/>
      <c r="DF79" s="81"/>
      <c r="DG79" s="81"/>
      <c r="DI79" s="81"/>
      <c r="DJ79" s="81"/>
      <c r="DK79" s="81"/>
      <c r="DM79" s="81"/>
      <c r="DN79" s="81"/>
      <c r="DO79" s="81"/>
      <c r="DQ79" s="81"/>
      <c r="DR79" s="81"/>
      <c r="DS79" s="81"/>
      <c r="DU79" s="81"/>
      <c r="DV79" s="81"/>
      <c r="DW79" s="81"/>
      <c r="DY79" s="81"/>
      <c r="DZ79" s="81"/>
      <c r="EA79" s="81"/>
      <c r="EC79" s="81"/>
      <c r="ED79" s="81"/>
      <c r="EE79" s="81"/>
      <c r="EG79" s="81"/>
      <c r="EH79" s="81"/>
      <c r="EI79" s="81"/>
      <c r="EK79" s="81"/>
      <c r="EL79" s="81"/>
      <c r="EM79" s="81"/>
      <c r="EO79" s="81"/>
      <c r="EP79" s="81"/>
      <c r="EQ79" s="81"/>
      <c r="ES79" s="81"/>
      <c r="ET79" s="81"/>
      <c r="EU79" s="81"/>
      <c r="EW79" s="81"/>
      <c r="EX79" s="81"/>
      <c r="EY79" s="81"/>
      <c r="FA79" s="81"/>
      <c r="FB79" s="81"/>
      <c r="FC79" s="81"/>
      <c r="FE79" s="81"/>
      <c r="FF79" s="81"/>
      <c r="FG79" s="81"/>
      <c r="FI79" s="81"/>
      <c r="FJ79" s="81"/>
      <c r="FK79" s="81"/>
      <c r="FM79" s="81"/>
      <c r="FN79" s="81"/>
      <c r="FO79" s="81"/>
      <c r="FQ79" s="81"/>
      <c r="FR79" s="81"/>
      <c r="FS79" s="81"/>
      <c r="FU79" s="81"/>
      <c r="FV79" s="81"/>
      <c r="FW79" s="81"/>
      <c r="FY79" s="81"/>
      <c r="FZ79" s="81"/>
      <c r="GA79" s="81"/>
      <c r="GC79" s="81"/>
      <c r="GD79" s="81"/>
      <c r="GE79" s="81"/>
      <c r="GG79" s="81"/>
      <c r="GH79" s="81"/>
      <c r="GI79" s="81"/>
      <c r="GK79" s="81"/>
      <c r="GL79" s="81"/>
      <c r="GM79" s="81"/>
      <c r="GO79" s="81"/>
      <c r="GP79" s="81"/>
      <c r="GQ79" s="81"/>
      <c r="GS79" s="81"/>
      <c r="GT79" s="81"/>
      <c r="GU79" s="81"/>
      <c r="GW79" s="81"/>
      <c r="GX79" s="81"/>
      <c r="GY79" s="81"/>
      <c r="HA79" s="81"/>
      <c r="HB79" s="81"/>
      <c r="HC79" s="81"/>
      <c r="HE79" s="81"/>
      <c r="HF79" s="81"/>
      <c r="HG79" s="81"/>
    </row>
    <row r="80" spans="1:219" ht="22.15" customHeight="1" thickBot="1" x14ac:dyDescent="0.3">
      <c r="F80" s="431" t="s">
        <v>287</v>
      </c>
      <c r="G80" s="432"/>
      <c r="H80" s="433"/>
      <c r="I80" s="83">
        <f>I52+I77</f>
        <v>0</v>
      </c>
      <c r="J80" s="83">
        <f>J52+J77</f>
        <v>0</v>
      </c>
      <c r="K80" s="83">
        <f>K52+K77</f>
        <v>0</v>
      </c>
      <c r="L80" s="180"/>
      <c r="M80" s="83">
        <f>M52+M77</f>
        <v>0</v>
      </c>
      <c r="N80" s="83">
        <f>N52+N77</f>
        <v>0</v>
      </c>
      <c r="O80" s="83">
        <f>O52+O77</f>
        <v>0</v>
      </c>
      <c r="P80" s="181"/>
      <c r="Q80" s="83">
        <f>Q52+Q77</f>
        <v>0</v>
      </c>
      <c r="R80" s="83">
        <f>R52+R77</f>
        <v>0</v>
      </c>
      <c r="S80" s="83">
        <f>S52+S77</f>
        <v>0</v>
      </c>
      <c r="T80" s="181"/>
      <c r="U80" s="83">
        <f>U52+U77</f>
        <v>0</v>
      </c>
      <c r="V80" s="83">
        <f>V52+V77</f>
        <v>0</v>
      </c>
      <c r="W80" s="83">
        <f>W52+W77</f>
        <v>0</v>
      </c>
      <c r="X80" s="181"/>
      <c r="Y80" s="83">
        <f>Y52+Y77</f>
        <v>0</v>
      </c>
      <c r="Z80" s="83">
        <f>Z52+Z77</f>
        <v>0</v>
      </c>
      <c r="AA80" s="83">
        <f>AA52+AA77</f>
        <v>0</v>
      </c>
      <c r="AB80" s="181"/>
      <c r="AC80" s="83">
        <f>AC52+AC77</f>
        <v>0</v>
      </c>
      <c r="AD80" s="83">
        <f>AD52+AD77</f>
        <v>0</v>
      </c>
      <c r="AE80" s="83">
        <f>AE52+AE77</f>
        <v>0</v>
      </c>
      <c r="AF80" s="181"/>
      <c r="AG80" s="83">
        <f>AG52+AG77</f>
        <v>0</v>
      </c>
      <c r="AH80" s="83">
        <f>AH52+AH77</f>
        <v>0</v>
      </c>
      <c r="AI80" s="83">
        <f>AI52+AI77</f>
        <v>0</v>
      </c>
      <c r="AJ80" s="181"/>
      <c r="AK80" s="83">
        <f>AK52+AK77</f>
        <v>0</v>
      </c>
      <c r="AL80" s="83">
        <f>AL52+AL77</f>
        <v>0</v>
      </c>
      <c r="AM80" s="83">
        <f>AM52+AM77</f>
        <v>0</v>
      </c>
      <c r="AN80" s="181"/>
      <c r="AO80" s="83">
        <f>AO52+AO77</f>
        <v>0</v>
      </c>
      <c r="AP80" s="83">
        <f>AP52+AP77</f>
        <v>0</v>
      </c>
      <c r="AQ80" s="83">
        <f>AQ52+AQ77</f>
        <v>0</v>
      </c>
      <c r="AR80" s="181"/>
      <c r="AS80" s="83">
        <f>AS52+AS77</f>
        <v>0</v>
      </c>
      <c r="AT80" s="83">
        <f>AT52+AT77</f>
        <v>0</v>
      </c>
      <c r="AU80" s="83">
        <f>AU52+AU77</f>
        <v>0</v>
      </c>
      <c r="AV80" s="181"/>
      <c r="AW80" s="83">
        <f>AW52+AW77</f>
        <v>0</v>
      </c>
      <c r="AX80" s="83">
        <f>AX52+AX77</f>
        <v>0</v>
      </c>
      <c r="AY80" s="83">
        <f>AY52+AY77</f>
        <v>0</v>
      </c>
      <c r="AZ80" s="181"/>
      <c r="BA80" s="83">
        <f>BA52+BA77</f>
        <v>0</v>
      </c>
      <c r="BB80" s="83">
        <f>BB52+BB77</f>
        <v>0</v>
      </c>
      <c r="BC80" s="83">
        <f>BC52+BC77</f>
        <v>0</v>
      </c>
      <c r="BD80" s="181"/>
      <c r="BE80" s="83">
        <f>BE52+BE77</f>
        <v>0</v>
      </c>
      <c r="BF80" s="83">
        <f>BF52+BF77</f>
        <v>0</v>
      </c>
      <c r="BG80" s="83">
        <f>BG52+BG77</f>
        <v>0</v>
      </c>
      <c r="BH80" s="181"/>
      <c r="BI80" s="83">
        <f>BI52+BI77</f>
        <v>0</v>
      </c>
      <c r="BJ80" s="83">
        <f>BJ52+BJ77</f>
        <v>0</v>
      </c>
      <c r="BK80" s="83">
        <f>BK52+BK77</f>
        <v>0</v>
      </c>
      <c r="BL80" s="181"/>
      <c r="BM80" s="83">
        <f>BM52+BM77</f>
        <v>0</v>
      </c>
      <c r="BN80" s="83">
        <f>BN52+BN77</f>
        <v>0</v>
      </c>
      <c r="BO80" s="83">
        <f>BO52+BO77</f>
        <v>0</v>
      </c>
      <c r="BP80" s="181"/>
      <c r="BQ80" s="83">
        <f>BQ52+BQ77</f>
        <v>0</v>
      </c>
      <c r="BR80" s="83">
        <f>BR52+BR77</f>
        <v>0</v>
      </c>
      <c r="BS80" s="83">
        <f>BS52+BS77</f>
        <v>0</v>
      </c>
      <c r="BT80" s="181"/>
      <c r="BU80" s="83">
        <f>BU52+BU77</f>
        <v>0</v>
      </c>
      <c r="BV80" s="83">
        <f>BV52+BV77</f>
        <v>0</v>
      </c>
      <c r="BW80" s="83">
        <f>BW52+BW77</f>
        <v>0</v>
      </c>
      <c r="BX80" s="181"/>
      <c r="BY80" s="83">
        <f>BY52+BY77</f>
        <v>0</v>
      </c>
      <c r="BZ80" s="83">
        <f>BZ52+BZ77</f>
        <v>0</v>
      </c>
      <c r="CA80" s="83">
        <f>CA52+CA77</f>
        <v>0</v>
      </c>
      <c r="CB80" s="181"/>
      <c r="CC80" s="83">
        <f>CC52+CC77</f>
        <v>0</v>
      </c>
      <c r="CD80" s="83">
        <f>CD52+CD77</f>
        <v>0</v>
      </c>
      <c r="CE80" s="83">
        <f>CE52+CE77</f>
        <v>0</v>
      </c>
      <c r="CF80" s="181"/>
      <c r="CG80" s="83">
        <f>CG52+CG77</f>
        <v>0</v>
      </c>
      <c r="CH80" s="83">
        <f>CH52+CH77</f>
        <v>0</v>
      </c>
      <c r="CI80" s="83">
        <f>CI52+CI77</f>
        <v>0</v>
      </c>
      <c r="CJ80" s="181"/>
      <c r="CK80" s="83">
        <f t="shared" ref="CK80:CM80" si="447">CK52+CK77</f>
        <v>0</v>
      </c>
      <c r="CL80" s="83">
        <f t="shared" si="447"/>
        <v>0</v>
      </c>
      <c r="CM80" s="83">
        <f t="shared" si="447"/>
        <v>0</v>
      </c>
      <c r="CN80" s="181"/>
      <c r="CO80" s="83">
        <f t="shared" ref="CO80:CQ80" si="448">CO52+CO77</f>
        <v>0</v>
      </c>
      <c r="CP80" s="83">
        <f t="shared" si="448"/>
        <v>0</v>
      </c>
      <c r="CQ80" s="83">
        <f t="shared" si="448"/>
        <v>0</v>
      </c>
      <c r="CR80" s="181"/>
      <c r="CS80" s="83">
        <f t="shared" ref="CS80:CU80" si="449">CS52+CS77</f>
        <v>0</v>
      </c>
      <c r="CT80" s="83">
        <f t="shared" si="449"/>
        <v>0</v>
      </c>
      <c r="CU80" s="83">
        <f t="shared" si="449"/>
        <v>0</v>
      </c>
      <c r="CV80" s="181"/>
      <c r="CW80" s="83">
        <f t="shared" ref="CW80:CY80" si="450">CW52+CW77</f>
        <v>0</v>
      </c>
      <c r="CX80" s="83">
        <f t="shared" si="450"/>
        <v>0</v>
      </c>
      <c r="CY80" s="83">
        <f t="shared" si="450"/>
        <v>0</v>
      </c>
      <c r="CZ80" s="181"/>
      <c r="DA80" s="83">
        <f t="shared" ref="DA80:DC80" si="451">DA52+DA77</f>
        <v>0</v>
      </c>
      <c r="DB80" s="83">
        <f t="shared" si="451"/>
        <v>0</v>
      </c>
      <c r="DC80" s="83">
        <f t="shared" si="451"/>
        <v>0</v>
      </c>
      <c r="DD80" s="181"/>
      <c r="DE80" s="83">
        <f t="shared" ref="DE80:DG80" si="452">DE52+DE77</f>
        <v>0</v>
      </c>
      <c r="DF80" s="83">
        <f t="shared" si="452"/>
        <v>0</v>
      </c>
      <c r="DG80" s="83">
        <f t="shared" si="452"/>
        <v>0</v>
      </c>
      <c r="DH80" s="181"/>
      <c r="DI80" s="83">
        <f t="shared" ref="DI80:DK80" si="453">DI52+DI77</f>
        <v>0</v>
      </c>
      <c r="DJ80" s="83">
        <f t="shared" si="453"/>
        <v>0</v>
      </c>
      <c r="DK80" s="83">
        <f t="shared" si="453"/>
        <v>0</v>
      </c>
      <c r="DL80" s="181"/>
      <c r="DM80" s="83">
        <f t="shared" ref="DM80:DO80" si="454">DM52+DM77</f>
        <v>0</v>
      </c>
      <c r="DN80" s="83">
        <f t="shared" si="454"/>
        <v>0</v>
      </c>
      <c r="DO80" s="83">
        <f t="shared" si="454"/>
        <v>0</v>
      </c>
      <c r="DP80" s="181"/>
      <c r="DQ80" s="83">
        <f t="shared" ref="DQ80:DS80" si="455">DQ52+DQ77</f>
        <v>0</v>
      </c>
      <c r="DR80" s="83">
        <f t="shared" si="455"/>
        <v>0</v>
      </c>
      <c r="DS80" s="83">
        <f t="shared" si="455"/>
        <v>0</v>
      </c>
      <c r="DT80" s="181"/>
      <c r="DU80" s="83">
        <f t="shared" ref="DU80:DW80" si="456">DU52+DU77</f>
        <v>0</v>
      </c>
      <c r="DV80" s="83">
        <f t="shared" si="456"/>
        <v>0</v>
      </c>
      <c r="DW80" s="83">
        <f t="shared" si="456"/>
        <v>0</v>
      </c>
      <c r="DX80" s="181"/>
      <c r="DY80" s="83">
        <f t="shared" ref="DY80:EA80" si="457">DY52+DY77</f>
        <v>0</v>
      </c>
      <c r="DZ80" s="83">
        <f t="shared" si="457"/>
        <v>0</v>
      </c>
      <c r="EA80" s="83">
        <f t="shared" si="457"/>
        <v>0</v>
      </c>
      <c r="EB80" s="181"/>
      <c r="EC80" s="83">
        <f t="shared" ref="EC80:EE80" si="458">EC52+EC77</f>
        <v>0</v>
      </c>
      <c r="ED80" s="83">
        <f t="shared" si="458"/>
        <v>0</v>
      </c>
      <c r="EE80" s="83">
        <f t="shared" si="458"/>
        <v>0</v>
      </c>
      <c r="EF80" s="181"/>
      <c r="EG80" s="83">
        <f t="shared" ref="EG80:EI80" si="459">EG52+EG77</f>
        <v>0</v>
      </c>
      <c r="EH80" s="83">
        <f t="shared" si="459"/>
        <v>0</v>
      </c>
      <c r="EI80" s="83">
        <f t="shared" si="459"/>
        <v>0</v>
      </c>
      <c r="EJ80" s="181"/>
      <c r="EK80" s="83">
        <f t="shared" ref="EK80:EM80" si="460">EK52+EK77</f>
        <v>0</v>
      </c>
      <c r="EL80" s="83">
        <f t="shared" si="460"/>
        <v>0</v>
      </c>
      <c r="EM80" s="83">
        <f t="shared" si="460"/>
        <v>0</v>
      </c>
      <c r="EN80" s="181"/>
      <c r="EO80" s="83">
        <f t="shared" ref="EO80:EQ80" si="461">EO52+EO77</f>
        <v>0</v>
      </c>
      <c r="EP80" s="83">
        <f t="shared" si="461"/>
        <v>0</v>
      </c>
      <c r="EQ80" s="83">
        <f t="shared" si="461"/>
        <v>0</v>
      </c>
      <c r="ER80" s="181"/>
      <c r="ES80" s="83">
        <f t="shared" ref="ES80:EU80" si="462">ES52+ES77</f>
        <v>0</v>
      </c>
      <c r="ET80" s="83">
        <f t="shared" si="462"/>
        <v>0</v>
      </c>
      <c r="EU80" s="83">
        <f t="shared" si="462"/>
        <v>0</v>
      </c>
      <c r="EV80" s="181"/>
      <c r="EW80" s="83">
        <f t="shared" ref="EW80:EY80" si="463">EW52+EW77</f>
        <v>0</v>
      </c>
      <c r="EX80" s="83">
        <f t="shared" si="463"/>
        <v>0</v>
      </c>
      <c r="EY80" s="83">
        <f t="shared" si="463"/>
        <v>0</v>
      </c>
      <c r="EZ80" s="181"/>
      <c r="FA80" s="83">
        <f t="shared" ref="FA80:FC80" si="464">FA52+FA77</f>
        <v>0</v>
      </c>
      <c r="FB80" s="83">
        <f t="shared" si="464"/>
        <v>0</v>
      </c>
      <c r="FC80" s="83">
        <f t="shared" si="464"/>
        <v>0</v>
      </c>
      <c r="FD80" s="181"/>
      <c r="FE80" s="83">
        <f t="shared" ref="FE80:FG80" si="465">FE52+FE77</f>
        <v>0</v>
      </c>
      <c r="FF80" s="83">
        <f t="shared" si="465"/>
        <v>0</v>
      </c>
      <c r="FG80" s="83">
        <f t="shared" si="465"/>
        <v>0</v>
      </c>
      <c r="FH80" s="181"/>
      <c r="FI80" s="83">
        <f t="shared" ref="FI80:FK80" si="466">FI52+FI77</f>
        <v>0</v>
      </c>
      <c r="FJ80" s="83">
        <f t="shared" si="466"/>
        <v>0</v>
      </c>
      <c r="FK80" s="83">
        <f t="shared" si="466"/>
        <v>0</v>
      </c>
      <c r="FL80" s="181"/>
      <c r="FM80" s="83">
        <f t="shared" ref="FM80:FO80" si="467">FM52+FM77</f>
        <v>0</v>
      </c>
      <c r="FN80" s="83">
        <f t="shared" si="467"/>
        <v>0</v>
      </c>
      <c r="FO80" s="83">
        <f t="shared" si="467"/>
        <v>0</v>
      </c>
      <c r="FP80" s="181"/>
      <c r="FQ80" s="83">
        <f t="shared" ref="FQ80:FS80" si="468">FQ52+FQ77</f>
        <v>0</v>
      </c>
      <c r="FR80" s="83">
        <f t="shared" si="468"/>
        <v>0</v>
      </c>
      <c r="FS80" s="83">
        <f t="shared" si="468"/>
        <v>0</v>
      </c>
      <c r="FT80" s="181"/>
      <c r="FU80" s="83">
        <f t="shared" ref="FU80:FW80" si="469">FU52+FU77</f>
        <v>0</v>
      </c>
      <c r="FV80" s="83">
        <f t="shared" si="469"/>
        <v>0</v>
      </c>
      <c r="FW80" s="83">
        <f t="shared" si="469"/>
        <v>0</v>
      </c>
      <c r="FX80" s="181"/>
      <c r="FY80" s="83">
        <f t="shared" ref="FY80:GA80" si="470">FY52+FY77</f>
        <v>0</v>
      </c>
      <c r="FZ80" s="83">
        <f t="shared" si="470"/>
        <v>0</v>
      </c>
      <c r="GA80" s="83">
        <f t="shared" si="470"/>
        <v>0</v>
      </c>
      <c r="GB80" s="181"/>
      <c r="GC80" s="83">
        <f t="shared" ref="GC80:GE80" si="471">GC52+GC77</f>
        <v>0</v>
      </c>
      <c r="GD80" s="83">
        <f t="shared" si="471"/>
        <v>0</v>
      </c>
      <c r="GE80" s="83">
        <f t="shared" si="471"/>
        <v>0</v>
      </c>
      <c r="GF80" s="181"/>
      <c r="GG80" s="83">
        <f t="shared" ref="GG80:GI80" si="472">GG52+GG77</f>
        <v>0</v>
      </c>
      <c r="GH80" s="83">
        <f t="shared" si="472"/>
        <v>0</v>
      </c>
      <c r="GI80" s="83">
        <f t="shared" si="472"/>
        <v>0</v>
      </c>
      <c r="GJ80" s="181"/>
      <c r="GK80" s="83">
        <f t="shared" ref="GK80:GM80" si="473">GK52+GK77</f>
        <v>0</v>
      </c>
      <c r="GL80" s="83">
        <f t="shared" si="473"/>
        <v>0</v>
      </c>
      <c r="GM80" s="83">
        <f t="shared" si="473"/>
        <v>0</v>
      </c>
      <c r="GN80" s="181"/>
      <c r="GO80" s="83">
        <f t="shared" ref="GO80:GQ80" si="474">GO52+GO77</f>
        <v>0</v>
      </c>
      <c r="GP80" s="83">
        <f t="shared" si="474"/>
        <v>0</v>
      </c>
      <c r="GQ80" s="83">
        <f t="shared" si="474"/>
        <v>0</v>
      </c>
      <c r="GR80" s="181"/>
      <c r="GS80" s="83">
        <f t="shared" ref="GS80:GU80" si="475">GS52+GS77</f>
        <v>0</v>
      </c>
      <c r="GT80" s="83">
        <f t="shared" si="475"/>
        <v>0</v>
      </c>
      <c r="GU80" s="83">
        <f t="shared" si="475"/>
        <v>0</v>
      </c>
      <c r="GV80" s="181"/>
      <c r="GW80" s="83">
        <f t="shared" ref="GW80:GY80" si="476">GW52+GW77</f>
        <v>0</v>
      </c>
      <c r="GX80" s="83">
        <f t="shared" si="476"/>
        <v>0</v>
      </c>
      <c r="GY80" s="83">
        <f t="shared" si="476"/>
        <v>0</v>
      </c>
      <c r="GZ80" s="181"/>
      <c r="HA80" s="83">
        <f t="shared" ref="HA80:HC80" si="477">HA52+HA77</f>
        <v>0</v>
      </c>
      <c r="HB80" s="83">
        <f t="shared" si="477"/>
        <v>0</v>
      </c>
      <c r="HC80" s="83">
        <f t="shared" si="477"/>
        <v>0</v>
      </c>
      <c r="HD80" s="181"/>
      <c r="HE80" s="83">
        <f t="shared" ref="HE80:HG80" si="478">HE52+HE77</f>
        <v>0</v>
      </c>
      <c r="HF80" s="83">
        <f t="shared" si="478"/>
        <v>0</v>
      </c>
      <c r="HG80" s="83">
        <f t="shared" si="478"/>
        <v>0</v>
      </c>
    </row>
    <row r="81" spans="1:215" ht="15.75" x14ac:dyDescent="0.25">
      <c r="F81" s="64"/>
      <c r="G81" s="64"/>
      <c r="H81" s="64"/>
      <c r="I81" s="65"/>
      <c r="J81" s="65"/>
      <c r="K81" s="65"/>
      <c r="L81" s="66"/>
      <c r="M81" s="65"/>
      <c r="N81" s="65"/>
      <c r="O81" s="65"/>
      <c r="P81" s="66"/>
      <c r="Q81" s="65"/>
      <c r="R81" s="65"/>
      <c r="S81" s="65"/>
      <c r="T81" s="66"/>
      <c r="U81" s="65"/>
      <c r="V81" s="65"/>
      <c r="W81" s="65"/>
      <c r="X81" s="66"/>
      <c r="Y81" s="65"/>
      <c r="Z81" s="65"/>
      <c r="AA81" s="65"/>
      <c r="AB81" s="66"/>
      <c r="AC81" s="65"/>
      <c r="AD81" s="65"/>
      <c r="AE81" s="65"/>
      <c r="AF81" s="66"/>
      <c r="AG81" s="65"/>
      <c r="AH81" s="65"/>
      <c r="AI81" s="65"/>
      <c r="AJ81" s="66"/>
      <c r="AK81" s="65"/>
      <c r="AL81" s="65"/>
      <c r="AM81" s="65"/>
      <c r="AN81" s="66"/>
      <c r="AO81" s="65"/>
      <c r="AP81" s="65"/>
      <c r="AQ81" s="65"/>
      <c r="AR81" s="66"/>
      <c r="AS81" s="65"/>
      <c r="AT81" s="65"/>
      <c r="AU81" s="65"/>
      <c r="AV81" s="66"/>
      <c r="AW81" s="65"/>
      <c r="AX81" s="65"/>
      <c r="AY81" s="65"/>
      <c r="AZ81" s="66"/>
      <c r="BA81" s="65"/>
      <c r="BB81" s="65"/>
      <c r="BC81" s="65"/>
      <c r="BD81" s="66"/>
      <c r="BE81" s="65"/>
      <c r="BF81" s="65"/>
      <c r="BG81" s="65"/>
      <c r="BH81" s="66"/>
      <c r="BI81" s="65"/>
      <c r="BJ81" s="65"/>
      <c r="BK81" s="65"/>
      <c r="BL81" s="66"/>
      <c r="BM81" s="65"/>
      <c r="BN81" s="65"/>
      <c r="BO81" s="65"/>
      <c r="BP81" s="66"/>
      <c r="BQ81" s="65"/>
      <c r="BR81" s="65"/>
      <c r="BS81" s="65"/>
      <c r="BT81" s="66"/>
      <c r="BU81" s="65"/>
      <c r="BV81" s="65"/>
      <c r="BW81" s="65"/>
      <c r="BX81" s="66"/>
      <c r="BY81" s="65"/>
      <c r="BZ81" s="65"/>
      <c r="CA81" s="65"/>
      <c r="CB81" s="66"/>
      <c r="CC81" s="65"/>
      <c r="CD81" s="65"/>
      <c r="CE81" s="65"/>
      <c r="CF81" s="66"/>
      <c r="CG81" s="65"/>
      <c r="CH81" s="65"/>
      <c r="CI81" s="65"/>
      <c r="CJ81" s="66"/>
      <c r="CK81" s="65"/>
      <c r="CL81" s="65"/>
      <c r="CM81" s="65"/>
      <c r="CN81" s="66"/>
      <c r="CO81" s="65"/>
      <c r="CP81" s="65"/>
      <c r="CQ81" s="65"/>
      <c r="CR81" s="66"/>
      <c r="CS81" s="65"/>
      <c r="CT81" s="65"/>
      <c r="CU81" s="65"/>
      <c r="CV81" s="66"/>
      <c r="CW81" s="65"/>
      <c r="CX81" s="65"/>
      <c r="CY81" s="65"/>
      <c r="CZ81" s="66"/>
      <c r="DA81" s="65"/>
      <c r="DB81" s="65"/>
      <c r="DC81" s="65"/>
      <c r="DD81" s="66"/>
      <c r="DE81" s="65"/>
      <c r="DF81" s="65"/>
      <c r="DG81" s="65"/>
      <c r="DH81" s="66"/>
      <c r="DI81" s="65"/>
      <c r="DJ81" s="65"/>
      <c r="DK81" s="65"/>
      <c r="DL81" s="66"/>
      <c r="DM81" s="65"/>
      <c r="DN81" s="65"/>
      <c r="DO81" s="65"/>
      <c r="DP81" s="66"/>
      <c r="DQ81" s="65"/>
      <c r="DR81" s="65"/>
      <c r="DS81" s="65"/>
      <c r="DT81" s="66"/>
      <c r="DU81" s="65"/>
      <c r="DV81" s="65"/>
      <c r="DW81" s="65"/>
      <c r="DX81" s="66"/>
      <c r="DY81" s="65"/>
      <c r="DZ81" s="65"/>
      <c r="EA81" s="65"/>
      <c r="EB81" s="66"/>
      <c r="EC81" s="65"/>
      <c r="ED81" s="65"/>
      <c r="EE81" s="65"/>
      <c r="EF81" s="66"/>
      <c r="EG81" s="65"/>
      <c r="EH81" s="65"/>
      <c r="EI81" s="65"/>
      <c r="EJ81" s="66"/>
      <c r="EK81" s="65"/>
      <c r="EL81" s="65"/>
      <c r="EM81" s="65"/>
      <c r="EN81" s="66"/>
      <c r="EO81" s="65"/>
      <c r="EP81" s="65"/>
      <c r="EQ81" s="65"/>
      <c r="ER81" s="66"/>
      <c r="ES81" s="65"/>
      <c r="ET81" s="65"/>
      <c r="EU81" s="65"/>
      <c r="EV81" s="66"/>
      <c r="EW81" s="65"/>
      <c r="EX81" s="65"/>
      <c r="EY81" s="65"/>
      <c r="EZ81" s="66"/>
      <c r="FA81" s="65"/>
      <c r="FB81" s="65"/>
      <c r="FC81" s="65"/>
      <c r="FD81" s="66"/>
      <c r="FE81" s="65"/>
      <c r="FF81" s="65"/>
      <c r="FG81" s="65"/>
      <c r="FH81" s="66"/>
      <c r="FI81" s="65"/>
      <c r="FJ81" s="65"/>
      <c r="FK81" s="65"/>
      <c r="FL81" s="66"/>
      <c r="FM81" s="65"/>
      <c r="FN81" s="65"/>
      <c r="FO81" s="65"/>
      <c r="FP81" s="66"/>
      <c r="FQ81" s="65"/>
      <c r="FR81" s="65"/>
      <c r="FS81" s="65"/>
      <c r="FT81" s="66"/>
      <c r="FU81" s="65"/>
      <c r="FV81" s="65"/>
      <c r="FW81" s="65"/>
      <c r="FX81" s="66"/>
      <c r="FY81" s="65"/>
      <c r="FZ81" s="65"/>
      <c r="GA81" s="65"/>
      <c r="GB81" s="66"/>
      <c r="GC81" s="65"/>
      <c r="GD81" s="65"/>
      <c r="GE81" s="65"/>
      <c r="GF81" s="66"/>
      <c r="GG81" s="65"/>
      <c r="GH81" s="65"/>
      <c r="GI81" s="65"/>
      <c r="GJ81" s="66"/>
      <c r="GK81" s="65"/>
      <c r="GL81" s="65"/>
      <c r="GM81" s="65"/>
      <c r="GN81" s="66"/>
      <c r="GO81" s="65"/>
      <c r="GP81" s="65"/>
      <c r="GQ81" s="65"/>
      <c r="GR81" s="66"/>
      <c r="GS81" s="65"/>
      <c r="GT81" s="65"/>
      <c r="GU81" s="65"/>
      <c r="GV81" s="66"/>
      <c r="GW81" s="65"/>
      <c r="GX81" s="65"/>
      <c r="GY81" s="65"/>
      <c r="GZ81" s="66"/>
      <c r="HA81" s="65"/>
      <c r="HB81" s="65"/>
      <c r="HC81" s="65"/>
      <c r="HD81" s="66"/>
      <c r="HE81" s="65"/>
      <c r="HF81" s="65"/>
      <c r="HG81" s="65"/>
    </row>
    <row r="82" spans="1:215" x14ac:dyDescent="0.25">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c r="DH82" s="81"/>
      <c r="DI82" s="81"/>
      <c r="DJ82" s="81"/>
      <c r="DK82" s="81"/>
      <c r="DL82" s="81"/>
      <c r="DM82" s="81"/>
      <c r="DN82" s="81"/>
      <c r="DO82" s="81"/>
      <c r="DP82" s="81"/>
      <c r="DQ82" s="81"/>
      <c r="DR82" s="81"/>
      <c r="DS82" s="81"/>
      <c r="DT82" s="81"/>
      <c r="DU82" s="81"/>
      <c r="DV82" s="81"/>
      <c r="DW82" s="81"/>
      <c r="DX82" s="81"/>
      <c r="DY82" s="81"/>
      <c r="DZ82" s="81"/>
      <c r="EA82" s="81"/>
      <c r="EB82" s="81"/>
      <c r="EC82" s="81"/>
      <c r="ED82" s="81"/>
      <c r="EE82" s="81"/>
      <c r="EF82" s="81"/>
      <c r="EG82" s="81"/>
      <c r="EH82" s="81"/>
      <c r="EI82" s="81"/>
      <c r="EJ82" s="81"/>
      <c r="EK82" s="81"/>
      <c r="EL82" s="81"/>
      <c r="EM82" s="81"/>
      <c r="EN82" s="81"/>
      <c r="EO82" s="81"/>
      <c r="EP82" s="81"/>
      <c r="EQ82" s="81"/>
      <c r="ER82" s="81"/>
      <c r="ES82" s="81"/>
      <c r="ET82" s="81"/>
      <c r="EU82" s="81"/>
      <c r="EV82" s="81"/>
      <c r="EW82" s="81"/>
      <c r="EX82" s="81"/>
      <c r="EY82" s="81"/>
      <c r="EZ82" s="81"/>
      <c r="FA82" s="81"/>
      <c r="FB82" s="81"/>
      <c r="FC82" s="81"/>
      <c r="FD82" s="81"/>
      <c r="FE82" s="81"/>
      <c r="FF82" s="81"/>
      <c r="FG82" s="81"/>
      <c r="FH82" s="81"/>
      <c r="FI82" s="81"/>
      <c r="FJ82" s="81"/>
      <c r="FK82" s="81"/>
      <c r="FL82" s="81"/>
      <c r="FM82" s="81"/>
      <c r="FN82" s="81"/>
      <c r="FO82" s="81"/>
      <c r="FP82" s="81"/>
      <c r="FQ82" s="81"/>
      <c r="FR82" s="81"/>
      <c r="FS82" s="81"/>
      <c r="FT82" s="81"/>
      <c r="FU82" s="81"/>
      <c r="FV82" s="81"/>
      <c r="FW82" s="81"/>
      <c r="FX82" s="81"/>
      <c r="FY82" s="81"/>
      <c r="FZ82" s="81"/>
      <c r="GA82" s="81"/>
      <c r="GB82" s="81"/>
      <c r="GC82" s="81"/>
      <c r="GD82" s="81"/>
      <c r="GE82" s="81"/>
      <c r="GF82" s="81"/>
      <c r="GG82" s="81"/>
      <c r="GH82" s="81"/>
      <c r="GI82" s="81"/>
      <c r="GJ82" s="81"/>
      <c r="GK82" s="81"/>
      <c r="GL82" s="81"/>
      <c r="GM82" s="81"/>
      <c r="GN82" s="81"/>
      <c r="GO82" s="81"/>
      <c r="GP82" s="81"/>
      <c r="GQ82" s="81"/>
      <c r="GR82" s="81"/>
      <c r="GS82" s="81"/>
      <c r="GT82" s="81"/>
      <c r="GU82" s="81"/>
      <c r="GV82" s="81"/>
      <c r="GW82" s="81"/>
      <c r="GX82" s="81"/>
      <c r="GY82" s="81"/>
      <c r="GZ82" s="81"/>
      <c r="HA82" s="81"/>
      <c r="HB82" s="81"/>
      <c r="HC82" s="81"/>
      <c r="HD82" s="81"/>
      <c r="HE82" s="81"/>
      <c r="HF82" s="81"/>
      <c r="HG82" s="81"/>
    </row>
    <row r="83" spans="1:215" x14ac:dyDescent="0.25">
      <c r="A83" s="24" t="s">
        <v>182</v>
      </c>
      <c r="D83" s="92" t="s">
        <v>288</v>
      </c>
      <c r="E83" s="92"/>
      <c r="F83" s="92"/>
      <c r="G83" s="92"/>
    </row>
    <row r="84" spans="1:215" x14ac:dyDescent="0.25">
      <c r="D84" s="92" t="s">
        <v>289</v>
      </c>
      <c r="E84" s="92"/>
      <c r="F84" s="92"/>
      <c r="G84" s="92"/>
    </row>
    <row r="85" spans="1:215" x14ac:dyDescent="0.25">
      <c r="D85" s="92" t="s">
        <v>290</v>
      </c>
      <c r="E85" s="92"/>
      <c r="F85" s="92"/>
      <c r="G85" s="92"/>
    </row>
    <row r="86" spans="1:215" x14ac:dyDescent="0.25">
      <c r="D86" s="92" t="s">
        <v>291</v>
      </c>
      <c r="E86" s="92"/>
      <c r="F86" s="92"/>
      <c r="G86" s="92"/>
    </row>
    <row r="87" spans="1:215" x14ac:dyDescent="0.25">
      <c r="D87" s="92" t="s">
        <v>292</v>
      </c>
      <c r="E87" s="92"/>
      <c r="F87" s="92"/>
      <c r="G87" s="92"/>
    </row>
    <row r="88" spans="1:215" x14ac:dyDescent="0.25">
      <c r="D88" s="92" t="s">
        <v>293</v>
      </c>
      <c r="E88" s="92"/>
      <c r="F88" s="92"/>
      <c r="G88" s="92"/>
    </row>
  </sheetData>
  <sheetProtection formatCells="0" formatColumns="0" formatRows="0" insertColumns="0" insertRows="0"/>
  <mergeCells count="344">
    <mergeCell ref="DH54:DH55"/>
    <mergeCell ref="DI54:DK55"/>
    <mergeCell ref="DD18:DG18"/>
    <mergeCell ref="DH18:DK18"/>
    <mergeCell ref="DH58:DK58"/>
    <mergeCell ref="DD58:DG58"/>
    <mergeCell ref="DD17:DG17"/>
    <mergeCell ref="DD54:DD55"/>
    <mergeCell ref="DE54:DG55"/>
    <mergeCell ref="DD57:DG57"/>
    <mergeCell ref="DH57:DK57"/>
    <mergeCell ref="CJ17:CM17"/>
    <mergeCell ref="CN17:CQ17"/>
    <mergeCell ref="CR17:CU17"/>
    <mergeCell ref="CV17:CY17"/>
    <mergeCell ref="CZ17:DC17"/>
    <mergeCell ref="CJ54:CJ55"/>
    <mergeCell ref="CK54:CM55"/>
    <mergeCell ref="CN54:CN55"/>
    <mergeCell ref="CO54:CQ55"/>
    <mergeCell ref="DA54:DC55"/>
    <mergeCell ref="CJ18:CM18"/>
    <mergeCell ref="CN18:CQ18"/>
    <mergeCell ref="CR18:CU18"/>
    <mergeCell ref="CV18:CY18"/>
    <mergeCell ref="CZ18:DC18"/>
    <mergeCell ref="CF54:CF55"/>
    <mergeCell ref="CG54:CI55"/>
    <mergeCell ref="CF57:CI57"/>
    <mergeCell ref="CF58:CI58"/>
    <mergeCell ref="CR54:CR55"/>
    <mergeCell ref="CS54:CU55"/>
    <mergeCell ref="CV54:CV55"/>
    <mergeCell ref="CW54:CY55"/>
    <mergeCell ref="CZ54:CZ55"/>
    <mergeCell ref="CJ57:CM57"/>
    <mergeCell ref="CN57:CQ57"/>
    <mergeCell ref="CR57:CU57"/>
    <mergeCell ref="CV57:CY57"/>
    <mergeCell ref="CZ57:DC57"/>
    <mergeCell ref="BT54:BT55"/>
    <mergeCell ref="BU54:BW55"/>
    <mergeCell ref="BT57:BW57"/>
    <mergeCell ref="BT58:BW58"/>
    <mergeCell ref="CB17:CE17"/>
    <mergeCell ref="CB18:CE18"/>
    <mergeCell ref="CB54:CB55"/>
    <mergeCell ref="CC54:CE55"/>
    <mergeCell ref="CB57:CE57"/>
    <mergeCell ref="CB58:CE58"/>
    <mergeCell ref="BX17:CA17"/>
    <mergeCell ref="BX18:CA18"/>
    <mergeCell ref="BX54:BX55"/>
    <mergeCell ref="BY54:CA55"/>
    <mergeCell ref="BX57:CA57"/>
    <mergeCell ref="BX58:CA58"/>
    <mergeCell ref="BL54:BL55"/>
    <mergeCell ref="BM54:BO55"/>
    <mergeCell ref="BL57:BO57"/>
    <mergeCell ref="BL58:BO58"/>
    <mergeCell ref="BP17:BS17"/>
    <mergeCell ref="BP18:BS18"/>
    <mergeCell ref="BP54:BP55"/>
    <mergeCell ref="BQ54:BS55"/>
    <mergeCell ref="BP57:BS57"/>
    <mergeCell ref="BP58:BS58"/>
    <mergeCell ref="F80:H80"/>
    <mergeCell ref="BD57:BG57"/>
    <mergeCell ref="BD58:BG58"/>
    <mergeCell ref="BH17:BK17"/>
    <mergeCell ref="BH18:BK18"/>
    <mergeCell ref="BH54:BH55"/>
    <mergeCell ref="BI54:BK55"/>
    <mergeCell ref="BH57:BK57"/>
    <mergeCell ref="BH58:BK58"/>
    <mergeCell ref="I54:K55"/>
    <mergeCell ref="AG54:AI55"/>
    <mergeCell ref="X54:X55"/>
    <mergeCell ref="A59:J59"/>
    <mergeCell ref="L54:L55"/>
    <mergeCell ref="A54:A55"/>
    <mergeCell ref="B54:G55"/>
    <mergeCell ref="H54:H55"/>
    <mergeCell ref="G57:G58"/>
    <mergeCell ref="H57:H58"/>
    <mergeCell ref="I57:I58"/>
    <mergeCell ref="J57:J58"/>
    <mergeCell ref="K57:K58"/>
    <mergeCell ref="HK57:HK59"/>
    <mergeCell ref="L58:O58"/>
    <mergeCell ref="P58:S58"/>
    <mergeCell ref="T58:W58"/>
    <mergeCell ref="X58:AA58"/>
    <mergeCell ref="AB58:AE58"/>
    <mergeCell ref="AF58:AI58"/>
    <mergeCell ref="HI58:HI59"/>
    <mergeCell ref="P57:S57"/>
    <mergeCell ref="T57:W57"/>
    <mergeCell ref="X57:AA57"/>
    <mergeCell ref="AB57:AE57"/>
    <mergeCell ref="AF57:AI57"/>
    <mergeCell ref="HJ57:HJ59"/>
    <mergeCell ref="L57:O57"/>
    <mergeCell ref="CJ58:CM58"/>
    <mergeCell ref="CN58:CQ58"/>
    <mergeCell ref="CR58:CU58"/>
    <mergeCell ref="CV58:CY58"/>
    <mergeCell ref="CZ58:DC58"/>
    <mergeCell ref="HK17:HK19"/>
    <mergeCell ref="M54:O55"/>
    <mergeCell ref="P54:P55"/>
    <mergeCell ref="P17:S17"/>
    <mergeCell ref="T17:W17"/>
    <mergeCell ref="X17:AA17"/>
    <mergeCell ref="AB17:AE17"/>
    <mergeCell ref="AF17:AI17"/>
    <mergeCell ref="P18:S18"/>
    <mergeCell ref="T18:W18"/>
    <mergeCell ref="X18:AA18"/>
    <mergeCell ref="AB18:AE18"/>
    <mergeCell ref="AF18:AI18"/>
    <mergeCell ref="AJ17:AM17"/>
    <mergeCell ref="AJ18:AM18"/>
    <mergeCell ref="AJ54:AJ55"/>
    <mergeCell ref="AK54:AM55"/>
    <mergeCell ref="BD17:BG17"/>
    <mergeCell ref="BD18:BG18"/>
    <mergeCell ref="AZ17:BC17"/>
    <mergeCell ref="BD54:BD55"/>
    <mergeCell ref="BE54:BG55"/>
    <mergeCell ref="BL17:BO17"/>
    <mergeCell ref="BL18:BO18"/>
    <mergeCell ref="A16:C16"/>
    <mergeCell ref="A17:A18"/>
    <mergeCell ref="B17:B18"/>
    <mergeCell ref="C17:C18"/>
    <mergeCell ref="D17:D18"/>
    <mergeCell ref="E17:E18"/>
    <mergeCell ref="F17:F18"/>
    <mergeCell ref="HI18:HI19"/>
    <mergeCell ref="HJ17:HJ19"/>
    <mergeCell ref="BT17:BW17"/>
    <mergeCell ref="BT18:BW18"/>
    <mergeCell ref="CF17:CI17"/>
    <mergeCell ref="CF18:CI18"/>
    <mergeCell ref="DH17:DK17"/>
    <mergeCell ref="DL17:DO17"/>
    <mergeCell ref="DL18:DO18"/>
    <mergeCell ref="DT17:DW17"/>
    <mergeCell ref="DT18:DW18"/>
    <mergeCell ref="EB17:EE17"/>
    <mergeCell ref="EB18:EE18"/>
    <mergeCell ref="EJ17:EM17"/>
    <mergeCell ref="EJ18:EM18"/>
    <mergeCell ref="ER17:EU17"/>
    <mergeCell ref="ER18:EU18"/>
    <mergeCell ref="A1:C1"/>
    <mergeCell ref="AV17:AY17"/>
    <mergeCell ref="AV18:AY18"/>
    <mergeCell ref="AV54:AV55"/>
    <mergeCell ref="AW54:AY55"/>
    <mergeCell ref="AV57:AY57"/>
    <mergeCell ref="AV58:AY58"/>
    <mergeCell ref="AR17:AU17"/>
    <mergeCell ref="AR18:AU18"/>
    <mergeCell ref="AR54:AR55"/>
    <mergeCell ref="AS54:AU55"/>
    <mergeCell ref="A57:A58"/>
    <mergeCell ref="B57:B58"/>
    <mergeCell ref="C57:C58"/>
    <mergeCell ref="D57:D58"/>
    <mergeCell ref="E57:E58"/>
    <mergeCell ref="F57:F58"/>
    <mergeCell ref="AR57:AU57"/>
    <mergeCell ref="AR58:AU58"/>
    <mergeCell ref="A19:J19"/>
    <mergeCell ref="AN17:AQ17"/>
    <mergeCell ref="AN18:AQ18"/>
    <mergeCell ref="AN54:AN55"/>
    <mergeCell ref="AO54:AQ55"/>
    <mergeCell ref="E2:G2"/>
    <mergeCell ref="AZ18:BC18"/>
    <mergeCell ref="AZ54:AZ55"/>
    <mergeCell ref="BA54:BC55"/>
    <mergeCell ref="AZ57:BC57"/>
    <mergeCell ref="AZ58:BC58"/>
    <mergeCell ref="AJ57:AM57"/>
    <mergeCell ref="AJ58:AM58"/>
    <mergeCell ref="AN57:AQ57"/>
    <mergeCell ref="AN58:AQ58"/>
    <mergeCell ref="L17:O17"/>
    <mergeCell ref="L18:O18"/>
    <mergeCell ref="Y54:AA55"/>
    <mergeCell ref="AC54:AE55"/>
    <mergeCell ref="T54:T55"/>
    <mergeCell ref="Q54:S55"/>
    <mergeCell ref="U54:W55"/>
    <mergeCell ref="AB54:AB55"/>
    <mergeCell ref="AF54:AF55"/>
    <mergeCell ref="G17:G18"/>
    <mergeCell ref="H17:H18"/>
    <mergeCell ref="I17:I18"/>
    <mergeCell ref="J17:J18"/>
    <mergeCell ref="K17:K18"/>
    <mergeCell ref="DL54:DL55"/>
    <mergeCell ref="DM54:DO55"/>
    <mergeCell ref="DL57:DO57"/>
    <mergeCell ref="DL58:DO58"/>
    <mergeCell ref="DP17:DS17"/>
    <mergeCell ref="DP18:DS18"/>
    <mergeCell ref="DP54:DP55"/>
    <mergeCell ref="DQ54:DS55"/>
    <mergeCell ref="DP57:DS57"/>
    <mergeCell ref="DP58:DS58"/>
    <mergeCell ref="DT54:DT55"/>
    <mergeCell ref="DU54:DW55"/>
    <mergeCell ref="DT57:DW57"/>
    <mergeCell ref="DT58:DW58"/>
    <mergeCell ref="DX17:EA17"/>
    <mergeCell ref="DX18:EA18"/>
    <mergeCell ref="DX54:DX55"/>
    <mergeCell ref="DY54:EA55"/>
    <mergeCell ref="DX57:EA57"/>
    <mergeCell ref="DX58:EA58"/>
    <mergeCell ref="EB54:EB55"/>
    <mergeCell ref="EC54:EE55"/>
    <mergeCell ref="EB57:EE57"/>
    <mergeCell ref="EB58:EE58"/>
    <mergeCell ref="EF17:EI17"/>
    <mergeCell ref="EF18:EI18"/>
    <mergeCell ref="EF54:EF55"/>
    <mergeCell ref="EG54:EI55"/>
    <mergeCell ref="EF57:EI57"/>
    <mergeCell ref="EF58:EI58"/>
    <mergeCell ref="EJ54:EJ55"/>
    <mergeCell ref="EK54:EM55"/>
    <mergeCell ref="EJ57:EM57"/>
    <mergeCell ref="EJ58:EM58"/>
    <mergeCell ref="EN17:EQ17"/>
    <mergeCell ref="EN18:EQ18"/>
    <mergeCell ref="EN54:EN55"/>
    <mergeCell ref="EO54:EQ55"/>
    <mergeCell ref="EN57:EQ57"/>
    <mergeCell ref="EN58:EQ58"/>
    <mergeCell ref="ER54:ER55"/>
    <mergeCell ref="ES54:EU55"/>
    <mergeCell ref="ER57:EU57"/>
    <mergeCell ref="ER58:EU58"/>
    <mergeCell ref="EV17:EY17"/>
    <mergeCell ref="EV18:EY18"/>
    <mergeCell ref="EV54:EV55"/>
    <mergeCell ref="EW54:EY55"/>
    <mergeCell ref="EV57:EY57"/>
    <mergeCell ref="EV58:EY58"/>
    <mergeCell ref="EZ17:FC17"/>
    <mergeCell ref="EZ18:FC18"/>
    <mergeCell ref="EZ54:EZ55"/>
    <mergeCell ref="FA54:FC55"/>
    <mergeCell ref="EZ57:FC57"/>
    <mergeCell ref="EZ58:FC58"/>
    <mergeCell ref="FD17:FG17"/>
    <mergeCell ref="FD18:FG18"/>
    <mergeCell ref="FD54:FD55"/>
    <mergeCell ref="FE54:FG55"/>
    <mergeCell ref="FD57:FG57"/>
    <mergeCell ref="FD58:FG58"/>
    <mergeCell ref="FH17:FK17"/>
    <mergeCell ref="FH18:FK18"/>
    <mergeCell ref="FH54:FH55"/>
    <mergeCell ref="FI54:FK55"/>
    <mergeCell ref="FH57:FK57"/>
    <mergeCell ref="FH58:FK58"/>
    <mergeCell ref="FL17:FO17"/>
    <mergeCell ref="FL18:FO18"/>
    <mergeCell ref="FL54:FL55"/>
    <mergeCell ref="FM54:FO55"/>
    <mergeCell ref="FL57:FO57"/>
    <mergeCell ref="FL58:FO58"/>
    <mergeCell ref="FP17:FS17"/>
    <mergeCell ref="FP18:FS18"/>
    <mergeCell ref="FP54:FP55"/>
    <mergeCell ref="FQ54:FS55"/>
    <mergeCell ref="FP57:FS57"/>
    <mergeCell ref="FP58:FS58"/>
    <mergeCell ref="FT17:FW17"/>
    <mergeCell ref="FT18:FW18"/>
    <mergeCell ref="FT54:FT55"/>
    <mergeCell ref="FU54:FW55"/>
    <mergeCell ref="FT57:FW57"/>
    <mergeCell ref="FT58:FW58"/>
    <mergeCell ref="FX17:GA17"/>
    <mergeCell ref="FX18:GA18"/>
    <mergeCell ref="FX54:FX55"/>
    <mergeCell ref="FY54:GA55"/>
    <mergeCell ref="FX57:GA57"/>
    <mergeCell ref="FX58:GA58"/>
    <mergeCell ref="GB17:GE17"/>
    <mergeCell ref="GB18:GE18"/>
    <mergeCell ref="GB54:GB55"/>
    <mergeCell ref="GC54:GE55"/>
    <mergeCell ref="GB57:GE57"/>
    <mergeCell ref="GB58:GE58"/>
    <mergeCell ref="GF17:GI17"/>
    <mergeCell ref="GF18:GI18"/>
    <mergeCell ref="GF54:GF55"/>
    <mergeCell ref="GG54:GI55"/>
    <mergeCell ref="GF57:GI57"/>
    <mergeCell ref="GF58:GI58"/>
    <mergeCell ref="GJ17:GM17"/>
    <mergeCell ref="GJ18:GM18"/>
    <mergeCell ref="GJ54:GJ55"/>
    <mergeCell ref="GK54:GM55"/>
    <mergeCell ref="GJ57:GM57"/>
    <mergeCell ref="GJ58:GM58"/>
    <mergeCell ref="GN17:GQ17"/>
    <mergeCell ref="GN18:GQ18"/>
    <mergeCell ref="GN54:GN55"/>
    <mergeCell ref="GO54:GQ55"/>
    <mergeCell ref="GN57:GQ57"/>
    <mergeCell ref="GN58:GQ58"/>
    <mergeCell ref="GR17:GU17"/>
    <mergeCell ref="GR18:GU18"/>
    <mergeCell ref="GR54:GR55"/>
    <mergeCell ref="GS54:GU55"/>
    <mergeCell ref="GR57:GU57"/>
    <mergeCell ref="GR58:GU58"/>
    <mergeCell ref="HD17:HG17"/>
    <mergeCell ref="HD18:HG18"/>
    <mergeCell ref="HD54:HD55"/>
    <mergeCell ref="HE54:HG55"/>
    <mergeCell ref="HD57:HG57"/>
    <mergeCell ref="HD58:HG58"/>
    <mergeCell ref="GV17:GY17"/>
    <mergeCell ref="GV18:GY18"/>
    <mergeCell ref="GV54:GV55"/>
    <mergeCell ref="GW54:GY55"/>
    <mergeCell ref="GV57:GY57"/>
    <mergeCell ref="GV58:GY58"/>
    <mergeCell ref="GZ17:HC17"/>
    <mergeCell ref="GZ18:HC18"/>
    <mergeCell ref="GZ54:GZ55"/>
    <mergeCell ref="HA54:HC55"/>
    <mergeCell ref="GZ57:HC57"/>
    <mergeCell ref="GZ58:HC58"/>
  </mergeCells>
  <dataValidations disablePrompts="1" count="2">
    <dataValidation type="list" allowBlank="1" showInputMessage="1" showErrorMessage="1" sqref="C61:C75" xr:uid="{00000000-0002-0000-0300-000000000000}">
      <formula1>$HN$4:$HN$13</formula1>
    </dataValidation>
    <dataValidation type="list" allowBlank="1" showInputMessage="1" showErrorMessage="1" sqref="C20:C50 C60" xr:uid="{F8A65D34-C827-4A72-BB5A-9360938319CB}">
      <formula1>$F$4:$F$13</formula1>
    </dataValidation>
  </dataValidations>
  <pageMargins left="0.7" right="0.7" top="0.75" bottom="0.75" header="0.3" footer="0.3"/>
  <pageSetup orientation="portrait" r:id="rId1"/>
  <ignoredErrors>
    <ignoredError sqref="H21:K34 H60:K65 I20:K20 H67:K70 I66:K66" unlockedFormula="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F8AB5-53D2-4101-97A3-4B8D9FA2413A}">
  <sheetPr>
    <tabColor theme="7" tint="0.59999389629810485"/>
  </sheetPr>
  <dimension ref="A1:F21"/>
  <sheetViews>
    <sheetView tabSelected="1" workbookViewId="0">
      <selection activeCell="E24" sqref="E24"/>
    </sheetView>
  </sheetViews>
  <sheetFormatPr defaultRowHeight="15" x14ac:dyDescent="0.25"/>
  <cols>
    <col min="1" max="1" width="36.5703125" bestFit="1" customWidth="1"/>
    <col min="2" max="3" width="11.28515625" bestFit="1" customWidth="1"/>
    <col min="4" max="4" width="11.7109375" bestFit="1" customWidth="1"/>
  </cols>
  <sheetData>
    <row r="1" spans="1:6" ht="21" x14ac:dyDescent="0.35">
      <c r="A1" s="302" t="s">
        <v>294</v>
      </c>
    </row>
    <row r="13" spans="1:6" x14ac:dyDescent="0.25">
      <c r="A13" s="303" t="s">
        <v>295</v>
      </c>
    </row>
    <row r="15" spans="1:6" ht="30" x14ac:dyDescent="0.25">
      <c r="A15" s="154" t="s">
        <v>296</v>
      </c>
    </row>
    <row r="16" spans="1:6" x14ac:dyDescent="0.25">
      <c r="B16" t="s">
        <v>297</v>
      </c>
      <c r="C16" t="s">
        <v>298</v>
      </c>
      <c r="D16" t="s">
        <v>299</v>
      </c>
    </row>
    <row r="17" spans="1:4" x14ac:dyDescent="0.25">
      <c r="A17" t="s">
        <v>300</v>
      </c>
      <c r="B17" s="304">
        <v>250000</v>
      </c>
      <c r="C17" s="305"/>
      <c r="D17" s="305"/>
    </row>
    <row r="18" spans="1:4" x14ac:dyDescent="0.25">
      <c r="A18" t="s">
        <v>301</v>
      </c>
      <c r="B18" s="306">
        <v>228000</v>
      </c>
      <c r="C18" s="306">
        <v>228000</v>
      </c>
      <c r="D18" s="306">
        <v>228000</v>
      </c>
    </row>
    <row r="19" spans="1:4" x14ac:dyDescent="0.25">
      <c r="A19" t="s">
        <v>302</v>
      </c>
      <c r="B19" s="305">
        <v>0.1</v>
      </c>
      <c r="C19" s="305"/>
      <c r="D19" s="305"/>
    </row>
    <row r="20" spans="1:4" x14ac:dyDescent="0.25">
      <c r="A20" t="s">
        <v>303</v>
      </c>
      <c r="B20" s="306">
        <f>B18*B19</f>
        <v>22800</v>
      </c>
      <c r="C20" s="306">
        <f>C18*C19</f>
        <v>0</v>
      </c>
      <c r="D20" s="306">
        <f>D18*D19</f>
        <v>0</v>
      </c>
    </row>
    <row r="21" spans="1:4" ht="30" x14ac:dyDescent="0.25">
      <c r="A21" s="154" t="s">
        <v>304</v>
      </c>
      <c r="B21" s="306">
        <f>B20/12</f>
        <v>1900</v>
      </c>
      <c r="C21" s="306">
        <f>C20/12</f>
        <v>0</v>
      </c>
      <c r="D21" s="306">
        <f>D20/12</f>
        <v>0</v>
      </c>
    </row>
  </sheetData>
  <hyperlinks>
    <hyperlink ref="A13" r:id="rId1" xr:uid="{020E05AD-B159-4EB9-8D35-1D1A3021CDA4}"/>
  </hyperlinks>
  <pageMargins left="0.7" right="0.7" top="0.75" bottom="0.75" header="0.3" footer="0.3"/>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99FF"/>
  </sheetPr>
  <dimension ref="A1:DO60"/>
  <sheetViews>
    <sheetView zoomScale="80" zoomScaleNormal="80" workbookViewId="0">
      <selection activeCell="E35" sqref="E35:F35"/>
    </sheetView>
  </sheetViews>
  <sheetFormatPr defaultColWidth="8.85546875" defaultRowHeight="15" x14ac:dyDescent="0.25"/>
  <cols>
    <col min="1" max="1" width="27.5703125" style="15" customWidth="1"/>
    <col min="2" max="2" width="24.140625" style="15" customWidth="1"/>
    <col min="3" max="3" width="19.5703125" style="15" customWidth="1"/>
    <col min="4" max="4" width="13.140625" style="15" customWidth="1"/>
    <col min="5" max="5" width="16.42578125" style="15" customWidth="1"/>
    <col min="6" max="6" width="21.5703125" style="15" customWidth="1"/>
    <col min="7" max="7" width="14.5703125" style="15" customWidth="1"/>
    <col min="8" max="8" width="15.42578125" style="15" customWidth="1"/>
    <col min="9" max="9" width="14.42578125" style="15" customWidth="1"/>
    <col min="10" max="10" width="16" style="15" customWidth="1"/>
    <col min="11" max="11" width="23.5703125" style="15" customWidth="1"/>
    <col min="12" max="12" width="10.42578125" style="15" customWidth="1"/>
    <col min="13" max="13" width="11.5703125" style="15" customWidth="1"/>
    <col min="14" max="14" width="18.5703125" style="15" customWidth="1"/>
    <col min="15" max="15" width="13.42578125" style="15" hidden="1" customWidth="1"/>
    <col min="16" max="16" width="12.5703125" style="15" customWidth="1"/>
    <col min="17" max="17" width="13.42578125" style="15" hidden="1" customWidth="1"/>
    <col min="18" max="18" width="13.140625" style="15" customWidth="1"/>
    <col min="19" max="19" width="12.5703125" style="15" hidden="1" customWidth="1"/>
    <col min="20" max="20" width="13.42578125" style="15" customWidth="1"/>
    <col min="21" max="21" width="12.5703125" style="15" hidden="1" customWidth="1"/>
    <col min="22" max="22" width="13.42578125" style="15" customWidth="1"/>
    <col min="23" max="23" width="12.5703125" style="15" hidden="1" customWidth="1"/>
    <col min="24" max="24" width="13.5703125" style="15" customWidth="1"/>
    <col min="25" max="25" width="12.5703125" style="15" hidden="1" customWidth="1"/>
    <col min="26" max="26" width="13.5703125" style="15" customWidth="1"/>
    <col min="27" max="27" width="12.5703125" style="15" hidden="1" customWidth="1"/>
    <col min="28" max="28" width="13.5703125" style="15" customWidth="1"/>
    <col min="29" max="29" width="12.5703125" style="15" hidden="1" customWidth="1"/>
    <col min="30" max="30" width="13.5703125" style="15" customWidth="1"/>
    <col min="31" max="31" width="12.5703125" style="15" hidden="1" customWidth="1"/>
    <col min="32" max="32" width="13.5703125" style="15" customWidth="1"/>
    <col min="33" max="33" width="12.5703125" style="15" hidden="1" customWidth="1"/>
    <col min="34" max="34" width="13.5703125" style="15" customWidth="1"/>
    <col min="35" max="35" width="12.5703125" style="15" hidden="1" customWidth="1"/>
    <col min="36" max="36" width="13.5703125" style="15" customWidth="1"/>
    <col min="37" max="37" width="12.5703125" style="15" hidden="1" customWidth="1"/>
    <col min="38" max="38" width="13.5703125" style="15" customWidth="1"/>
    <col min="39" max="39" width="12.5703125" style="15" hidden="1" customWidth="1"/>
    <col min="40" max="40" width="13.5703125" style="15" customWidth="1"/>
    <col min="41" max="41" width="12.5703125" style="15" hidden="1" customWidth="1"/>
    <col min="42" max="42" width="13.5703125" style="15" customWidth="1"/>
    <col min="43" max="43" width="12.5703125" style="15" hidden="1" customWidth="1"/>
    <col min="44" max="44" width="13.5703125" style="15" customWidth="1"/>
    <col min="45" max="45" width="12.5703125" style="15" hidden="1" customWidth="1"/>
    <col min="46" max="46" width="13.5703125" style="15" customWidth="1"/>
    <col min="47" max="47" width="12.5703125" style="15" hidden="1" customWidth="1"/>
    <col min="48" max="48" width="13.5703125" style="15" customWidth="1"/>
    <col min="49" max="49" width="12.5703125" style="15" hidden="1" customWidth="1"/>
    <col min="50" max="50" width="13.5703125" style="15" customWidth="1"/>
    <col min="51" max="51" width="12.5703125" style="15" hidden="1" customWidth="1"/>
    <col min="52" max="52" width="13.5703125" style="15" customWidth="1"/>
    <col min="53" max="53" width="12.5703125" style="15" hidden="1" customWidth="1"/>
    <col min="54" max="54" width="13.5703125" style="15" customWidth="1"/>
    <col min="55" max="55" width="12.5703125" style="15" hidden="1" customWidth="1"/>
    <col min="56" max="56" width="13.5703125" style="15" customWidth="1"/>
    <col min="57" max="57" width="12.5703125" style="15" hidden="1" customWidth="1"/>
    <col min="58" max="58" width="13.5703125" style="15" customWidth="1"/>
    <col min="59" max="59" width="12.5703125" style="15" hidden="1" customWidth="1"/>
    <col min="60" max="60" width="13.5703125" style="15" customWidth="1"/>
    <col min="61" max="61" width="12.5703125" style="15" hidden="1" customWidth="1"/>
    <col min="62" max="62" width="13.5703125" style="15" customWidth="1"/>
    <col min="63" max="63" width="12.5703125" style="15" hidden="1" customWidth="1"/>
    <col min="64" max="64" width="13.5703125" style="15" customWidth="1"/>
    <col min="65" max="65" width="12.5703125" style="15" hidden="1" customWidth="1"/>
    <col min="66" max="66" width="13.5703125" style="15" customWidth="1"/>
    <col min="67" max="67" width="12.5703125" style="15" hidden="1" customWidth="1"/>
    <col min="68" max="68" width="13.5703125" style="15" customWidth="1"/>
    <col min="69" max="69" width="12.5703125" style="15" hidden="1" customWidth="1"/>
    <col min="70" max="70" width="13.5703125" style="15" customWidth="1"/>
    <col min="71" max="71" width="12.5703125" style="15" hidden="1" customWidth="1"/>
    <col min="72" max="72" width="13.5703125" style="15" customWidth="1"/>
    <col min="73" max="73" width="12.5703125" style="15" hidden="1" customWidth="1"/>
    <col min="74" max="74" width="13.5703125" style="15" customWidth="1"/>
    <col min="75" max="75" width="12.5703125" style="15" hidden="1" customWidth="1"/>
    <col min="76" max="76" width="13.5703125" style="15" customWidth="1"/>
    <col min="77" max="77" width="12.5703125" style="15" hidden="1" customWidth="1"/>
    <col min="78" max="78" width="13.5703125" style="15" customWidth="1"/>
    <col min="79" max="79" width="12.5703125" style="15" hidden="1" customWidth="1"/>
    <col min="80" max="80" width="13.5703125" style="15" customWidth="1"/>
    <col min="81" max="81" width="12.5703125" style="15" hidden="1" customWidth="1"/>
    <col min="82" max="82" width="13.5703125" style="15" customWidth="1"/>
    <col min="83" max="83" width="12.5703125" style="15" hidden="1" customWidth="1"/>
    <col min="84" max="84" width="13.5703125" style="15" customWidth="1"/>
    <col min="85" max="85" width="12.5703125" style="15" hidden="1" customWidth="1"/>
    <col min="86" max="86" width="13.5703125" style="15" customWidth="1"/>
    <col min="87" max="87" width="12.5703125" style="15" hidden="1" customWidth="1"/>
    <col min="88" max="88" width="13.5703125" style="15" customWidth="1"/>
    <col min="89" max="89" width="12.5703125" style="15" hidden="1" customWidth="1"/>
    <col min="90" max="90" width="13.5703125" style="15" customWidth="1"/>
    <col min="91" max="91" width="12.5703125" style="15" hidden="1" customWidth="1"/>
    <col min="92" max="92" width="13.5703125" style="15" customWidth="1"/>
    <col min="93" max="93" width="12.5703125" style="15" hidden="1" customWidth="1"/>
    <col min="94" max="94" width="13.5703125" style="15" customWidth="1"/>
    <col min="95" max="95" width="12.5703125" style="15" hidden="1" customWidth="1"/>
    <col min="96" max="96" width="13.5703125" style="15" customWidth="1"/>
    <col min="97" max="97" width="12.5703125" style="15" hidden="1" customWidth="1"/>
    <col min="98" max="98" width="13.5703125" style="15" customWidth="1"/>
    <col min="99" max="99" width="12.5703125" style="15" hidden="1" customWidth="1"/>
    <col min="100" max="100" width="13.5703125" style="15" customWidth="1"/>
    <col min="101" max="101" width="12.5703125" style="15" hidden="1" customWidth="1"/>
    <col min="102" max="102" width="13.5703125" style="15" customWidth="1"/>
    <col min="103" max="103" width="12.5703125" style="15" hidden="1" customWidth="1"/>
    <col min="104" max="104" width="13.5703125" style="15" customWidth="1"/>
    <col min="105" max="105" width="12.5703125" style="15" hidden="1" customWidth="1"/>
    <col min="106" max="106" width="13.5703125" style="15" customWidth="1"/>
    <col min="107" max="107" width="12.5703125" style="15" hidden="1" customWidth="1"/>
    <col min="108" max="108" width="13.5703125" style="15" customWidth="1"/>
    <col min="109" max="109" width="12.5703125" style="15" hidden="1" customWidth="1"/>
    <col min="110" max="110" width="13.5703125" style="15" customWidth="1"/>
    <col min="111" max="111" width="12.5703125" style="15" hidden="1" customWidth="1"/>
    <col min="112" max="112" width="13.5703125" style="15" customWidth="1"/>
    <col min="113" max="113" width="12.5703125" style="15" hidden="1" customWidth="1"/>
    <col min="114" max="114" width="13.5703125" style="15" customWidth="1"/>
    <col min="115" max="115" width="12.5703125" style="15" hidden="1" customWidth="1"/>
    <col min="116" max="116" width="8.85546875" style="15"/>
    <col min="117" max="117" width="22.5703125" style="15" customWidth="1"/>
    <col min="118" max="118" width="13" style="15" customWidth="1"/>
    <col min="119" max="119" width="14.42578125" style="15" customWidth="1"/>
    <col min="120" max="16384" width="8.85546875" style="15"/>
  </cols>
  <sheetData>
    <row r="1" spans="1:119" ht="21.6" customHeight="1" thickBot="1" x14ac:dyDescent="0.35">
      <c r="A1" s="449" t="s">
        <v>305</v>
      </c>
      <c r="B1" s="450"/>
      <c r="C1" s="451"/>
      <c r="N1" s="455" t="s">
        <v>306</v>
      </c>
      <c r="O1" s="456"/>
      <c r="P1" s="456"/>
      <c r="Q1" s="456"/>
      <c r="R1" s="456"/>
      <c r="S1" s="456"/>
      <c r="T1" s="456"/>
      <c r="U1" s="456"/>
      <c r="V1" s="456"/>
      <c r="W1" s="456"/>
      <c r="X1" s="457"/>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row>
    <row r="2" spans="1:119" ht="22.35" customHeight="1" thickBot="1" x14ac:dyDescent="0.3">
      <c r="A2" s="30" t="s">
        <v>307</v>
      </c>
      <c r="B2" s="13"/>
      <c r="C2" s="13"/>
      <c r="N2" s="458" t="s">
        <v>308</v>
      </c>
      <c r="O2" s="458"/>
      <c r="P2" s="458"/>
      <c r="Q2" s="458"/>
      <c r="R2" s="458"/>
    </row>
    <row r="3" spans="1:119" ht="32.1" customHeight="1" thickBot="1" x14ac:dyDescent="0.3">
      <c r="N3" s="392" t="s">
        <v>224</v>
      </c>
      <c r="O3" s="394"/>
      <c r="P3" s="392" t="s">
        <v>225</v>
      </c>
      <c r="Q3" s="394"/>
      <c r="R3" s="392" t="s">
        <v>226</v>
      </c>
      <c r="S3" s="394"/>
      <c r="T3" s="392" t="s">
        <v>227</v>
      </c>
      <c r="U3" s="394"/>
      <c r="V3" s="392" t="s">
        <v>228</v>
      </c>
      <c r="W3" s="394"/>
      <c r="X3" s="392" t="s">
        <v>229</v>
      </c>
      <c r="Y3" s="394"/>
      <c r="Z3" s="392" t="s">
        <v>230</v>
      </c>
      <c r="AA3" s="394"/>
      <c r="AB3" s="392" t="s">
        <v>231</v>
      </c>
      <c r="AC3" s="394"/>
      <c r="AD3" s="392" t="s">
        <v>232</v>
      </c>
      <c r="AE3" s="394"/>
      <c r="AF3" s="392" t="s">
        <v>233</v>
      </c>
      <c r="AG3" s="394"/>
      <c r="AH3" s="392" t="s">
        <v>234</v>
      </c>
      <c r="AI3" s="394"/>
      <c r="AJ3" s="392" t="s">
        <v>235</v>
      </c>
      <c r="AK3" s="394"/>
      <c r="AL3" s="392" t="s">
        <v>236</v>
      </c>
      <c r="AM3" s="394"/>
      <c r="AN3" s="392" t="s">
        <v>237</v>
      </c>
      <c r="AO3" s="394"/>
      <c r="AP3" s="392" t="s">
        <v>238</v>
      </c>
      <c r="AQ3" s="394"/>
      <c r="AR3" s="392" t="s">
        <v>239</v>
      </c>
      <c r="AS3" s="394"/>
      <c r="AT3" s="392" t="s">
        <v>240</v>
      </c>
      <c r="AU3" s="394"/>
      <c r="AV3" s="392" t="s">
        <v>241</v>
      </c>
      <c r="AW3" s="394"/>
      <c r="AX3" s="392" t="s">
        <v>242</v>
      </c>
      <c r="AY3" s="394"/>
      <c r="AZ3" s="392" t="s">
        <v>243</v>
      </c>
      <c r="BA3" s="394"/>
      <c r="BB3" s="392" t="s">
        <v>244</v>
      </c>
      <c r="BC3" s="394"/>
      <c r="BD3" s="392" t="s">
        <v>245</v>
      </c>
      <c r="BE3" s="394"/>
      <c r="BF3" s="392" t="s">
        <v>246</v>
      </c>
      <c r="BG3" s="394"/>
      <c r="BH3" s="392" t="s">
        <v>247</v>
      </c>
      <c r="BI3" s="394"/>
      <c r="BJ3" s="392" t="s">
        <v>248</v>
      </c>
      <c r="BK3" s="394"/>
      <c r="BL3" s="392" t="s">
        <v>249</v>
      </c>
      <c r="BM3" s="394"/>
      <c r="BN3" s="392" t="s">
        <v>250</v>
      </c>
      <c r="BO3" s="394"/>
      <c r="BP3" s="392" t="s">
        <v>251</v>
      </c>
      <c r="BQ3" s="394"/>
      <c r="BR3" s="392" t="s">
        <v>252</v>
      </c>
      <c r="BS3" s="394"/>
      <c r="BT3" s="392" t="s">
        <v>253</v>
      </c>
      <c r="BU3" s="394"/>
      <c r="BV3" s="392" t="s">
        <v>254</v>
      </c>
      <c r="BW3" s="394"/>
      <c r="BX3" s="292" t="s">
        <v>255</v>
      </c>
      <c r="BY3" s="293"/>
      <c r="BZ3" s="292" t="s">
        <v>256</v>
      </c>
      <c r="CA3" s="293"/>
      <c r="CB3" s="292" t="s">
        <v>257</v>
      </c>
      <c r="CC3" s="293"/>
      <c r="CD3" s="292" t="s">
        <v>258</v>
      </c>
      <c r="CE3" s="293"/>
      <c r="CF3" s="292" t="s">
        <v>259</v>
      </c>
      <c r="CG3" s="293"/>
      <c r="CH3" s="292" t="s">
        <v>260</v>
      </c>
      <c r="CI3" s="293"/>
      <c r="CJ3" s="292" t="s">
        <v>261</v>
      </c>
      <c r="CK3" s="293"/>
      <c r="CL3" s="292" t="s">
        <v>262</v>
      </c>
      <c r="CM3" s="293"/>
      <c r="CN3" s="292" t="s">
        <v>263</v>
      </c>
      <c r="CO3" s="293"/>
      <c r="CP3" s="292" t="s">
        <v>264</v>
      </c>
      <c r="CQ3" s="293"/>
      <c r="CR3" s="292" t="s">
        <v>265</v>
      </c>
      <c r="CS3" s="293"/>
      <c r="CT3" s="292" t="s">
        <v>266</v>
      </c>
      <c r="CU3" s="293"/>
      <c r="CV3" s="292" t="s">
        <v>267</v>
      </c>
      <c r="CW3" s="293"/>
      <c r="CX3" s="292" t="s">
        <v>268</v>
      </c>
      <c r="CY3" s="293"/>
      <c r="CZ3" s="292" t="s">
        <v>269</v>
      </c>
      <c r="DA3" s="293"/>
      <c r="DB3" s="292" t="s">
        <v>270</v>
      </c>
      <c r="DC3" s="293"/>
      <c r="DD3" s="292" t="s">
        <v>271</v>
      </c>
      <c r="DE3" s="293"/>
      <c r="DF3" s="292" t="s">
        <v>272</v>
      </c>
      <c r="DG3" s="293"/>
      <c r="DH3" s="292" t="s">
        <v>273</v>
      </c>
      <c r="DI3" s="293"/>
      <c r="DJ3" s="292" t="s">
        <v>274</v>
      </c>
      <c r="DK3" s="293"/>
      <c r="DM3" s="182" t="s">
        <v>275</v>
      </c>
      <c r="DN3" s="461" t="s">
        <v>276</v>
      </c>
      <c r="DO3" s="446" t="s">
        <v>277</v>
      </c>
    </row>
    <row r="4" spans="1:119" s="16" customFormat="1" ht="27" customHeight="1" thickBot="1" x14ac:dyDescent="0.3">
      <c r="A4" s="452" t="str">
        <f>IF('General Information'!B7=0, "Please Enter Start Date On General Information Sheet", "Year 1: "&amp;TEXT('General Information'!B7,"mm/dd/yy")&amp;" to "&amp;TEXT('General Information'!B8-365, "mm/dd/yy"))</f>
        <v>Please Enter Start Date On General Information Sheet</v>
      </c>
      <c r="B4" s="453"/>
      <c r="C4" s="454"/>
      <c r="N4" s="444" t="str">
        <f>IF(Usage!$B$8=0, "", Usage!$B$8)</f>
        <v>Center Overhead</v>
      </c>
      <c r="O4" s="445"/>
      <c r="P4" s="444" t="str">
        <f>IF(Usage!$B$9=0, "", Usage!$B$9)</f>
        <v/>
      </c>
      <c r="Q4" s="445"/>
      <c r="R4" s="444" t="str">
        <f>IF(Usage!$B$10=0, "", Usage!$B$10)</f>
        <v/>
      </c>
      <c r="S4" s="445"/>
      <c r="T4" s="444" t="str">
        <f>IF(Usage!$B$11=0, "", Usage!$B$11)</f>
        <v/>
      </c>
      <c r="U4" s="445"/>
      <c r="V4" s="444" t="str">
        <f>IF(Usage!$B$12=0, "", Usage!$B$12)</f>
        <v/>
      </c>
      <c r="W4" s="445"/>
      <c r="X4" s="444" t="str">
        <f>IF(Usage!$B$13=0, "", Usage!$B$13)</f>
        <v/>
      </c>
      <c r="Y4" s="445"/>
      <c r="Z4" s="444" t="str">
        <f>IF(Usage!$B$14=0, "", Usage!$B$14)</f>
        <v/>
      </c>
      <c r="AA4" s="445"/>
      <c r="AB4" s="444" t="str">
        <f>IF(Usage!$B$15=0, "", Usage!$B$15)</f>
        <v/>
      </c>
      <c r="AC4" s="445"/>
      <c r="AD4" s="444" t="str">
        <f>IF(Usage!$B$16=0, "", Usage!$B$16)</f>
        <v/>
      </c>
      <c r="AE4" s="445"/>
      <c r="AF4" s="444" t="str">
        <f>IF(Usage!$B$17=0, "", Usage!$B$17)</f>
        <v/>
      </c>
      <c r="AG4" s="445"/>
      <c r="AH4" s="444" t="str">
        <f>IF(Usage!$B$18=0, "", Usage!$B$18)</f>
        <v/>
      </c>
      <c r="AI4" s="445"/>
      <c r="AJ4" s="444" t="str">
        <f>IF(Usage!$B$19=0, "", Usage!$B$19)</f>
        <v/>
      </c>
      <c r="AK4" s="445"/>
      <c r="AL4" s="444" t="str">
        <f>IF(Usage!$B$20=0, "", Usage!$B$20)</f>
        <v/>
      </c>
      <c r="AM4" s="445"/>
      <c r="AN4" s="444" t="str">
        <f>IF(Usage!$B$21=0, "", Usage!$B$21)</f>
        <v/>
      </c>
      <c r="AO4" s="445"/>
      <c r="AP4" s="444" t="str">
        <f>IF(Usage!$B$22=0, "", Usage!$B$22)</f>
        <v/>
      </c>
      <c r="AQ4" s="445"/>
      <c r="AR4" s="444" t="str">
        <f>IF(Usage!$B$23=0, "", Usage!$B$23)</f>
        <v/>
      </c>
      <c r="AS4" s="445"/>
      <c r="AT4" s="444" t="str">
        <f>IF(Usage!$B$24=0, "", Usage!$B$24)</f>
        <v/>
      </c>
      <c r="AU4" s="445"/>
      <c r="AV4" s="444" t="str">
        <f>IF(Usage!$B$25=0, "", Usage!$B$25)</f>
        <v/>
      </c>
      <c r="AW4" s="445"/>
      <c r="AX4" s="444" t="str">
        <f>IF(Usage!$B$26=0, "", Usage!$B$26)</f>
        <v/>
      </c>
      <c r="AY4" s="445"/>
      <c r="AZ4" s="444" t="str">
        <f>IF(Usage!$B$27=0, "", Usage!$B$27)</f>
        <v/>
      </c>
      <c r="BA4" s="445"/>
      <c r="BB4" s="444" t="str">
        <f>IF(Usage!$B$28=0, "", Usage!$B$28)</f>
        <v/>
      </c>
      <c r="BC4" s="445"/>
      <c r="BD4" s="444" t="str">
        <f>IF(Usage!$B$29=0, "", Usage!$B$29)</f>
        <v/>
      </c>
      <c r="BE4" s="445"/>
      <c r="BF4" s="444" t="str">
        <f>IF(Usage!$B$30=0, "", Usage!$B$30)</f>
        <v/>
      </c>
      <c r="BG4" s="445"/>
      <c r="BH4" s="444" t="str">
        <f>IF(Usage!$B$31=0, "", Usage!$B$31)</f>
        <v/>
      </c>
      <c r="BI4" s="445"/>
      <c r="BJ4" s="444" t="str">
        <f>IF(Usage!$B$32=0, "", Usage!$B$32)</f>
        <v/>
      </c>
      <c r="BK4" s="445"/>
      <c r="BL4" s="444" t="str">
        <f>IF(Usage!$B$33=0, "", Usage!$B$33)</f>
        <v/>
      </c>
      <c r="BM4" s="445"/>
      <c r="BN4" s="444" t="str">
        <f>IF(Usage!$B$34=0, "", Usage!$B$34)</f>
        <v/>
      </c>
      <c r="BO4" s="445"/>
      <c r="BP4" s="444" t="str">
        <f>IF(Usage!$B$35=0, "", Usage!$B$35)</f>
        <v/>
      </c>
      <c r="BQ4" s="445"/>
      <c r="BR4" s="444" t="str">
        <f>IF(Usage!$B$36=0, "", Usage!$B$36)</f>
        <v/>
      </c>
      <c r="BS4" s="445"/>
      <c r="BT4" s="444" t="str">
        <f>IF(Usage!$B$37=0, "", Usage!$B$37)</f>
        <v/>
      </c>
      <c r="BU4" s="445"/>
      <c r="BV4" s="444" t="str">
        <f>IF(Usage!$B$38=0, "", Usage!$B$38)</f>
        <v/>
      </c>
      <c r="BW4" s="445"/>
      <c r="BX4" s="444" t="str">
        <f>IF(Usage!$B$39=0, "", Usage!$B$39)</f>
        <v/>
      </c>
      <c r="BY4" s="445"/>
      <c r="BZ4" s="444" t="str">
        <f>IF(Usage!$B$40=0, "", Usage!$B$40)</f>
        <v/>
      </c>
      <c r="CA4" s="445"/>
      <c r="CB4" s="444" t="str">
        <f>IF(Usage!$B$41=0, "", Usage!$B$41)</f>
        <v/>
      </c>
      <c r="CC4" s="445"/>
      <c r="CD4" s="444" t="str">
        <f>IF(Usage!$B$42=0, "", Usage!$B$42)</f>
        <v/>
      </c>
      <c r="CE4" s="445"/>
      <c r="CF4" s="444" t="str">
        <f>IF(Usage!$B$43=0, "", Usage!$B$43)</f>
        <v/>
      </c>
      <c r="CG4" s="445"/>
      <c r="CH4" s="444" t="str">
        <f>IF(Usage!$B$44=0, "", Usage!$B$44)</f>
        <v/>
      </c>
      <c r="CI4" s="445"/>
      <c r="CJ4" s="444" t="str">
        <f>IF(Usage!$B$45=0, "", Usage!$B$45)</f>
        <v/>
      </c>
      <c r="CK4" s="445"/>
      <c r="CL4" s="444" t="str">
        <f>IF(Usage!$B$46=0, "", Usage!$B$46)</f>
        <v/>
      </c>
      <c r="CM4" s="445"/>
      <c r="CN4" s="444" t="str">
        <f>IF(Usage!$B$47=0, "", Usage!$B$47)</f>
        <v/>
      </c>
      <c r="CO4" s="445"/>
      <c r="CP4" s="444" t="str">
        <f>IF(Usage!$B$48=0, "", Usage!$B$48)</f>
        <v/>
      </c>
      <c r="CQ4" s="445"/>
      <c r="CR4" s="444" t="str">
        <f>IF(Usage!$B$49=0, "", Usage!$B$49)</f>
        <v/>
      </c>
      <c r="CS4" s="445"/>
      <c r="CT4" s="444" t="str">
        <f>IF(Usage!$B$50=0, "", Usage!$B$50)</f>
        <v/>
      </c>
      <c r="CU4" s="445"/>
      <c r="CV4" s="444" t="str">
        <f>IF(Usage!$B$51=0, "", Usage!$B$51)</f>
        <v/>
      </c>
      <c r="CW4" s="445"/>
      <c r="CX4" s="444" t="str">
        <f>IF(Usage!$B$52=0, "", Usage!$B$52)</f>
        <v/>
      </c>
      <c r="CY4" s="445"/>
      <c r="CZ4" s="444" t="str">
        <f>IF(Usage!$B$53=0, "", Usage!$B$53)</f>
        <v/>
      </c>
      <c r="DA4" s="445"/>
      <c r="DB4" s="444" t="str">
        <f>IF(Usage!$B$54=0, "", Usage!$B$54)</f>
        <v/>
      </c>
      <c r="DC4" s="445"/>
      <c r="DD4" s="444" t="str">
        <f>IF(Usage!$B$55=0, "", Usage!$B$55)</f>
        <v/>
      </c>
      <c r="DE4" s="445"/>
      <c r="DF4" s="444" t="str">
        <f>IF(Usage!$B$56=0, "", Usage!$B$56)</f>
        <v/>
      </c>
      <c r="DG4" s="445"/>
      <c r="DH4" s="444" t="str">
        <f>IF(Usage!$B$57=0, "", Usage!$B$57)</f>
        <v/>
      </c>
      <c r="DI4" s="445"/>
      <c r="DJ4" s="444" t="str">
        <f>IF(Usage!$B$58=0, "", Usage!$B$58)</f>
        <v/>
      </c>
      <c r="DK4" s="445"/>
      <c r="DL4" s="31"/>
      <c r="DM4" s="459" t="s">
        <v>278</v>
      </c>
      <c r="DN4" s="462"/>
      <c r="DO4" s="447"/>
    </row>
    <row r="5" spans="1:119" ht="53.1" customHeight="1" thickBot="1" x14ac:dyDescent="0.3">
      <c r="A5" s="85" t="s">
        <v>309</v>
      </c>
      <c r="B5" s="32" t="s">
        <v>310</v>
      </c>
      <c r="C5" s="33" t="s">
        <v>311</v>
      </c>
      <c r="D5" s="32" t="s">
        <v>312</v>
      </c>
      <c r="E5" s="32" t="s">
        <v>313</v>
      </c>
      <c r="F5" s="33" t="s">
        <v>314</v>
      </c>
      <c r="G5" s="33" t="s">
        <v>315</v>
      </c>
      <c r="H5" s="33" t="s">
        <v>316</v>
      </c>
      <c r="I5" s="34" t="s">
        <v>317</v>
      </c>
      <c r="J5" s="33" t="s">
        <v>318</v>
      </c>
      <c r="K5" s="35" t="s">
        <v>319</v>
      </c>
      <c r="L5" s="33" t="s">
        <v>320</v>
      </c>
      <c r="M5" s="36" t="s">
        <v>321</v>
      </c>
      <c r="N5" s="37" t="s">
        <v>322</v>
      </c>
      <c r="O5" s="38" t="s">
        <v>281</v>
      </c>
      <c r="P5" s="39" t="s">
        <v>322</v>
      </c>
      <c r="Q5" s="38" t="s">
        <v>281</v>
      </c>
      <c r="R5" s="39" t="s">
        <v>322</v>
      </c>
      <c r="S5" s="38" t="s">
        <v>281</v>
      </c>
      <c r="T5" s="39" t="s">
        <v>322</v>
      </c>
      <c r="U5" s="38" t="s">
        <v>281</v>
      </c>
      <c r="V5" s="39" t="s">
        <v>322</v>
      </c>
      <c r="W5" s="38" t="s">
        <v>281</v>
      </c>
      <c r="X5" s="39" t="s">
        <v>322</v>
      </c>
      <c r="Y5" s="40" t="s">
        <v>281</v>
      </c>
      <c r="Z5" s="39" t="s">
        <v>322</v>
      </c>
      <c r="AA5" s="40" t="s">
        <v>281</v>
      </c>
      <c r="AB5" s="39" t="s">
        <v>322</v>
      </c>
      <c r="AC5" s="40" t="s">
        <v>281</v>
      </c>
      <c r="AD5" s="39" t="s">
        <v>322</v>
      </c>
      <c r="AE5" s="40" t="s">
        <v>281</v>
      </c>
      <c r="AF5" s="39" t="s">
        <v>322</v>
      </c>
      <c r="AG5" s="40" t="s">
        <v>281</v>
      </c>
      <c r="AH5" s="39" t="s">
        <v>322</v>
      </c>
      <c r="AI5" s="40" t="s">
        <v>281</v>
      </c>
      <c r="AJ5" s="39" t="s">
        <v>322</v>
      </c>
      <c r="AK5" s="40" t="s">
        <v>281</v>
      </c>
      <c r="AL5" s="39" t="s">
        <v>322</v>
      </c>
      <c r="AM5" s="40" t="s">
        <v>281</v>
      </c>
      <c r="AN5" s="39" t="s">
        <v>322</v>
      </c>
      <c r="AO5" s="40" t="s">
        <v>281</v>
      </c>
      <c r="AP5" s="39" t="s">
        <v>322</v>
      </c>
      <c r="AQ5" s="40" t="s">
        <v>281</v>
      </c>
      <c r="AR5" s="39" t="s">
        <v>322</v>
      </c>
      <c r="AS5" s="40" t="s">
        <v>281</v>
      </c>
      <c r="AT5" s="39" t="s">
        <v>322</v>
      </c>
      <c r="AU5" s="40" t="s">
        <v>281</v>
      </c>
      <c r="AV5" s="39" t="s">
        <v>322</v>
      </c>
      <c r="AW5" s="40" t="s">
        <v>281</v>
      </c>
      <c r="AX5" s="39" t="s">
        <v>322</v>
      </c>
      <c r="AY5" s="40" t="s">
        <v>281</v>
      </c>
      <c r="AZ5" s="39" t="s">
        <v>322</v>
      </c>
      <c r="BA5" s="40" t="s">
        <v>281</v>
      </c>
      <c r="BB5" s="39" t="s">
        <v>322</v>
      </c>
      <c r="BC5" s="40" t="s">
        <v>281</v>
      </c>
      <c r="BD5" s="39" t="s">
        <v>322</v>
      </c>
      <c r="BE5" s="40" t="s">
        <v>281</v>
      </c>
      <c r="BF5" s="39" t="s">
        <v>322</v>
      </c>
      <c r="BG5" s="40" t="s">
        <v>281</v>
      </c>
      <c r="BH5" s="39" t="s">
        <v>322</v>
      </c>
      <c r="BI5" s="40" t="s">
        <v>281</v>
      </c>
      <c r="BJ5" s="39" t="s">
        <v>322</v>
      </c>
      <c r="BK5" s="40" t="s">
        <v>281</v>
      </c>
      <c r="BL5" s="39" t="s">
        <v>322</v>
      </c>
      <c r="BM5" s="40" t="s">
        <v>281</v>
      </c>
      <c r="BN5" s="39" t="s">
        <v>322</v>
      </c>
      <c r="BO5" s="40" t="s">
        <v>281</v>
      </c>
      <c r="BP5" s="39" t="s">
        <v>322</v>
      </c>
      <c r="BQ5" s="40" t="s">
        <v>281</v>
      </c>
      <c r="BR5" s="39" t="s">
        <v>322</v>
      </c>
      <c r="BS5" s="40" t="s">
        <v>281</v>
      </c>
      <c r="BT5" s="39" t="s">
        <v>322</v>
      </c>
      <c r="BU5" s="40" t="s">
        <v>281</v>
      </c>
      <c r="BV5" s="39" t="s">
        <v>322</v>
      </c>
      <c r="BW5" s="40" t="s">
        <v>281</v>
      </c>
      <c r="BX5" s="39" t="s">
        <v>322</v>
      </c>
      <c r="BY5" s="40" t="s">
        <v>281</v>
      </c>
      <c r="BZ5" s="39" t="s">
        <v>322</v>
      </c>
      <c r="CA5" s="40" t="s">
        <v>281</v>
      </c>
      <c r="CB5" s="39" t="s">
        <v>322</v>
      </c>
      <c r="CC5" s="40" t="s">
        <v>281</v>
      </c>
      <c r="CD5" s="39" t="s">
        <v>322</v>
      </c>
      <c r="CE5" s="40" t="s">
        <v>281</v>
      </c>
      <c r="CF5" s="39" t="s">
        <v>322</v>
      </c>
      <c r="CG5" s="40" t="s">
        <v>281</v>
      </c>
      <c r="CH5" s="39" t="s">
        <v>322</v>
      </c>
      <c r="CI5" s="40" t="s">
        <v>281</v>
      </c>
      <c r="CJ5" s="39" t="s">
        <v>322</v>
      </c>
      <c r="CK5" s="40" t="s">
        <v>281</v>
      </c>
      <c r="CL5" s="39" t="s">
        <v>322</v>
      </c>
      <c r="CM5" s="40" t="s">
        <v>281</v>
      </c>
      <c r="CN5" s="39" t="s">
        <v>322</v>
      </c>
      <c r="CO5" s="40" t="s">
        <v>281</v>
      </c>
      <c r="CP5" s="39" t="s">
        <v>322</v>
      </c>
      <c r="CQ5" s="40" t="s">
        <v>281</v>
      </c>
      <c r="CR5" s="39" t="s">
        <v>322</v>
      </c>
      <c r="CS5" s="40" t="s">
        <v>281</v>
      </c>
      <c r="CT5" s="39" t="s">
        <v>322</v>
      </c>
      <c r="CU5" s="40" t="s">
        <v>281</v>
      </c>
      <c r="CV5" s="39" t="s">
        <v>322</v>
      </c>
      <c r="CW5" s="40" t="s">
        <v>281</v>
      </c>
      <c r="CX5" s="39" t="s">
        <v>322</v>
      </c>
      <c r="CY5" s="40" t="s">
        <v>281</v>
      </c>
      <c r="CZ5" s="39" t="s">
        <v>322</v>
      </c>
      <c r="DA5" s="40" t="s">
        <v>281</v>
      </c>
      <c r="DB5" s="39" t="s">
        <v>322</v>
      </c>
      <c r="DC5" s="40" t="s">
        <v>281</v>
      </c>
      <c r="DD5" s="39" t="s">
        <v>322</v>
      </c>
      <c r="DE5" s="40" t="s">
        <v>281</v>
      </c>
      <c r="DF5" s="39" t="s">
        <v>322</v>
      </c>
      <c r="DG5" s="40" t="s">
        <v>281</v>
      </c>
      <c r="DH5" s="39" t="s">
        <v>322</v>
      </c>
      <c r="DI5" s="40" t="s">
        <v>281</v>
      </c>
      <c r="DJ5" s="39" t="s">
        <v>322</v>
      </c>
      <c r="DK5" s="40" t="s">
        <v>281</v>
      </c>
      <c r="DM5" s="460"/>
      <c r="DN5" s="463"/>
      <c r="DO5" s="448"/>
    </row>
    <row r="6" spans="1:119" x14ac:dyDescent="0.25">
      <c r="A6" s="41"/>
      <c r="B6" s="84"/>
      <c r="C6" s="84"/>
      <c r="D6" s="41"/>
      <c r="E6" s="41"/>
      <c r="F6" s="41"/>
      <c r="G6" s="87"/>
      <c r="H6" s="87"/>
      <c r="I6" s="41"/>
      <c r="J6" s="41"/>
      <c r="K6" s="121">
        <f>I6-J6</f>
        <v>0</v>
      </c>
      <c r="L6" s="42">
        <v>0</v>
      </c>
      <c r="M6" s="122">
        <f>IF(L6&lt;&gt;0,K6/L6,0)</f>
        <v>0</v>
      </c>
      <c r="N6" s="43">
        <v>0</v>
      </c>
      <c r="O6" s="52">
        <f>$M6*N6</f>
        <v>0</v>
      </c>
      <c r="P6" s="44">
        <v>0</v>
      </c>
      <c r="Q6" s="52">
        <f>$M6*P6</f>
        <v>0</v>
      </c>
      <c r="R6" s="44">
        <v>0</v>
      </c>
      <c r="S6" s="52">
        <f>$M6*R6</f>
        <v>0</v>
      </c>
      <c r="T6" s="44">
        <v>0</v>
      </c>
      <c r="U6" s="52">
        <f>$M6*T6</f>
        <v>0</v>
      </c>
      <c r="V6" s="44">
        <v>0</v>
      </c>
      <c r="W6" s="52">
        <f>$M6*V6</f>
        <v>0</v>
      </c>
      <c r="X6" s="44">
        <v>0</v>
      </c>
      <c r="Y6" s="56">
        <f>$M6*X6</f>
        <v>0</v>
      </c>
      <c r="Z6" s="44">
        <v>0</v>
      </c>
      <c r="AA6" s="56">
        <f>$M6*Z6</f>
        <v>0</v>
      </c>
      <c r="AB6" s="44">
        <v>0</v>
      </c>
      <c r="AC6" s="56">
        <f>$M6*AB6</f>
        <v>0</v>
      </c>
      <c r="AD6" s="44">
        <v>0</v>
      </c>
      <c r="AE6" s="56">
        <f>$M6*AD6</f>
        <v>0</v>
      </c>
      <c r="AF6" s="44">
        <v>0</v>
      </c>
      <c r="AG6" s="56">
        <f>$M6*AF6</f>
        <v>0</v>
      </c>
      <c r="AH6" s="44">
        <v>0</v>
      </c>
      <c r="AI6" s="56">
        <f>$M6*AH6</f>
        <v>0</v>
      </c>
      <c r="AJ6" s="44">
        <v>0</v>
      </c>
      <c r="AK6" s="56">
        <f>$M6*AJ6</f>
        <v>0</v>
      </c>
      <c r="AL6" s="44">
        <v>0</v>
      </c>
      <c r="AM6" s="56">
        <f>$M6*AL6</f>
        <v>0</v>
      </c>
      <c r="AN6" s="44">
        <v>0</v>
      </c>
      <c r="AO6" s="56">
        <f>$M6*AN6</f>
        <v>0</v>
      </c>
      <c r="AP6" s="44">
        <v>0</v>
      </c>
      <c r="AQ6" s="56">
        <f>$M6*AP6</f>
        <v>0</v>
      </c>
      <c r="AR6" s="44">
        <v>0</v>
      </c>
      <c r="AS6" s="56">
        <f>$M6*AR6</f>
        <v>0</v>
      </c>
      <c r="AT6" s="44">
        <v>0</v>
      </c>
      <c r="AU6" s="56">
        <f>$M6*AT6</f>
        <v>0</v>
      </c>
      <c r="AV6" s="44">
        <v>0</v>
      </c>
      <c r="AW6" s="56">
        <f>$M6*AV6</f>
        <v>0</v>
      </c>
      <c r="AX6" s="44">
        <v>0</v>
      </c>
      <c r="AY6" s="56">
        <f>$M6*AX6</f>
        <v>0</v>
      </c>
      <c r="AZ6" s="44">
        <v>0</v>
      </c>
      <c r="BA6" s="56">
        <f>$M6*AZ6</f>
        <v>0</v>
      </c>
      <c r="BB6" s="44">
        <v>0</v>
      </c>
      <c r="BC6" s="56">
        <f>$M6*BB6</f>
        <v>0</v>
      </c>
      <c r="BD6" s="44">
        <v>0</v>
      </c>
      <c r="BE6" s="56">
        <f>$M6*BD6</f>
        <v>0</v>
      </c>
      <c r="BF6" s="44">
        <v>0</v>
      </c>
      <c r="BG6" s="56">
        <f>$M6*BF6</f>
        <v>0</v>
      </c>
      <c r="BH6" s="44">
        <v>0</v>
      </c>
      <c r="BI6" s="56">
        <f>$M6*BH6</f>
        <v>0</v>
      </c>
      <c r="BJ6" s="44">
        <v>0</v>
      </c>
      <c r="BK6" s="56">
        <f>$M6*BJ6</f>
        <v>0</v>
      </c>
      <c r="BL6" s="44">
        <v>0</v>
      </c>
      <c r="BM6" s="56">
        <f>$M6*BL6</f>
        <v>0</v>
      </c>
      <c r="BN6" s="44">
        <v>0</v>
      </c>
      <c r="BO6" s="56">
        <f>$M6*BN6</f>
        <v>0</v>
      </c>
      <c r="BP6" s="44">
        <v>0</v>
      </c>
      <c r="BQ6" s="56">
        <f>$M6*BP6</f>
        <v>0</v>
      </c>
      <c r="BR6" s="44">
        <v>0</v>
      </c>
      <c r="BS6" s="56">
        <f>$M6*BR6</f>
        <v>0</v>
      </c>
      <c r="BT6" s="44">
        <v>0</v>
      </c>
      <c r="BU6" s="56">
        <f>$M6*BT6</f>
        <v>0</v>
      </c>
      <c r="BV6" s="44">
        <v>0</v>
      </c>
      <c r="BW6" s="56">
        <f>$M6*BV6</f>
        <v>0</v>
      </c>
      <c r="BX6" s="44">
        <v>0</v>
      </c>
      <c r="BY6" s="56">
        <f>$M6*BX6</f>
        <v>0</v>
      </c>
      <c r="BZ6" s="44">
        <v>0</v>
      </c>
      <c r="CA6" s="56">
        <f>$M6*BZ6</f>
        <v>0</v>
      </c>
      <c r="CB6" s="44">
        <v>0</v>
      </c>
      <c r="CC6" s="56">
        <f>$M6*CB6</f>
        <v>0</v>
      </c>
      <c r="CD6" s="44">
        <v>0</v>
      </c>
      <c r="CE6" s="56">
        <f>$M6*CD6</f>
        <v>0</v>
      </c>
      <c r="CF6" s="44">
        <v>0</v>
      </c>
      <c r="CG6" s="56">
        <f>$M6*CF6</f>
        <v>0</v>
      </c>
      <c r="CH6" s="44">
        <v>0</v>
      </c>
      <c r="CI6" s="56">
        <f>$M6*CH6</f>
        <v>0</v>
      </c>
      <c r="CJ6" s="44">
        <v>0</v>
      </c>
      <c r="CK6" s="56">
        <f>$M6*CJ6</f>
        <v>0</v>
      </c>
      <c r="CL6" s="44">
        <v>0</v>
      </c>
      <c r="CM6" s="56">
        <f>$M6*CL6</f>
        <v>0</v>
      </c>
      <c r="CN6" s="44">
        <v>0</v>
      </c>
      <c r="CO6" s="56">
        <f>$M6*CN6</f>
        <v>0</v>
      </c>
      <c r="CP6" s="44">
        <v>0</v>
      </c>
      <c r="CQ6" s="56">
        <f>$M6*CP6</f>
        <v>0</v>
      </c>
      <c r="CR6" s="44">
        <v>0</v>
      </c>
      <c r="CS6" s="56">
        <f>$M6*CR6</f>
        <v>0</v>
      </c>
      <c r="CT6" s="44">
        <v>0</v>
      </c>
      <c r="CU6" s="56">
        <f>$M6*CT6</f>
        <v>0</v>
      </c>
      <c r="CV6" s="44">
        <v>0</v>
      </c>
      <c r="CW6" s="56">
        <f>$M6*CV6</f>
        <v>0</v>
      </c>
      <c r="CX6" s="44">
        <v>0</v>
      </c>
      <c r="CY6" s="56">
        <f>$M6*CX6</f>
        <v>0</v>
      </c>
      <c r="CZ6" s="44">
        <v>0</v>
      </c>
      <c r="DA6" s="56">
        <f>$M6*CZ6</f>
        <v>0</v>
      </c>
      <c r="DB6" s="44">
        <v>0</v>
      </c>
      <c r="DC6" s="56">
        <f>$M6*DB6</f>
        <v>0</v>
      </c>
      <c r="DD6" s="44">
        <v>0</v>
      </c>
      <c r="DE6" s="56">
        <f>$M6*DD6</f>
        <v>0</v>
      </c>
      <c r="DF6" s="44">
        <v>0</v>
      </c>
      <c r="DG6" s="56">
        <f>$M6*DF6</f>
        <v>0</v>
      </c>
      <c r="DH6" s="44">
        <v>0</v>
      </c>
      <c r="DI6" s="56">
        <f>$M6*DH6</f>
        <v>0</v>
      </c>
      <c r="DJ6" s="44">
        <v>0</v>
      </c>
      <c r="DK6" s="56">
        <f>$M6*DJ6</f>
        <v>0</v>
      </c>
      <c r="DM6" s="53">
        <f>N6+P6+R6+T6+V6+X6+Z6+AB6+AD6+AF6+AH6+AJ6+AL6+AN6+AP6+AR6+AT6+AV6+AX6+AZ6+BB6+BD6+BF6+BH6+BJ6+BL6+BN6+BP6+BR6+BT6+BV6+BX6+BZ6+CB6+CD6+CF6+CH6+CJ6+CL6+CN6+CP6+CR6+CT6+CV6+CX6+CZ6+DB6+DD6+DF6+DH6+DJ6</f>
        <v>0</v>
      </c>
      <c r="DN6" s="93">
        <f>O6+Q6+S6+U6+W6+Y6+AA6+AC6+AE6+AG6+AI6+AK6+AM6+AO6+AQ6+AS6+AU6+AW6+AY6+BA6+BC6+BE6+BG6+BI6+BK6+BM6+BO6+BQ6+BS6+BU6+BW6+BY6+CA6+CC6+CE6+CG6+CI6+CK6+CM6+CO6+CQ6+CS6+CU6+CW6+CY6+DA6+DC6+DE6+DG6+DI6+DK6</f>
        <v>0</v>
      </c>
      <c r="DO6" s="54">
        <f t="shared" ref="DO6:DO37" si="0">DN6-M6</f>
        <v>0</v>
      </c>
    </row>
    <row r="7" spans="1:119" x14ac:dyDescent="0.25">
      <c r="A7" s="45"/>
      <c r="B7" s="73"/>
      <c r="C7" s="73"/>
      <c r="D7" s="45"/>
      <c r="E7" s="45"/>
      <c r="F7" s="86"/>
      <c r="G7" s="86"/>
      <c r="H7" s="87"/>
      <c r="I7" s="45"/>
      <c r="J7" s="45"/>
      <c r="K7" s="123">
        <f>I7-J7</f>
        <v>0</v>
      </c>
      <c r="L7" s="46">
        <v>0</v>
      </c>
      <c r="M7" s="124">
        <f>IF(L7&lt;&gt;0,K7/L7,0)</f>
        <v>0</v>
      </c>
      <c r="N7" s="47">
        <v>0</v>
      </c>
      <c r="O7" s="55">
        <f>$M7*N7</f>
        <v>0</v>
      </c>
      <c r="P7" s="48">
        <v>0</v>
      </c>
      <c r="Q7" s="55">
        <f>$M7*P7</f>
        <v>0</v>
      </c>
      <c r="R7" s="48">
        <v>0</v>
      </c>
      <c r="S7" s="55">
        <f>$M7*R7</f>
        <v>0</v>
      </c>
      <c r="T7" s="48">
        <v>0</v>
      </c>
      <c r="U7" s="55">
        <f>$M7*T7</f>
        <v>0</v>
      </c>
      <c r="V7" s="48">
        <v>0</v>
      </c>
      <c r="W7" s="55">
        <f>$M7*V7</f>
        <v>0</v>
      </c>
      <c r="X7" s="48">
        <v>0</v>
      </c>
      <c r="Y7" s="57">
        <f>$M7*X7</f>
        <v>0</v>
      </c>
      <c r="Z7" s="48">
        <v>0</v>
      </c>
      <c r="AA7" s="57">
        <f>$M7*Z7</f>
        <v>0</v>
      </c>
      <c r="AB7" s="48">
        <v>0</v>
      </c>
      <c r="AC7" s="57">
        <f>$M7*AB7</f>
        <v>0</v>
      </c>
      <c r="AD7" s="48">
        <v>0</v>
      </c>
      <c r="AE7" s="57">
        <f>$M7*AD7</f>
        <v>0</v>
      </c>
      <c r="AF7" s="48">
        <v>0</v>
      </c>
      <c r="AG7" s="57">
        <f>$M7*AF7</f>
        <v>0</v>
      </c>
      <c r="AH7" s="48">
        <v>0</v>
      </c>
      <c r="AI7" s="57">
        <f>$M7*AH7</f>
        <v>0</v>
      </c>
      <c r="AJ7" s="48">
        <v>0</v>
      </c>
      <c r="AK7" s="57">
        <f>$M7*AJ7</f>
        <v>0</v>
      </c>
      <c r="AL7" s="48">
        <v>0</v>
      </c>
      <c r="AM7" s="57">
        <f>$M7*AL7</f>
        <v>0</v>
      </c>
      <c r="AN7" s="48">
        <v>0</v>
      </c>
      <c r="AO7" s="57">
        <f>$M7*AN7</f>
        <v>0</v>
      </c>
      <c r="AP7" s="48">
        <v>0</v>
      </c>
      <c r="AQ7" s="57">
        <f>$M7*AP7</f>
        <v>0</v>
      </c>
      <c r="AR7" s="48">
        <v>0</v>
      </c>
      <c r="AS7" s="57">
        <f>$M7*AR7</f>
        <v>0</v>
      </c>
      <c r="AT7" s="48">
        <v>0</v>
      </c>
      <c r="AU7" s="57">
        <f>$M7*AT7</f>
        <v>0</v>
      </c>
      <c r="AV7" s="48">
        <v>0</v>
      </c>
      <c r="AW7" s="57">
        <f>$M7*AV7</f>
        <v>0</v>
      </c>
      <c r="AX7" s="48">
        <v>0</v>
      </c>
      <c r="AY7" s="57">
        <f>$M7*AX7</f>
        <v>0</v>
      </c>
      <c r="AZ7" s="48">
        <v>0</v>
      </c>
      <c r="BA7" s="57">
        <f>$M7*AZ7</f>
        <v>0</v>
      </c>
      <c r="BB7" s="48">
        <v>0</v>
      </c>
      <c r="BC7" s="57">
        <f>$M7*BB7</f>
        <v>0</v>
      </c>
      <c r="BD7" s="48">
        <v>0</v>
      </c>
      <c r="BE7" s="57">
        <f>$M7*BD7</f>
        <v>0</v>
      </c>
      <c r="BF7" s="48">
        <v>0</v>
      </c>
      <c r="BG7" s="57">
        <f>$M7*BF7</f>
        <v>0</v>
      </c>
      <c r="BH7" s="48">
        <v>0</v>
      </c>
      <c r="BI7" s="57">
        <f>$M7*BH7</f>
        <v>0</v>
      </c>
      <c r="BJ7" s="48">
        <v>0</v>
      </c>
      <c r="BK7" s="57">
        <f>$M7*BJ7</f>
        <v>0</v>
      </c>
      <c r="BL7" s="48">
        <v>0</v>
      </c>
      <c r="BM7" s="57">
        <f>$M7*BL7</f>
        <v>0</v>
      </c>
      <c r="BN7" s="48">
        <v>0</v>
      </c>
      <c r="BO7" s="57">
        <f>$M7*BN7</f>
        <v>0</v>
      </c>
      <c r="BP7" s="48">
        <v>0</v>
      </c>
      <c r="BQ7" s="57">
        <f>$M7*BP7</f>
        <v>0</v>
      </c>
      <c r="BR7" s="48">
        <v>0</v>
      </c>
      <c r="BS7" s="57">
        <f>$M7*BR7</f>
        <v>0</v>
      </c>
      <c r="BT7" s="48">
        <v>0</v>
      </c>
      <c r="BU7" s="57">
        <f>$M7*BT7</f>
        <v>0</v>
      </c>
      <c r="BV7" s="48">
        <v>0</v>
      </c>
      <c r="BW7" s="57">
        <f>$M7*BV7</f>
        <v>0</v>
      </c>
      <c r="BX7" s="48">
        <v>0</v>
      </c>
      <c r="BY7" s="57">
        <f>$M7*BX7</f>
        <v>0</v>
      </c>
      <c r="BZ7" s="48">
        <v>0</v>
      </c>
      <c r="CA7" s="57">
        <f>$M7*BZ7</f>
        <v>0</v>
      </c>
      <c r="CB7" s="48">
        <v>0</v>
      </c>
      <c r="CC7" s="57">
        <f>$M7*CB7</f>
        <v>0</v>
      </c>
      <c r="CD7" s="48">
        <v>0</v>
      </c>
      <c r="CE7" s="57">
        <f>$M7*CD7</f>
        <v>0</v>
      </c>
      <c r="CF7" s="48">
        <v>0</v>
      </c>
      <c r="CG7" s="57">
        <f>$M7*CF7</f>
        <v>0</v>
      </c>
      <c r="CH7" s="48">
        <v>0</v>
      </c>
      <c r="CI7" s="57">
        <f>$M7*CH7</f>
        <v>0</v>
      </c>
      <c r="CJ7" s="48">
        <v>0</v>
      </c>
      <c r="CK7" s="57">
        <f>$M7*CJ7</f>
        <v>0</v>
      </c>
      <c r="CL7" s="48">
        <v>0</v>
      </c>
      <c r="CM7" s="57">
        <f>$M7*CL7</f>
        <v>0</v>
      </c>
      <c r="CN7" s="48">
        <v>0</v>
      </c>
      <c r="CO7" s="57">
        <f>$M7*CN7</f>
        <v>0</v>
      </c>
      <c r="CP7" s="48">
        <v>0</v>
      </c>
      <c r="CQ7" s="57">
        <f>$M7*CP7</f>
        <v>0</v>
      </c>
      <c r="CR7" s="48">
        <v>0</v>
      </c>
      <c r="CS7" s="57">
        <f>$M7*CR7</f>
        <v>0</v>
      </c>
      <c r="CT7" s="48">
        <v>0</v>
      </c>
      <c r="CU7" s="57">
        <f>$M7*CT7</f>
        <v>0</v>
      </c>
      <c r="CV7" s="48">
        <v>0</v>
      </c>
      <c r="CW7" s="57">
        <f>$M7*CV7</f>
        <v>0</v>
      </c>
      <c r="CX7" s="48">
        <v>0</v>
      </c>
      <c r="CY7" s="57">
        <f>$M7*CX7</f>
        <v>0</v>
      </c>
      <c r="CZ7" s="48">
        <v>0</v>
      </c>
      <c r="DA7" s="57">
        <f>$M7*CZ7</f>
        <v>0</v>
      </c>
      <c r="DB7" s="48">
        <v>0</v>
      </c>
      <c r="DC7" s="57">
        <f>$M7*DB7</f>
        <v>0</v>
      </c>
      <c r="DD7" s="48">
        <v>0</v>
      </c>
      <c r="DE7" s="57">
        <f>$M7*DD7</f>
        <v>0</v>
      </c>
      <c r="DF7" s="48">
        <v>0</v>
      </c>
      <c r="DG7" s="57">
        <f>$M7*DF7</f>
        <v>0</v>
      </c>
      <c r="DH7" s="48">
        <v>0</v>
      </c>
      <c r="DI7" s="57">
        <f>$M7*DH7</f>
        <v>0</v>
      </c>
      <c r="DJ7" s="48">
        <v>0</v>
      </c>
      <c r="DK7" s="57">
        <f>$M7*DJ7</f>
        <v>0</v>
      </c>
      <c r="DM7" s="53">
        <f t="shared" ref="DM7:DM55" si="1">N7+P7+R7+T7+V7+X7+Z7+AB7+AD7+AF7+AH7+AJ7+AL7+AN7+AP7+AR7+AT7+AV7+AX7+AZ7+BB7+BD7+BF7+BH7+BJ7+BL7+BN7+BP7+BR7+BT7+BV7+BX7+BZ7+CB7+CD7+CF7+CH7+CJ7+CL7+CN7+CP7+CR7+CT7+CV7+CX7+CZ7+DB7+DD7+DF7+DH7+DJ7</f>
        <v>0</v>
      </c>
      <c r="DN7" s="93">
        <f t="shared" ref="DN7:DN55" si="2">O7+Q7+S7+U7+W7+Y7+AA7+AC7+AE7+AG7+AI7+AK7+AM7+AO7+AQ7+AS7+AU7+AW7+AY7+BA7+BC7+BE7+BG7+BI7+BK7+BM7+BO7+BQ7+BS7+BU7+BW7+BY7+CA7+CC7+CE7+CG7+CI7+CK7+CM7+CO7+CQ7+CS7+CU7+CW7+CY7+DA7+DC7+DE7+DG7+DI7+DK7</f>
        <v>0</v>
      </c>
      <c r="DO7" s="51">
        <f t="shared" si="0"/>
        <v>0</v>
      </c>
    </row>
    <row r="8" spans="1:119" x14ac:dyDescent="0.25">
      <c r="A8" s="45"/>
      <c r="B8" s="73"/>
      <c r="C8" s="73"/>
      <c r="D8" s="45"/>
      <c r="E8" s="45"/>
      <c r="F8" s="86"/>
      <c r="G8" s="87"/>
      <c r="H8" s="87"/>
      <c r="I8" s="45"/>
      <c r="J8" s="45"/>
      <c r="K8" s="123">
        <f t="shared" ref="K8:K12" si="3">I8-J8</f>
        <v>0</v>
      </c>
      <c r="L8" s="46">
        <v>0</v>
      </c>
      <c r="M8" s="124">
        <f t="shared" ref="M8:M12" si="4">IF(L8&lt;&gt;0,K8/L8,0)</f>
        <v>0</v>
      </c>
      <c r="N8" s="47">
        <v>0</v>
      </c>
      <c r="O8" s="55">
        <f t="shared" ref="O8:O12" si="5">$M8*N8</f>
        <v>0</v>
      </c>
      <c r="P8" s="48">
        <v>0</v>
      </c>
      <c r="Q8" s="55">
        <f t="shared" ref="Q8:Q12" si="6">$M8*P8</f>
        <v>0</v>
      </c>
      <c r="R8" s="48">
        <v>0</v>
      </c>
      <c r="S8" s="55">
        <f t="shared" ref="S8:S12" si="7">$M8*R8</f>
        <v>0</v>
      </c>
      <c r="T8" s="48">
        <v>0</v>
      </c>
      <c r="U8" s="55">
        <f t="shared" ref="U8:U12" si="8">$M8*T8</f>
        <v>0</v>
      </c>
      <c r="V8" s="48">
        <v>0</v>
      </c>
      <c r="W8" s="55">
        <f t="shared" ref="W8:W12" si="9">$M8*V8</f>
        <v>0</v>
      </c>
      <c r="X8" s="48">
        <v>0</v>
      </c>
      <c r="Y8" s="57">
        <f t="shared" ref="Y8:Y12" si="10">$M8*X8</f>
        <v>0</v>
      </c>
      <c r="Z8" s="48">
        <v>0</v>
      </c>
      <c r="AA8" s="57">
        <f t="shared" ref="AA8:AA12" si="11">$M8*Z8</f>
        <v>0</v>
      </c>
      <c r="AB8" s="48">
        <v>0</v>
      </c>
      <c r="AC8" s="57">
        <f t="shared" ref="AC8:AC12" si="12">$M8*AB8</f>
        <v>0</v>
      </c>
      <c r="AD8" s="48">
        <v>0</v>
      </c>
      <c r="AE8" s="57">
        <f t="shared" ref="AE8:AE12" si="13">$M8*AD8</f>
        <v>0</v>
      </c>
      <c r="AF8" s="48">
        <v>0</v>
      </c>
      <c r="AG8" s="57">
        <f t="shared" ref="AG8:AG12" si="14">$M8*AF8</f>
        <v>0</v>
      </c>
      <c r="AH8" s="48">
        <v>0</v>
      </c>
      <c r="AI8" s="57">
        <f t="shared" ref="AI8:AI12" si="15">$M8*AH8</f>
        <v>0</v>
      </c>
      <c r="AJ8" s="48">
        <v>0</v>
      </c>
      <c r="AK8" s="57">
        <f t="shared" ref="AK8:AK12" si="16">$M8*AJ8</f>
        <v>0</v>
      </c>
      <c r="AL8" s="48">
        <v>0</v>
      </c>
      <c r="AM8" s="57">
        <f t="shared" ref="AM8:AM12" si="17">$M8*AL8</f>
        <v>0</v>
      </c>
      <c r="AN8" s="48">
        <v>0</v>
      </c>
      <c r="AO8" s="57">
        <f t="shared" ref="AO8:AO12" si="18">$M8*AN8</f>
        <v>0</v>
      </c>
      <c r="AP8" s="48">
        <v>0</v>
      </c>
      <c r="AQ8" s="57">
        <f t="shared" ref="AQ8:AQ12" si="19">$M8*AP8</f>
        <v>0</v>
      </c>
      <c r="AR8" s="48">
        <v>0</v>
      </c>
      <c r="AS8" s="57">
        <f t="shared" ref="AS8:AS12" si="20">$M8*AR8</f>
        <v>0</v>
      </c>
      <c r="AT8" s="48">
        <v>0</v>
      </c>
      <c r="AU8" s="57">
        <f t="shared" ref="AU8:AU12" si="21">$M8*AT8</f>
        <v>0</v>
      </c>
      <c r="AV8" s="48">
        <v>0</v>
      </c>
      <c r="AW8" s="57">
        <f t="shared" ref="AW8:AW12" si="22">$M8*AV8</f>
        <v>0</v>
      </c>
      <c r="AX8" s="48">
        <v>0</v>
      </c>
      <c r="AY8" s="57">
        <f t="shared" ref="AY8:AY12" si="23">$M8*AX8</f>
        <v>0</v>
      </c>
      <c r="AZ8" s="48">
        <v>0</v>
      </c>
      <c r="BA8" s="57">
        <f t="shared" ref="BA8:BA12" si="24">$M8*AZ8</f>
        <v>0</v>
      </c>
      <c r="BB8" s="48">
        <v>0</v>
      </c>
      <c r="BC8" s="57">
        <f t="shared" ref="BC8:BC12" si="25">$M8*BB8</f>
        <v>0</v>
      </c>
      <c r="BD8" s="48">
        <v>0</v>
      </c>
      <c r="BE8" s="57">
        <f t="shared" ref="BE8:BE12" si="26">$M8*BD8</f>
        <v>0</v>
      </c>
      <c r="BF8" s="48">
        <v>0</v>
      </c>
      <c r="BG8" s="57">
        <f t="shared" ref="BG8:BG12" si="27">$M8*BF8</f>
        <v>0</v>
      </c>
      <c r="BH8" s="48">
        <v>0</v>
      </c>
      <c r="BI8" s="57">
        <f t="shared" ref="BI8:BI12" si="28">$M8*BH8</f>
        <v>0</v>
      </c>
      <c r="BJ8" s="48">
        <v>0</v>
      </c>
      <c r="BK8" s="57">
        <f t="shared" ref="BK8:BK12" si="29">$M8*BJ8</f>
        <v>0</v>
      </c>
      <c r="BL8" s="48">
        <v>0</v>
      </c>
      <c r="BM8" s="57">
        <f t="shared" ref="BM8:BM12" si="30">$M8*BL8</f>
        <v>0</v>
      </c>
      <c r="BN8" s="48">
        <v>0</v>
      </c>
      <c r="BO8" s="57">
        <f t="shared" ref="BO8:BO55" si="31">$M8*BN8</f>
        <v>0</v>
      </c>
      <c r="BP8" s="48">
        <v>0</v>
      </c>
      <c r="BQ8" s="57">
        <f t="shared" ref="BQ8:BQ55" si="32">$M8*BP8</f>
        <v>0</v>
      </c>
      <c r="BR8" s="48">
        <v>0</v>
      </c>
      <c r="BS8" s="57">
        <f t="shared" ref="BS8:BS55" si="33">$M8*BR8</f>
        <v>0</v>
      </c>
      <c r="BT8" s="48">
        <v>0</v>
      </c>
      <c r="BU8" s="57">
        <f t="shared" ref="BU8:BU55" si="34">$M8*BT8</f>
        <v>0</v>
      </c>
      <c r="BV8" s="48">
        <v>0</v>
      </c>
      <c r="BW8" s="57">
        <f t="shared" ref="BW8:BW55" si="35">$M8*BV8</f>
        <v>0</v>
      </c>
      <c r="BX8" s="48">
        <v>0</v>
      </c>
      <c r="BY8" s="57">
        <f t="shared" ref="BY8:BY55" si="36">$M8*BX8</f>
        <v>0</v>
      </c>
      <c r="BZ8" s="48">
        <v>0</v>
      </c>
      <c r="CA8" s="57">
        <f t="shared" ref="CA8:CA55" si="37">$M8*BZ8</f>
        <v>0</v>
      </c>
      <c r="CB8" s="48">
        <v>0</v>
      </c>
      <c r="CC8" s="57">
        <f t="shared" ref="CC8:CC55" si="38">$M8*CB8</f>
        <v>0</v>
      </c>
      <c r="CD8" s="48">
        <v>0</v>
      </c>
      <c r="CE8" s="57">
        <f t="shared" ref="CE8:CE55" si="39">$M8*CD8</f>
        <v>0</v>
      </c>
      <c r="CF8" s="48">
        <v>0</v>
      </c>
      <c r="CG8" s="57">
        <f t="shared" ref="CG8:CG55" si="40">$M8*CF8</f>
        <v>0</v>
      </c>
      <c r="CH8" s="48">
        <v>0</v>
      </c>
      <c r="CI8" s="57">
        <f t="shared" ref="CI8:CI55" si="41">$M8*CH8</f>
        <v>0</v>
      </c>
      <c r="CJ8" s="48">
        <v>0</v>
      </c>
      <c r="CK8" s="57">
        <f t="shared" ref="CK8:CK55" si="42">$M8*CJ8</f>
        <v>0</v>
      </c>
      <c r="CL8" s="48">
        <v>0</v>
      </c>
      <c r="CM8" s="57">
        <f t="shared" ref="CM8:CM55" si="43">$M8*CL8</f>
        <v>0</v>
      </c>
      <c r="CN8" s="48">
        <v>0</v>
      </c>
      <c r="CO8" s="57">
        <f t="shared" ref="CO8:CO55" si="44">$M8*CN8</f>
        <v>0</v>
      </c>
      <c r="CP8" s="48">
        <v>0</v>
      </c>
      <c r="CQ8" s="57">
        <f t="shared" ref="CQ8:CQ55" si="45">$M8*CP8</f>
        <v>0</v>
      </c>
      <c r="CR8" s="48">
        <v>0</v>
      </c>
      <c r="CS8" s="57">
        <f t="shared" ref="CS8:CS55" si="46">$M8*CR8</f>
        <v>0</v>
      </c>
      <c r="CT8" s="48">
        <v>0</v>
      </c>
      <c r="CU8" s="57">
        <f t="shared" ref="CU8:CU55" si="47">$M8*CT8</f>
        <v>0</v>
      </c>
      <c r="CV8" s="48">
        <v>0</v>
      </c>
      <c r="CW8" s="57">
        <f t="shared" ref="CW8:CW55" si="48">$M8*CV8</f>
        <v>0</v>
      </c>
      <c r="CX8" s="48">
        <v>0</v>
      </c>
      <c r="CY8" s="57">
        <f t="shared" ref="CY8:CY55" si="49">$M8*CX8</f>
        <v>0</v>
      </c>
      <c r="CZ8" s="48">
        <v>0</v>
      </c>
      <c r="DA8" s="57">
        <f t="shared" ref="DA8:DA55" si="50">$M8*CZ8</f>
        <v>0</v>
      </c>
      <c r="DB8" s="48">
        <v>0</v>
      </c>
      <c r="DC8" s="57">
        <f t="shared" ref="DC8:DC55" si="51">$M8*DB8</f>
        <v>0</v>
      </c>
      <c r="DD8" s="48">
        <v>0</v>
      </c>
      <c r="DE8" s="57">
        <f t="shared" ref="DE8:DE55" si="52">$M8*DD8</f>
        <v>0</v>
      </c>
      <c r="DF8" s="48">
        <v>0</v>
      </c>
      <c r="DG8" s="57">
        <f t="shared" ref="DG8:DG55" si="53">$M8*DF8</f>
        <v>0</v>
      </c>
      <c r="DH8" s="48">
        <v>0</v>
      </c>
      <c r="DI8" s="57">
        <f t="shared" ref="DI8:DI55" si="54">$M8*DH8</f>
        <v>0</v>
      </c>
      <c r="DJ8" s="48">
        <v>0</v>
      </c>
      <c r="DK8" s="57">
        <f t="shared" ref="DK8:DK55" si="55">$M8*DJ8</f>
        <v>0</v>
      </c>
      <c r="DM8" s="53">
        <f t="shared" si="1"/>
        <v>0</v>
      </c>
      <c r="DN8" s="93">
        <f t="shared" si="2"/>
        <v>0</v>
      </c>
      <c r="DO8" s="51">
        <f t="shared" si="0"/>
        <v>0</v>
      </c>
    </row>
    <row r="9" spans="1:119" x14ac:dyDescent="0.25">
      <c r="A9" s="45"/>
      <c r="B9" s="73"/>
      <c r="C9" s="73"/>
      <c r="D9" s="45"/>
      <c r="E9" s="45"/>
      <c r="F9" s="45"/>
      <c r="G9" s="86"/>
      <c r="H9" s="87"/>
      <c r="I9" s="45"/>
      <c r="J9" s="45"/>
      <c r="K9" s="123">
        <f t="shared" si="3"/>
        <v>0</v>
      </c>
      <c r="L9" s="46">
        <v>0</v>
      </c>
      <c r="M9" s="124">
        <f t="shared" si="4"/>
        <v>0</v>
      </c>
      <c r="N9" s="47">
        <v>0</v>
      </c>
      <c r="O9" s="55">
        <f t="shared" si="5"/>
        <v>0</v>
      </c>
      <c r="P9" s="48">
        <v>0</v>
      </c>
      <c r="Q9" s="55">
        <f t="shared" si="6"/>
        <v>0</v>
      </c>
      <c r="R9" s="48">
        <v>0</v>
      </c>
      <c r="S9" s="55">
        <f t="shared" si="7"/>
        <v>0</v>
      </c>
      <c r="T9" s="48">
        <v>0</v>
      </c>
      <c r="U9" s="55">
        <f t="shared" si="8"/>
        <v>0</v>
      </c>
      <c r="V9" s="48">
        <v>0</v>
      </c>
      <c r="W9" s="55">
        <f t="shared" si="9"/>
        <v>0</v>
      </c>
      <c r="X9" s="48">
        <v>0</v>
      </c>
      <c r="Y9" s="57">
        <f t="shared" si="10"/>
        <v>0</v>
      </c>
      <c r="Z9" s="48">
        <v>0</v>
      </c>
      <c r="AA9" s="57">
        <f t="shared" si="11"/>
        <v>0</v>
      </c>
      <c r="AB9" s="48">
        <v>0</v>
      </c>
      <c r="AC9" s="57">
        <f t="shared" si="12"/>
        <v>0</v>
      </c>
      <c r="AD9" s="48">
        <v>0</v>
      </c>
      <c r="AE9" s="57">
        <f t="shared" si="13"/>
        <v>0</v>
      </c>
      <c r="AF9" s="48">
        <v>0</v>
      </c>
      <c r="AG9" s="57">
        <f t="shared" si="14"/>
        <v>0</v>
      </c>
      <c r="AH9" s="48">
        <v>0</v>
      </c>
      <c r="AI9" s="57">
        <f t="shared" si="15"/>
        <v>0</v>
      </c>
      <c r="AJ9" s="48">
        <v>0</v>
      </c>
      <c r="AK9" s="57">
        <f t="shared" si="16"/>
        <v>0</v>
      </c>
      <c r="AL9" s="48">
        <v>0</v>
      </c>
      <c r="AM9" s="57">
        <f t="shared" si="17"/>
        <v>0</v>
      </c>
      <c r="AN9" s="48">
        <v>0</v>
      </c>
      <c r="AO9" s="57">
        <f t="shared" si="18"/>
        <v>0</v>
      </c>
      <c r="AP9" s="48">
        <v>0</v>
      </c>
      <c r="AQ9" s="57">
        <f t="shared" si="19"/>
        <v>0</v>
      </c>
      <c r="AR9" s="48">
        <v>0</v>
      </c>
      <c r="AS9" s="57">
        <f t="shared" si="20"/>
        <v>0</v>
      </c>
      <c r="AT9" s="48">
        <v>0</v>
      </c>
      <c r="AU9" s="57">
        <f t="shared" si="21"/>
        <v>0</v>
      </c>
      <c r="AV9" s="48">
        <v>0</v>
      </c>
      <c r="AW9" s="57">
        <f t="shared" si="22"/>
        <v>0</v>
      </c>
      <c r="AX9" s="48">
        <v>0</v>
      </c>
      <c r="AY9" s="57">
        <f t="shared" si="23"/>
        <v>0</v>
      </c>
      <c r="AZ9" s="48">
        <v>0</v>
      </c>
      <c r="BA9" s="57">
        <f t="shared" si="24"/>
        <v>0</v>
      </c>
      <c r="BB9" s="48">
        <v>0</v>
      </c>
      <c r="BC9" s="57">
        <f t="shared" si="25"/>
        <v>0</v>
      </c>
      <c r="BD9" s="48">
        <v>0</v>
      </c>
      <c r="BE9" s="57">
        <f t="shared" si="26"/>
        <v>0</v>
      </c>
      <c r="BF9" s="48">
        <v>0</v>
      </c>
      <c r="BG9" s="57">
        <f t="shared" si="27"/>
        <v>0</v>
      </c>
      <c r="BH9" s="48">
        <v>0</v>
      </c>
      <c r="BI9" s="57">
        <f t="shared" si="28"/>
        <v>0</v>
      </c>
      <c r="BJ9" s="48">
        <v>0</v>
      </c>
      <c r="BK9" s="57">
        <f t="shared" si="29"/>
        <v>0</v>
      </c>
      <c r="BL9" s="48">
        <v>0</v>
      </c>
      <c r="BM9" s="57">
        <f t="shared" si="30"/>
        <v>0</v>
      </c>
      <c r="BN9" s="48">
        <v>0</v>
      </c>
      <c r="BO9" s="57">
        <f t="shared" si="31"/>
        <v>0</v>
      </c>
      <c r="BP9" s="48">
        <v>0</v>
      </c>
      <c r="BQ9" s="57">
        <f t="shared" si="32"/>
        <v>0</v>
      </c>
      <c r="BR9" s="48">
        <v>0</v>
      </c>
      <c r="BS9" s="57">
        <f t="shared" si="33"/>
        <v>0</v>
      </c>
      <c r="BT9" s="48">
        <v>0</v>
      </c>
      <c r="BU9" s="57">
        <f t="shared" si="34"/>
        <v>0</v>
      </c>
      <c r="BV9" s="48">
        <v>0</v>
      </c>
      <c r="BW9" s="57">
        <f t="shared" si="35"/>
        <v>0</v>
      </c>
      <c r="BX9" s="48">
        <v>0</v>
      </c>
      <c r="BY9" s="57">
        <f t="shared" si="36"/>
        <v>0</v>
      </c>
      <c r="BZ9" s="48">
        <v>0</v>
      </c>
      <c r="CA9" s="57">
        <f t="shared" si="37"/>
        <v>0</v>
      </c>
      <c r="CB9" s="48">
        <v>0</v>
      </c>
      <c r="CC9" s="57">
        <f t="shared" si="38"/>
        <v>0</v>
      </c>
      <c r="CD9" s="48">
        <v>0</v>
      </c>
      <c r="CE9" s="57">
        <f t="shared" si="39"/>
        <v>0</v>
      </c>
      <c r="CF9" s="48">
        <v>0</v>
      </c>
      <c r="CG9" s="57">
        <f t="shared" si="40"/>
        <v>0</v>
      </c>
      <c r="CH9" s="48">
        <v>0</v>
      </c>
      <c r="CI9" s="57">
        <f t="shared" si="41"/>
        <v>0</v>
      </c>
      <c r="CJ9" s="48">
        <v>0</v>
      </c>
      <c r="CK9" s="57">
        <f t="shared" si="42"/>
        <v>0</v>
      </c>
      <c r="CL9" s="48">
        <v>0</v>
      </c>
      <c r="CM9" s="57">
        <f t="shared" si="43"/>
        <v>0</v>
      </c>
      <c r="CN9" s="48">
        <v>0</v>
      </c>
      <c r="CO9" s="57">
        <f t="shared" si="44"/>
        <v>0</v>
      </c>
      <c r="CP9" s="48">
        <v>0</v>
      </c>
      <c r="CQ9" s="57">
        <f t="shared" si="45"/>
        <v>0</v>
      </c>
      <c r="CR9" s="48">
        <v>0</v>
      </c>
      <c r="CS9" s="57">
        <f t="shared" si="46"/>
        <v>0</v>
      </c>
      <c r="CT9" s="48">
        <v>0</v>
      </c>
      <c r="CU9" s="57">
        <f t="shared" si="47"/>
        <v>0</v>
      </c>
      <c r="CV9" s="48">
        <v>0</v>
      </c>
      <c r="CW9" s="57">
        <f t="shared" si="48"/>
        <v>0</v>
      </c>
      <c r="CX9" s="48">
        <v>0</v>
      </c>
      <c r="CY9" s="57">
        <f t="shared" si="49"/>
        <v>0</v>
      </c>
      <c r="CZ9" s="48">
        <v>0</v>
      </c>
      <c r="DA9" s="57">
        <f t="shared" si="50"/>
        <v>0</v>
      </c>
      <c r="DB9" s="48">
        <v>0</v>
      </c>
      <c r="DC9" s="57">
        <f t="shared" si="51"/>
        <v>0</v>
      </c>
      <c r="DD9" s="48">
        <v>0</v>
      </c>
      <c r="DE9" s="57">
        <f t="shared" si="52"/>
        <v>0</v>
      </c>
      <c r="DF9" s="48">
        <v>0</v>
      </c>
      <c r="DG9" s="57">
        <f t="shared" si="53"/>
        <v>0</v>
      </c>
      <c r="DH9" s="48">
        <v>0</v>
      </c>
      <c r="DI9" s="57">
        <f t="shared" si="54"/>
        <v>0</v>
      </c>
      <c r="DJ9" s="48">
        <v>0</v>
      </c>
      <c r="DK9" s="57">
        <f t="shared" si="55"/>
        <v>0</v>
      </c>
      <c r="DM9" s="53">
        <f t="shared" si="1"/>
        <v>0</v>
      </c>
      <c r="DN9" s="93">
        <f t="shared" si="2"/>
        <v>0</v>
      </c>
      <c r="DO9" s="51">
        <f t="shared" si="0"/>
        <v>0</v>
      </c>
    </row>
    <row r="10" spans="1:119" x14ac:dyDescent="0.25">
      <c r="A10" s="45"/>
      <c r="B10" s="73"/>
      <c r="C10" s="73"/>
      <c r="D10" s="45"/>
      <c r="E10" s="45"/>
      <c r="F10" s="45"/>
      <c r="G10" s="87"/>
      <c r="H10" s="87"/>
      <c r="I10" s="45"/>
      <c r="J10" s="45"/>
      <c r="K10" s="123">
        <f t="shared" si="3"/>
        <v>0</v>
      </c>
      <c r="L10" s="46">
        <v>0</v>
      </c>
      <c r="M10" s="124">
        <f t="shared" si="4"/>
        <v>0</v>
      </c>
      <c r="N10" s="47">
        <v>0</v>
      </c>
      <c r="O10" s="55">
        <f t="shared" si="5"/>
        <v>0</v>
      </c>
      <c r="P10" s="48">
        <v>0</v>
      </c>
      <c r="Q10" s="55">
        <f t="shared" si="6"/>
        <v>0</v>
      </c>
      <c r="R10" s="48">
        <v>0</v>
      </c>
      <c r="S10" s="55">
        <f t="shared" si="7"/>
        <v>0</v>
      </c>
      <c r="T10" s="48">
        <v>0</v>
      </c>
      <c r="U10" s="55">
        <f t="shared" si="8"/>
        <v>0</v>
      </c>
      <c r="V10" s="48">
        <v>0</v>
      </c>
      <c r="W10" s="55">
        <f t="shared" si="9"/>
        <v>0</v>
      </c>
      <c r="X10" s="48">
        <v>0</v>
      </c>
      <c r="Y10" s="57">
        <f t="shared" si="10"/>
        <v>0</v>
      </c>
      <c r="Z10" s="48">
        <v>0</v>
      </c>
      <c r="AA10" s="57">
        <f t="shared" si="11"/>
        <v>0</v>
      </c>
      <c r="AB10" s="48">
        <v>0</v>
      </c>
      <c r="AC10" s="57">
        <f t="shared" si="12"/>
        <v>0</v>
      </c>
      <c r="AD10" s="48">
        <v>0</v>
      </c>
      <c r="AE10" s="57">
        <f t="shared" si="13"/>
        <v>0</v>
      </c>
      <c r="AF10" s="48">
        <v>0</v>
      </c>
      <c r="AG10" s="57">
        <f t="shared" si="14"/>
        <v>0</v>
      </c>
      <c r="AH10" s="48">
        <v>0</v>
      </c>
      <c r="AI10" s="57">
        <f t="shared" si="15"/>
        <v>0</v>
      </c>
      <c r="AJ10" s="48">
        <v>0</v>
      </c>
      <c r="AK10" s="57">
        <f t="shared" si="16"/>
        <v>0</v>
      </c>
      <c r="AL10" s="48">
        <v>0</v>
      </c>
      <c r="AM10" s="57">
        <f t="shared" si="17"/>
        <v>0</v>
      </c>
      <c r="AN10" s="48">
        <v>0</v>
      </c>
      <c r="AO10" s="57">
        <f t="shared" si="18"/>
        <v>0</v>
      </c>
      <c r="AP10" s="48">
        <v>0</v>
      </c>
      <c r="AQ10" s="57">
        <f t="shared" si="19"/>
        <v>0</v>
      </c>
      <c r="AR10" s="48">
        <v>0</v>
      </c>
      <c r="AS10" s="57">
        <f t="shared" si="20"/>
        <v>0</v>
      </c>
      <c r="AT10" s="48">
        <v>0</v>
      </c>
      <c r="AU10" s="57">
        <f t="shared" si="21"/>
        <v>0</v>
      </c>
      <c r="AV10" s="48">
        <v>0</v>
      </c>
      <c r="AW10" s="57">
        <f t="shared" si="22"/>
        <v>0</v>
      </c>
      <c r="AX10" s="48">
        <v>0</v>
      </c>
      <c r="AY10" s="57">
        <f t="shared" si="23"/>
        <v>0</v>
      </c>
      <c r="AZ10" s="48">
        <v>0</v>
      </c>
      <c r="BA10" s="57">
        <f t="shared" si="24"/>
        <v>0</v>
      </c>
      <c r="BB10" s="48">
        <v>0</v>
      </c>
      <c r="BC10" s="57">
        <f t="shared" si="25"/>
        <v>0</v>
      </c>
      <c r="BD10" s="48">
        <v>0</v>
      </c>
      <c r="BE10" s="57">
        <f t="shared" si="26"/>
        <v>0</v>
      </c>
      <c r="BF10" s="48">
        <v>0</v>
      </c>
      <c r="BG10" s="57">
        <f t="shared" si="27"/>
        <v>0</v>
      </c>
      <c r="BH10" s="48">
        <v>0</v>
      </c>
      <c r="BI10" s="57">
        <f t="shared" si="28"/>
        <v>0</v>
      </c>
      <c r="BJ10" s="48">
        <v>0</v>
      </c>
      <c r="BK10" s="57">
        <f t="shared" si="29"/>
        <v>0</v>
      </c>
      <c r="BL10" s="48">
        <v>0</v>
      </c>
      <c r="BM10" s="57">
        <f t="shared" si="30"/>
        <v>0</v>
      </c>
      <c r="BN10" s="48">
        <v>0</v>
      </c>
      <c r="BO10" s="57">
        <f t="shared" si="31"/>
        <v>0</v>
      </c>
      <c r="BP10" s="48">
        <v>0</v>
      </c>
      <c r="BQ10" s="57">
        <f t="shared" si="32"/>
        <v>0</v>
      </c>
      <c r="BR10" s="48">
        <v>0</v>
      </c>
      <c r="BS10" s="57">
        <f t="shared" si="33"/>
        <v>0</v>
      </c>
      <c r="BT10" s="48">
        <v>0</v>
      </c>
      <c r="BU10" s="57">
        <f t="shared" si="34"/>
        <v>0</v>
      </c>
      <c r="BV10" s="48">
        <v>0</v>
      </c>
      <c r="BW10" s="57">
        <f t="shared" si="35"/>
        <v>0</v>
      </c>
      <c r="BX10" s="48">
        <v>0</v>
      </c>
      <c r="BY10" s="57">
        <f t="shared" si="36"/>
        <v>0</v>
      </c>
      <c r="BZ10" s="48">
        <v>0</v>
      </c>
      <c r="CA10" s="57">
        <f t="shared" si="37"/>
        <v>0</v>
      </c>
      <c r="CB10" s="48">
        <v>0</v>
      </c>
      <c r="CC10" s="57">
        <f t="shared" si="38"/>
        <v>0</v>
      </c>
      <c r="CD10" s="48">
        <v>0</v>
      </c>
      <c r="CE10" s="57">
        <f t="shared" si="39"/>
        <v>0</v>
      </c>
      <c r="CF10" s="48">
        <v>0</v>
      </c>
      <c r="CG10" s="57">
        <f t="shared" si="40"/>
        <v>0</v>
      </c>
      <c r="CH10" s="48">
        <v>0</v>
      </c>
      <c r="CI10" s="57">
        <f t="shared" si="41"/>
        <v>0</v>
      </c>
      <c r="CJ10" s="48">
        <v>0</v>
      </c>
      <c r="CK10" s="57">
        <f t="shared" si="42"/>
        <v>0</v>
      </c>
      <c r="CL10" s="48">
        <v>0</v>
      </c>
      <c r="CM10" s="57">
        <f t="shared" si="43"/>
        <v>0</v>
      </c>
      <c r="CN10" s="48">
        <v>0</v>
      </c>
      <c r="CO10" s="57">
        <f t="shared" si="44"/>
        <v>0</v>
      </c>
      <c r="CP10" s="48">
        <v>0</v>
      </c>
      <c r="CQ10" s="57">
        <f t="shared" si="45"/>
        <v>0</v>
      </c>
      <c r="CR10" s="48">
        <v>0</v>
      </c>
      <c r="CS10" s="57">
        <f t="shared" si="46"/>
        <v>0</v>
      </c>
      <c r="CT10" s="48">
        <v>0</v>
      </c>
      <c r="CU10" s="57">
        <f t="shared" si="47"/>
        <v>0</v>
      </c>
      <c r="CV10" s="48">
        <v>0</v>
      </c>
      <c r="CW10" s="57">
        <f t="shared" si="48"/>
        <v>0</v>
      </c>
      <c r="CX10" s="48">
        <v>0</v>
      </c>
      <c r="CY10" s="57">
        <f t="shared" si="49"/>
        <v>0</v>
      </c>
      <c r="CZ10" s="48">
        <v>0</v>
      </c>
      <c r="DA10" s="57">
        <f t="shared" si="50"/>
        <v>0</v>
      </c>
      <c r="DB10" s="48">
        <v>0</v>
      </c>
      <c r="DC10" s="57">
        <f t="shared" si="51"/>
        <v>0</v>
      </c>
      <c r="DD10" s="48">
        <v>0</v>
      </c>
      <c r="DE10" s="57">
        <f t="shared" si="52"/>
        <v>0</v>
      </c>
      <c r="DF10" s="48">
        <v>0</v>
      </c>
      <c r="DG10" s="57">
        <f t="shared" si="53"/>
        <v>0</v>
      </c>
      <c r="DH10" s="48">
        <v>0</v>
      </c>
      <c r="DI10" s="57">
        <f t="shared" si="54"/>
        <v>0</v>
      </c>
      <c r="DJ10" s="48">
        <v>0</v>
      </c>
      <c r="DK10" s="57">
        <f t="shared" si="55"/>
        <v>0</v>
      </c>
      <c r="DM10" s="53">
        <f t="shared" si="1"/>
        <v>0</v>
      </c>
      <c r="DN10" s="93">
        <f t="shared" si="2"/>
        <v>0</v>
      </c>
      <c r="DO10" s="51">
        <f t="shared" si="0"/>
        <v>0</v>
      </c>
    </row>
    <row r="11" spans="1:119" x14ac:dyDescent="0.25">
      <c r="A11" s="45"/>
      <c r="B11" s="73"/>
      <c r="C11" s="73"/>
      <c r="D11" s="45"/>
      <c r="E11" s="45"/>
      <c r="F11" s="45"/>
      <c r="G11" s="86"/>
      <c r="H11" s="87"/>
      <c r="I11" s="45"/>
      <c r="J11" s="45"/>
      <c r="K11" s="123">
        <f t="shared" si="3"/>
        <v>0</v>
      </c>
      <c r="L11" s="46">
        <v>0</v>
      </c>
      <c r="M11" s="124">
        <f t="shared" si="4"/>
        <v>0</v>
      </c>
      <c r="N11" s="47">
        <v>0</v>
      </c>
      <c r="O11" s="55">
        <f t="shared" si="5"/>
        <v>0</v>
      </c>
      <c r="P11" s="48">
        <v>0</v>
      </c>
      <c r="Q11" s="55">
        <f t="shared" si="6"/>
        <v>0</v>
      </c>
      <c r="R11" s="48">
        <v>0</v>
      </c>
      <c r="S11" s="55">
        <f t="shared" si="7"/>
        <v>0</v>
      </c>
      <c r="T11" s="48">
        <v>0</v>
      </c>
      <c r="U11" s="55">
        <f t="shared" si="8"/>
        <v>0</v>
      </c>
      <c r="V11" s="48">
        <v>0</v>
      </c>
      <c r="W11" s="55">
        <f t="shared" si="9"/>
        <v>0</v>
      </c>
      <c r="X11" s="48">
        <v>0</v>
      </c>
      <c r="Y11" s="57">
        <f t="shared" si="10"/>
        <v>0</v>
      </c>
      <c r="Z11" s="48">
        <v>0</v>
      </c>
      <c r="AA11" s="57">
        <f t="shared" si="11"/>
        <v>0</v>
      </c>
      <c r="AB11" s="48">
        <v>0</v>
      </c>
      <c r="AC11" s="57">
        <f t="shared" si="12"/>
        <v>0</v>
      </c>
      <c r="AD11" s="48">
        <v>0</v>
      </c>
      <c r="AE11" s="57">
        <f t="shared" si="13"/>
        <v>0</v>
      </c>
      <c r="AF11" s="48">
        <v>0</v>
      </c>
      <c r="AG11" s="57">
        <f t="shared" si="14"/>
        <v>0</v>
      </c>
      <c r="AH11" s="48">
        <v>0</v>
      </c>
      <c r="AI11" s="57">
        <f t="shared" si="15"/>
        <v>0</v>
      </c>
      <c r="AJ11" s="48">
        <v>0</v>
      </c>
      <c r="AK11" s="57">
        <f t="shared" si="16"/>
        <v>0</v>
      </c>
      <c r="AL11" s="48">
        <v>0</v>
      </c>
      <c r="AM11" s="57">
        <f t="shared" si="17"/>
        <v>0</v>
      </c>
      <c r="AN11" s="48">
        <v>0</v>
      </c>
      <c r="AO11" s="57">
        <f t="shared" si="18"/>
        <v>0</v>
      </c>
      <c r="AP11" s="48">
        <v>0</v>
      </c>
      <c r="AQ11" s="57">
        <f t="shared" si="19"/>
        <v>0</v>
      </c>
      <c r="AR11" s="48">
        <v>0</v>
      </c>
      <c r="AS11" s="57">
        <f t="shared" si="20"/>
        <v>0</v>
      </c>
      <c r="AT11" s="48">
        <v>0</v>
      </c>
      <c r="AU11" s="57">
        <f t="shared" si="21"/>
        <v>0</v>
      </c>
      <c r="AV11" s="48">
        <v>0</v>
      </c>
      <c r="AW11" s="57">
        <f t="shared" si="22"/>
        <v>0</v>
      </c>
      <c r="AX11" s="48">
        <v>0</v>
      </c>
      <c r="AY11" s="57">
        <f t="shared" si="23"/>
        <v>0</v>
      </c>
      <c r="AZ11" s="48">
        <v>0</v>
      </c>
      <c r="BA11" s="57">
        <f t="shared" si="24"/>
        <v>0</v>
      </c>
      <c r="BB11" s="48">
        <v>0</v>
      </c>
      <c r="BC11" s="57">
        <f t="shared" si="25"/>
        <v>0</v>
      </c>
      <c r="BD11" s="48">
        <v>0</v>
      </c>
      <c r="BE11" s="57">
        <f t="shared" si="26"/>
        <v>0</v>
      </c>
      <c r="BF11" s="48">
        <v>0</v>
      </c>
      <c r="BG11" s="57">
        <f t="shared" si="27"/>
        <v>0</v>
      </c>
      <c r="BH11" s="48">
        <v>0</v>
      </c>
      <c r="BI11" s="57">
        <f t="shared" si="28"/>
        <v>0</v>
      </c>
      <c r="BJ11" s="48">
        <v>0</v>
      </c>
      <c r="BK11" s="57">
        <f t="shared" si="29"/>
        <v>0</v>
      </c>
      <c r="BL11" s="48">
        <v>0</v>
      </c>
      <c r="BM11" s="57">
        <f t="shared" si="30"/>
        <v>0</v>
      </c>
      <c r="BN11" s="48">
        <v>0</v>
      </c>
      <c r="BO11" s="57">
        <f t="shared" si="31"/>
        <v>0</v>
      </c>
      <c r="BP11" s="48">
        <v>0</v>
      </c>
      <c r="BQ11" s="57">
        <f t="shared" si="32"/>
        <v>0</v>
      </c>
      <c r="BR11" s="48">
        <v>0</v>
      </c>
      <c r="BS11" s="57">
        <f t="shared" si="33"/>
        <v>0</v>
      </c>
      <c r="BT11" s="48">
        <v>0</v>
      </c>
      <c r="BU11" s="57">
        <f t="shared" si="34"/>
        <v>0</v>
      </c>
      <c r="BV11" s="48">
        <v>0</v>
      </c>
      <c r="BW11" s="57">
        <f t="shared" si="35"/>
        <v>0</v>
      </c>
      <c r="BX11" s="48">
        <v>0</v>
      </c>
      <c r="BY11" s="57">
        <f t="shared" si="36"/>
        <v>0</v>
      </c>
      <c r="BZ11" s="48">
        <v>0</v>
      </c>
      <c r="CA11" s="57">
        <f t="shared" si="37"/>
        <v>0</v>
      </c>
      <c r="CB11" s="48">
        <v>0</v>
      </c>
      <c r="CC11" s="57">
        <f t="shared" si="38"/>
        <v>0</v>
      </c>
      <c r="CD11" s="48">
        <v>0</v>
      </c>
      <c r="CE11" s="57">
        <f t="shared" si="39"/>
        <v>0</v>
      </c>
      <c r="CF11" s="48">
        <v>0</v>
      </c>
      <c r="CG11" s="57">
        <f t="shared" si="40"/>
        <v>0</v>
      </c>
      <c r="CH11" s="48">
        <v>0</v>
      </c>
      <c r="CI11" s="57">
        <f t="shared" si="41"/>
        <v>0</v>
      </c>
      <c r="CJ11" s="48">
        <v>0</v>
      </c>
      <c r="CK11" s="57">
        <f t="shared" si="42"/>
        <v>0</v>
      </c>
      <c r="CL11" s="48">
        <v>0</v>
      </c>
      <c r="CM11" s="57">
        <f t="shared" si="43"/>
        <v>0</v>
      </c>
      <c r="CN11" s="48">
        <v>0</v>
      </c>
      <c r="CO11" s="57">
        <f t="shared" si="44"/>
        <v>0</v>
      </c>
      <c r="CP11" s="48">
        <v>0</v>
      </c>
      <c r="CQ11" s="57">
        <f t="shared" si="45"/>
        <v>0</v>
      </c>
      <c r="CR11" s="48">
        <v>0</v>
      </c>
      <c r="CS11" s="57">
        <f t="shared" si="46"/>
        <v>0</v>
      </c>
      <c r="CT11" s="48">
        <v>0</v>
      </c>
      <c r="CU11" s="57">
        <f t="shared" si="47"/>
        <v>0</v>
      </c>
      <c r="CV11" s="48">
        <v>0</v>
      </c>
      <c r="CW11" s="57">
        <f t="shared" si="48"/>
        <v>0</v>
      </c>
      <c r="CX11" s="48">
        <v>0</v>
      </c>
      <c r="CY11" s="57">
        <f t="shared" si="49"/>
        <v>0</v>
      </c>
      <c r="CZ11" s="48">
        <v>0</v>
      </c>
      <c r="DA11" s="57">
        <f t="shared" si="50"/>
        <v>0</v>
      </c>
      <c r="DB11" s="48">
        <v>0</v>
      </c>
      <c r="DC11" s="57">
        <f t="shared" si="51"/>
        <v>0</v>
      </c>
      <c r="DD11" s="48">
        <v>0</v>
      </c>
      <c r="DE11" s="57">
        <f t="shared" si="52"/>
        <v>0</v>
      </c>
      <c r="DF11" s="48">
        <v>0</v>
      </c>
      <c r="DG11" s="57">
        <f t="shared" si="53"/>
        <v>0</v>
      </c>
      <c r="DH11" s="48">
        <v>0</v>
      </c>
      <c r="DI11" s="57">
        <f t="shared" si="54"/>
        <v>0</v>
      </c>
      <c r="DJ11" s="48">
        <v>0</v>
      </c>
      <c r="DK11" s="57">
        <f t="shared" si="55"/>
        <v>0</v>
      </c>
      <c r="DM11" s="53">
        <f t="shared" si="1"/>
        <v>0</v>
      </c>
      <c r="DN11" s="93">
        <f t="shared" si="2"/>
        <v>0</v>
      </c>
      <c r="DO11" s="51">
        <f t="shared" si="0"/>
        <v>0</v>
      </c>
    </row>
    <row r="12" spans="1:119" x14ac:dyDescent="0.25">
      <c r="A12" s="45"/>
      <c r="B12" s="73"/>
      <c r="C12" s="73"/>
      <c r="D12" s="45"/>
      <c r="E12" s="45"/>
      <c r="F12" s="45"/>
      <c r="G12" s="87"/>
      <c r="H12" s="87"/>
      <c r="I12" s="45"/>
      <c r="J12" s="45"/>
      <c r="K12" s="123">
        <f t="shared" si="3"/>
        <v>0</v>
      </c>
      <c r="L12" s="46">
        <v>0</v>
      </c>
      <c r="M12" s="124">
        <f t="shared" si="4"/>
        <v>0</v>
      </c>
      <c r="N12" s="47">
        <v>0</v>
      </c>
      <c r="O12" s="55">
        <f t="shared" si="5"/>
        <v>0</v>
      </c>
      <c r="P12" s="48">
        <v>0</v>
      </c>
      <c r="Q12" s="55">
        <f t="shared" si="6"/>
        <v>0</v>
      </c>
      <c r="R12" s="48">
        <v>0</v>
      </c>
      <c r="S12" s="55">
        <f t="shared" si="7"/>
        <v>0</v>
      </c>
      <c r="T12" s="48">
        <v>0</v>
      </c>
      <c r="U12" s="55">
        <f t="shared" si="8"/>
        <v>0</v>
      </c>
      <c r="V12" s="48">
        <v>0</v>
      </c>
      <c r="W12" s="55">
        <f t="shared" si="9"/>
        <v>0</v>
      </c>
      <c r="X12" s="48">
        <v>0</v>
      </c>
      <c r="Y12" s="57">
        <f t="shared" si="10"/>
        <v>0</v>
      </c>
      <c r="Z12" s="48">
        <v>0</v>
      </c>
      <c r="AA12" s="57">
        <f t="shared" si="11"/>
        <v>0</v>
      </c>
      <c r="AB12" s="48">
        <v>0</v>
      </c>
      <c r="AC12" s="57">
        <f t="shared" si="12"/>
        <v>0</v>
      </c>
      <c r="AD12" s="48">
        <v>0</v>
      </c>
      <c r="AE12" s="57">
        <f t="shared" si="13"/>
        <v>0</v>
      </c>
      <c r="AF12" s="48">
        <v>0</v>
      </c>
      <c r="AG12" s="57">
        <f t="shared" si="14"/>
        <v>0</v>
      </c>
      <c r="AH12" s="48">
        <v>0</v>
      </c>
      <c r="AI12" s="57">
        <f t="shared" si="15"/>
        <v>0</v>
      </c>
      <c r="AJ12" s="48">
        <v>0</v>
      </c>
      <c r="AK12" s="57">
        <f t="shared" si="16"/>
        <v>0</v>
      </c>
      <c r="AL12" s="48">
        <v>0</v>
      </c>
      <c r="AM12" s="57">
        <f t="shared" si="17"/>
        <v>0</v>
      </c>
      <c r="AN12" s="48">
        <v>0</v>
      </c>
      <c r="AO12" s="57">
        <f t="shared" si="18"/>
        <v>0</v>
      </c>
      <c r="AP12" s="48">
        <v>0</v>
      </c>
      <c r="AQ12" s="57">
        <f t="shared" si="19"/>
        <v>0</v>
      </c>
      <c r="AR12" s="48">
        <v>0</v>
      </c>
      <c r="AS12" s="57">
        <f t="shared" si="20"/>
        <v>0</v>
      </c>
      <c r="AT12" s="48">
        <v>0</v>
      </c>
      <c r="AU12" s="57">
        <f t="shared" si="21"/>
        <v>0</v>
      </c>
      <c r="AV12" s="48">
        <v>0</v>
      </c>
      <c r="AW12" s="57">
        <f t="shared" si="22"/>
        <v>0</v>
      </c>
      <c r="AX12" s="48">
        <v>0</v>
      </c>
      <c r="AY12" s="57">
        <f t="shared" si="23"/>
        <v>0</v>
      </c>
      <c r="AZ12" s="48">
        <v>0</v>
      </c>
      <c r="BA12" s="57">
        <f t="shared" si="24"/>
        <v>0</v>
      </c>
      <c r="BB12" s="48">
        <v>0</v>
      </c>
      <c r="BC12" s="57">
        <f t="shared" si="25"/>
        <v>0</v>
      </c>
      <c r="BD12" s="48">
        <v>0</v>
      </c>
      <c r="BE12" s="57">
        <f t="shared" si="26"/>
        <v>0</v>
      </c>
      <c r="BF12" s="48">
        <v>0</v>
      </c>
      <c r="BG12" s="57">
        <f t="shared" si="27"/>
        <v>0</v>
      </c>
      <c r="BH12" s="48">
        <v>0</v>
      </c>
      <c r="BI12" s="57">
        <f t="shared" si="28"/>
        <v>0</v>
      </c>
      <c r="BJ12" s="48">
        <v>0</v>
      </c>
      <c r="BK12" s="57">
        <f t="shared" si="29"/>
        <v>0</v>
      </c>
      <c r="BL12" s="48">
        <v>0</v>
      </c>
      <c r="BM12" s="57">
        <f t="shared" si="30"/>
        <v>0</v>
      </c>
      <c r="BN12" s="48">
        <v>0</v>
      </c>
      <c r="BO12" s="57">
        <f t="shared" si="31"/>
        <v>0</v>
      </c>
      <c r="BP12" s="48">
        <v>0</v>
      </c>
      <c r="BQ12" s="57">
        <f t="shared" si="32"/>
        <v>0</v>
      </c>
      <c r="BR12" s="48">
        <v>0</v>
      </c>
      <c r="BS12" s="57">
        <f t="shared" si="33"/>
        <v>0</v>
      </c>
      <c r="BT12" s="48">
        <v>0</v>
      </c>
      <c r="BU12" s="57">
        <f t="shared" si="34"/>
        <v>0</v>
      </c>
      <c r="BV12" s="48">
        <v>0</v>
      </c>
      <c r="BW12" s="57">
        <f t="shared" si="35"/>
        <v>0</v>
      </c>
      <c r="BX12" s="48">
        <v>0</v>
      </c>
      <c r="BY12" s="57">
        <f t="shared" si="36"/>
        <v>0</v>
      </c>
      <c r="BZ12" s="48">
        <v>0</v>
      </c>
      <c r="CA12" s="57">
        <f t="shared" si="37"/>
        <v>0</v>
      </c>
      <c r="CB12" s="48">
        <v>0</v>
      </c>
      <c r="CC12" s="57">
        <f t="shared" si="38"/>
        <v>0</v>
      </c>
      <c r="CD12" s="48">
        <v>0</v>
      </c>
      <c r="CE12" s="57">
        <f t="shared" si="39"/>
        <v>0</v>
      </c>
      <c r="CF12" s="48">
        <v>0</v>
      </c>
      <c r="CG12" s="57">
        <f t="shared" si="40"/>
        <v>0</v>
      </c>
      <c r="CH12" s="48">
        <v>0</v>
      </c>
      <c r="CI12" s="57">
        <f t="shared" si="41"/>
        <v>0</v>
      </c>
      <c r="CJ12" s="48">
        <v>0</v>
      </c>
      <c r="CK12" s="57">
        <f t="shared" si="42"/>
        <v>0</v>
      </c>
      <c r="CL12" s="48">
        <v>0</v>
      </c>
      <c r="CM12" s="57">
        <f t="shared" si="43"/>
        <v>0</v>
      </c>
      <c r="CN12" s="48">
        <v>0</v>
      </c>
      <c r="CO12" s="57">
        <f t="shared" si="44"/>
        <v>0</v>
      </c>
      <c r="CP12" s="48">
        <v>0</v>
      </c>
      <c r="CQ12" s="57">
        <f t="shared" si="45"/>
        <v>0</v>
      </c>
      <c r="CR12" s="48">
        <v>0</v>
      </c>
      <c r="CS12" s="57">
        <f t="shared" si="46"/>
        <v>0</v>
      </c>
      <c r="CT12" s="48">
        <v>0</v>
      </c>
      <c r="CU12" s="57">
        <f t="shared" si="47"/>
        <v>0</v>
      </c>
      <c r="CV12" s="48">
        <v>0</v>
      </c>
      <c r="CW12" s="57">
        <f t="shared" si="48"/>
        <v>0</v>
      </c>
      <c r="CX12" s="48">
        <v>0</v>
      </c>
      <c r="CY12" s="57">
        <f t="shared" si="49"/>
        <v>0</v>
      </c>
      <c r="CZ12" s="48">
        <v>0</v>
      </c>
      <c r="DA12" s="57">
        <f t="shared" si="50"/>
        <v>0</v>
      </c>
      <c r="DB12" s="48">
        <v>0</v>
      </c>
      <c r="DC12" s="57">
        <f t="shared" si="51"/>
        <v>0</v>
      </c>
      <c r="DD12" s="48">
        <v>0</v>
      </c>
      <c r="DE12" s="57">
        <f t="shared" si="52"/>
        <v>0</v>
      </c>
      <c r="DF12" s="48">
        <v>0</v>
      </c>
      <c r="DG12" s="57">
        <f t="shared" si="53"/>
        <v>0</v>
      </c>
      <c r="DH12" s="48">
        <v>0</v>
      </c>
      <c r="DI12" s="57">
        <f t="shared" si="54"/>
        <v>0</v>
      </c>
      <c r="DJ12" s="48">
        <v>0</v>
      </c>
      <c r="DK12" s="57">
        <f t="shared" si="55"/>
        <v>0</v>
      </c>
      <c r="DM12" s="53">
        <f t="shared" si="1"/>
        <v>0</v>
      </c>
      <c r="DN12" s="93">
        <f t="shared" si="2"/>
        <v>0</v>
      </c>
      <c r="DO12" s="51">
        <f t="shared" si="0"/>
        <v>0</v>
      </c>
    </row>
    <row r="13" spans="1:119" x14ac:dyDescent="0.25">
      <c r="A13" s="45"/>
      <c r="B13" s="73"/>
      <c r="C13" s="73"/>
      <c r="D13" s="45"/>
      <c r="E13" s="45"/>
      <c r="F13" s="45"/>
      <c r="G13" s="87"/>
      <c r="H13" s="87"/>
      <c r="I13" s="45"/>
      <c r="J13" s="45"/>
      <c r="K13" s="123">
        <f t="shared" ref="K13:K55" si="56">I13-J13</f>
        <v>0</v>
      </c>
      <c r="L13" s="46">
        <v>0</v>
      </c>
      <c r="M13" s="124">
        <f t="shared" ref="M13:M55" si="57">IF(L13&lt;&gt;0,K13/L13,0)</f>
        <v>0</v>
      </c>
      <c r="N13" s="47">
        <v>0</v>
      </c>
      <c r="O13" s="55">
        <f t="shared" ref="O13:O55" si="58">$M13*N13</f>
        <v>0</v>
      </c>
      <c r="P13" s="48">
        <v>0</v>
      </c>
      <c r="Q13" s="55">
        <f t="shared" ref="Q13:Q55" si="59">$M13*P13</f>
        <v>0</v>
      </c>
      <c r="R13" s="48">
        <v>0</v>
      </c>
      <c r="S13" s="55">
        <f t="shared" ref="S13:S55" si="60">$M13*R13</f>
        <v>0</v>
      </c>
      <c r="T13" s="48">
        <v>0</v>
      </c>
      <c r="U13" s="55">
        <f t="shared" ref="U13:U55" si="61">$M13*T13</f>
        <v>0</v>
      </c>
      <c r="V13" s="48">
        <v>0</v>
      </c>
      <c r="W13" s="55">
        <f t="shared" ref="W13:W55" si="62">$M13*V13</f>
        <v>0</v>
      </c>
      <c r="X13" s="48">
        <v>0</v>
      </c>
      <c r="Y13" s="57">
        <f t="shared" ref="Y13:Y55" si="63">$M13*X13</f>
        <v>0</v>
      </c>
      <c r="Z13" s="48">
        <v>0</v>
      </c>
      <c r="AA13" s="57">
        <f t="shared" ref="AA13:AA55" si="64">$M13*Z13</f>
        <v>0</v>
      </c>
      <c r="AB13" s="48">
        <v>0</v>
      </c>
      <c r="AC13" s="57">
        <f t="shared" ref="AC13:AC55" si="65">$M13*AB13</f>
        <v>0</v>
      </c>
      <c r="AD13" s="48">
        <v>0</v>
      </c>
      <c r="AE13" s="57">
        <f t="shared" ref="AE13:AE55" si="66">$M13*AD13</f>
        <v>0</v>
      </c>
      <c r="AF13" s="48">
        <v>0</v>
      </c>
      <c r="AG13" s="57">
        <f t="shared" ref="AG13:AG55" si="67">$M13*AF13</f>
        <v>0</v>
      </c>
      <c r="AH13" s="48">
        <v>0</v>
      </c>
      <c r="AI13" s="57">
        <f t="shared" ref="AI13:AI55" si="68">$M13*AH13</f>
        <v>0</v>
      </c>
      <c r="AJ13" s="48">
        <v>0</v>
      </c>
      <c r="AK13" s="57">
        <f t="shared" ref="AK13:AK55" si="69">$M13*AJ13</f>
        <v>0</v>
      </c>
      <c r="AL13" s="48">
        <v>0</v>
      </c>
      <c r="AM13" s="57">
        <f t="shared" ref="AM13:AM55" si="70">$M13*AL13</f>
        <v>0</v>
      </c>
      <c r="AN13" s="48">
        <v>0</v>
      </c>
      <c r="AO13" s="57">
        <f t="shared" ref="AO13:AO55" si="71">$M13*AN13</f>
        <v>0</v>
      </c>
      <c r="AP13" s="48">
        <v>0</v>
      </c>
      <c r="AQ13" s="57">
        <f t="shared" ref="AQ13:AQ55" si="72">$M13*AP13</f>
        <v>0</v>
      </c>
      <c r="AR13" s="48">
        <v>0</v>
      </c>
      <c r="AS13" s="57">
        <f t="shared" ref="AS13:AS55" si="73">$M13*AR13</f>
        <v>0</v>
      </c>
      <c r="AT13" s="48">
        <v>0</v>
      </c>
      <c r="AU13" s="57">
        <f t="shared" ref="AU13:AU55" si="74">$M13*AT13</f>
        <v>0</v>
      </c>
      <c r="AV13" s="48">
        <v>0</v>
      </c>
      <c r="AW13" s="57">
        <f t="shared" ref="AW13:AW55" si="75">$M13*AV13</f>
        <v>0</v>
      </c>
      <c r="AX13" s="48">
        <v>0</v>
      </c>
      <c r="AY13" s="57">
        <f t="shared" ref="AY13:AY55" si="76">$M13*AX13</f>
        <v>0</v>
      </c>
      <c r="AZ13" s="48">
        <v>0</v>
      </c>
      <c r="BA13" s="57">
        <f t="shared" ref="BA13:BA55" si="77">$M13*AZ13</f>
        <v>0</v>
      </c>
      <c r="BB13" s="48">
        <v>0</v>
      </c>
      <c r="BC13" s="57">
        <f t="shared" ref="BC13:BC55" si="78">$M13*BB13</f>
        <v>0</v>
      </c>
      <c r="BD13" s="48">
        <v>0</v>
      </c>
      <c r="BE13" s="57">
        <f t="shared" ref="BE13:BE55" si="79">$M13*BD13</f>
        <v>0</v>
      </c>
      <c r="BF13" s="48">
        <v>0</v>
      </c>
      <c r="BG13" s="57">
        <f t="shared" ref="BG13:BG55" si="80">$M13*BF13</f>
        <v>0</v>
      </c>
      <c r="BH13" s="48">
        <v>0</v>
      </c>
      <c r="BI13" s="57">
        <f t="shared" ref="BI13:BI55" si="81">$M13*BH13</f>
        <v>0</v>
      </c>
      <c r="BJ13" s="48">
        <v>0</v>
      </c>
      <c r="BK13" s="57">
        <f t="shared" ref="BK13:BK55" si="82">$M13*BJ13</f>
        <v>0</v>
      </c>
      <c r="BL13" s="48">
        <v>0</v>
      </c>
      <c r="BM13" s="57">
        <f t="shared" ref="BM13:BM55" si="83">$M13*BL13</f>
        <v>0</v>
      </c>
      <c r="BN13" s="48">
        <v>0</v>
      </c>
      <c r="BO13" s="57">
        <f t="shared" si="31"/>
        <v>0</v>
      </c>
      <c r="BP13" s="48">
        <v>0</v>
      </c>
      <c r="BQ13" s="57">
        <f t="shared" si="32"/>
        <v>0</v>
      </c>
      <c r="BR13" s="48">
        <v>0</v>
      </c>
      <c r="BS13" s="57">
        <f t="shared" si="33"/>
        <v>0</v>
      </c>
      <c r="BT13" s="48">
        <v>0</v>
      </c>
      <c r="BU13" s="57">
        <f t="shared" si="34"/>
        <v>0</v>
      </c>
      <c r="BV13" s="48">
        <v>0</v>
      </c>
      <c r="BW13" s="57">
        <f t="shared" si="35"/>
        <v>0</v>
      </c>
      <c r="BX13" s="48">
        <v>0</v>
      </c>
      <c r="BY13" s="57">
        <f t="shared" si="36"/>
        <v>0</v>
      </c>
      <c r="BZ13" s="48">
        <v>0</v>
      </c>
      <c r="CA13" s="57">
        <f t="shared" si="37"/>
        <v>0</v>
      </c>
      <c r="CB13" s="48">
        <v>0</v>
      </c>
      <c r="CC13" s="57">
        <f t="shared" si="38"/>
        <v>0</v>
      </c>
      <c r="CD13" s="48">
        <v>0</v>
      </c>
      <c r="CE13" s="57">
        <f t="shared" si="39"/>
        <v>0</v>
      </c>
      <c r="CF13" s="48">
        <v>0</v>
      </c>
      <c r="CG13" s="57">
        <f t="shared" si="40"/>
        <v>0</v>
      </c>
      <c r="CH13" s="48">
        <v>0</v>
      </c>
      <c r="CI13" s="57">
        <f t="shared" si="41"/>
        <v>0</v>
      </c>
      <c r="CJ13" s="48">
        <v>0</v>
      </c>
      <c r="CK13" s="57">
        <f t="shared" si="42"/>
        <v>0</v>
      </c>
      <c r="CL13" s="48">
        <v>0</v>
      </c>
      <c r="CM13" s="57">
        <f t="shared" si="43"/>
        <v>0</v>
      </c>
      <c r="CN13" s="48">
        <v>0</v>
      </c>
      <c r="CO13" s="57">
        <f t="shared" si="44"/>
        <v>0</v>
      </c>
      <c r="CP13" s="48">
        <v>0</v>
      </c>
      <c r="CQ13" s="57">
        <f t="shared" si="45"/>
        <v>0</v>
      </c>
      <c r="CR13" s="48">
        <v>0</v>
      </c>
      <c r="CS13" s="57">
        <f t="shared" si="46"/>
        <v>0</v>
      </c>
      <c r="CT13" s="48">
        <v>0</v>
      </c>
      <c r="CU13" s="57">
        <f t="shared" si="47"/>
        <v>0</v>
      </c>
      <c r="CV13" s="48">
        <v>0</v>
      </c>
      <c r="CW13" s="57">
        <f t="shared" si="48"/>
        <v>0</v>
      </c>
      <c r="CX13" s="48">
        <v>0</v>
      </c>
      <c r="CY13" s="57">
        <f t="shared" si="49"/>
        <v>0</v>
      </c>
      <c r="CZ13" s="48">
        <v>0</v>
      </c>
      <c r="DA13" s="57">
        <f t="shared" si="50"/>
        <v>0</v>
      </c>
      <c r="DB13" s="48">
        <v>0</v>
      </c>
      <c r="DC13" s="57">
        <f t="shared" si="51"/>
        <v>0</v>
      </c>
      <c r="DD13" s="48">
        <v>0</v>
      </c>
      <c r="DE13" s="57">
        <f t="shared" si="52"/>
        <v>0</v>
      </c>
      <c r="DF13" s="48">
        <v>0</v>
      </c>
      <c r="DG13" s="57">
        <f t="shared" si="53"/>
        <v>0</v>
      </c>
      <c r="DH13" s="48">
        <v>0</v>
      </c>
      <c r="DI13" s="57">
        <f t="shared" si="54"/>
        <v>0</v>
      </c>
      <c r="DJ13" s="48">
        <v>0</v>
      </c>
      <c r="DK13" s="57">
        <f t="shared" si="55"/>
        <v>0</v>
      </c>
      <c r="DM13" s="53">
        <f t="shared" si="1"/>
        <v>0</v>
      </c>
      <c r="DN13" s="93">
        <f t="shared" si="2"/>
        <v>0</v>
      </c>
      <c r="DO13" s="51">
        <f t="shared" si="0"/>
        <v>0</v>
      </c>
    </row>
    <row r="14" spans="1:119" x14ac:dyDescent="0.25">
      <c r="A14" s="45"/>
      <c r="B14" s="73"/>
      <c r="C14" s="73"/>
      <c r="D14" s="45"/>
      <c r="E14" s="45"/>
      <c r="F14" s="45"/>
      <c r="G14" s="86"/>
      <c r="H14" s="87"/>
      <c r="I14" s="45"/>
      <c r="J14" s="45"/>
      <c r="K14" s="123">
        <f t="shared" si="56"/>
        <v>0</v>
      </c>
      <c r="L14" s="46">
        <v>0</v>
      </c>
      <c r="M14" s="124">
        <f t="shared" si="57"/>
        <v>0</v>
      </c>
      <c r="N14" s="47">
        <v>0</v>
      </c>
      <c r="O14" s="55">
        <f t="shared" si="58"/>
        <v>0</v>
      </c>
      <c r="P14" s="48">
        <v>0</v>
      </c>
      <c r="Q14" s="55">
        <f t="shared" si="59"/>
        <v>0</v>
      </c>
      <c r="R14" s="48">
        <v>0</v>
      </c>
      <c r="S14" s="55">
        <f t="shared" si="60"/>
        <v>0</v>
      </c>
      <c r="T14" s="48">
        <v>0</v>
      </c>
      <c r="U14" s="55">
        <f t="shared" si="61"/>
        <v>0</v>
      </c>
      <c r="V14" s="48">
        <v>0</v>
      </c>
      <c r="W14" s="55">
        <f t="shared" si="62"/>
        <v>0</v>
      </c>
      <c r="X14" s="48">
        <v>0</v>
      </c>
      <c r="Y14" s="57">
        <f t="shared" si="63"/>
        <v>0</v>
      </c>
      <c r="Z14" s="48">
        <v>0</v>
      </c>
      <c r="AA14" s="57">
        <f t="shared" si="64"/>
        <v>0</v>
      </c>
      <c r="AB14" s="48">
        <v>0</v>
      </c>
      <c r="AC14" s="57">
        <f t="shared" si="65"/>
        <v>0</v>
      </c>
      <c r="AD14" s="48">
        <v>0</v>
      </c>
      <c r="AE14" s="57">
        <f t="shared" si="66"/>
        <v>0</v>
      </c>
      <c r="AF14" s="48">
        <v>0</v>
      </c>
      <c r="AG14" s="57">
        <f t="shared" si="67"/>
        <v>0</v>
      </c>
      <c r="AH14" s="48">
        <v>0</v>
      </c>
      <c r="AI14" s="57">
        <f t="shared" si="68"/>
        <v>0</v>
      </c>
      <c r="AJ14" s="48">
        <v>0</v>
      </c>
      <c r="AK14" s="57">
        <f t="shared" si="69"/>
        <v>0</v>
      </c>
      <c r="AL14" s="48">
        <v>0</v>
      </c>
      <c r="AM14" s="57">
        <f t="shared" si="70"/>
        <v>0</v>
      </c>
      <c r="AN14" s="48">
        <v>0</v>
      </c>
      <c r="AO14" s="57">
        <f t="shared" si="71"/>
        <v>0</v>
      </c>
      <c r="AP14" s="48">
        <v>0</v>
      </c>
      <c r="AQ14" s="57">
        <f t="shared" si="72"/>
        <v>0</v>
      </c>
      <c r="AR14" s="48">
        <v>0</v>
      </c>
      <c r="AS14" s="57">
        <f t="shared" si="73"/>
        <v>0</v>
      </c>
      <c r="AT14" s="48">
        <v>0</v>
      </c>
      <c r="AU14" s="57">
        <f t="shared" si="74"/>
        <v>0</v>
      </c>
      <c r="AV14" s="48">
        <v>0</v>
      </c>
      <c r="AW14" s="57">
        <f t="shared" si="75"/>
        <v>0</v>
      </c>
      <c r="AX14" s="48">
        <v>0</v>
      </c>
      <c r="AY14" s="57">
        <f t="shared" si="76"/>
        <v>0</v>
      </c>
      <c r="AZ14" s="48">
        <v>0</v>
      </c>
      <c r="BA14" s="57">
        <f t="shared" si="77"/>
        <v>0</v>
      </c>
      <c r="BB14" s="48">
        <v>0</v>
      </c>
      <c r="BC14" s="57">
        <f t="shared" si="78"/>
        <v>0</v>
      </c>
      <c r="BD14" s="48">
        <v>0</v>
      </c>
      <c r="BE14" s="57">
        <f t="shared" si="79"/>
        <v>0</v>
      </c>
      <c r="BF14" s="48">
        <v>0</v>
      </c>
      <c r="BG14" s="57">
        <f t="shared" si="80"/>
        <v>0</v>
      </c>
      <c r="BH14" s="48">
        <v>0</v>
      </c>
      <c r="BI14" s="57">
        <f t="shared" si="81"/>
        <v>0</v>
      </c>
      <c r="BJ14" s="48">
        <v>0</v>
      </c>
      <c r="BK14" s="57">
        <f t="shared" si="82"/>
        <v>0</v>
      </c>
      <c r="BL14" s="48">
        <v>0</v>
      </c>
      <c r="BM14" s="57">
        <f t="shared" si="83"/>
        <v>0</v>
      </c>
      <c r="BN14" s="48">
        <v>0</v>
      </c>
      <c r="BO14" s="57">
        <f t="shared" si="31"/>
        <v>0</v>
      </c>
      <c r="BP14" s="48">
        <v>0</v>
      </c>
      <c r="BQ14" s="57">
        <f t="shared" si="32"/>
        <v>0</v>
      </c>
      <c r="BR14" s="48">
        <v>0</v>
      </c>
      <c r="BS14" s="57">
        <f t="shared" si="33"/>
        <v>0</v>
      </c>
      <c r="BT14" s="48">
        <v>0</v>
      </c>
      <c r="BU14" s="57">
        <f t="shared" si="34"/>
        <v>0</v>
      </c>
      <c r="BV14" s="48">
        <v>0</v>
      </c>
      <c r="BW14" s="57">
        <f t="shared" si="35"/>
        <v>0</v>
      </c>
      <c r="BX14" s="48">
        <v>0</v>
      </c>
      <c r="BY14" s="57">
        <f t="shared" si="36"/>
        <v>0</v>
      </c>
      <c r="BZ14" s="48">
        <v>0</v>
      </c>
      <c r="CA14" s="57">
        <f t="shared" si="37"/>
        <v>0</v>
      </c>
      <c r="CB14" s="48">
        <v>0</v>
      </c>
      <c r="CC14" s="57">
        <f t="shared" si="38"/>
        <v>0</v>
      </c>
      <c r="CD14" s="48">
        <v>0</v>
      </c>
      <c r="CE14" s="57">
        <f t="shared" si="39"/>
        <v>0</v>
      </c>
      <c r="CF14" s="48">
        <v>0</v>
      </c>
      <c r="CG14" s="57">
        <f t="shared" si="40"/>
        <v>0</v>
      </c>
      <c r="CH14" s="48">
        <v>0</v>
      </c>
      <c r="CI14" s="57">
        <f t="shared" si="41"/>
        <v>0</v>
      </c>
      <c r="CJ14" s="48">
        <v>0</v>
      </c>
      <c r="CK14" s="57">
        <f t="shared" si="42"/>
        <v>0</v>
      </c>
      <c r="CL14" s="48">
        <v>0</v>
      </c>
      <c r="CM14" s="57">
        <f t="shared" si="43"/>
        <v>0</v>
      </c>
      <c r="CN14" s="48">
        <v>0</v>
      </c>
      <c r="CO14" s="57">
        <f t="shared" si="44"/>
        <v>0</v>
      </c>
      <c r="CP14" s="48">
        <v>0</v>
      </c>
      <c r="CQ14" s="57">
        <f t="shared" si="45"/>
        <v>0</v>
      </c>
      <c r="CR14" s="48">
        <v>0</v>
      </c>
      <c r="CS14" s="57">
        <f t="shared" si="46"/>
        <v>0</v>
      </c>
      <c r="CT14" s="48">
        <v>0</v>
      </c>
      <c r="CU14" s="57">
        <f t="shared" si="47"/>
        <v>0</v>
      </c>
      <c r="CV14" s="48">
        <v>0</v>
      </c>
      <c r="CW14" s="57">
        <f t="shared" si="48"/>
        <v>0</v>
      </c>
      <c r="CX14" s="48">
        <v>0</v>
      </c>
      <c r="CY14" s="57">
        <f t="shared" si="49"/>
        <v>0</v>
      </c>
      <c r="CZ14" s="48">
        <v>0</v>
      </c>
      <c r="DA14" s="57">
        <f t="shared" si="50"/>
        <v>0</v>
      </c>
      <c r="DB14" s="48">
        <v>0</v>
      </c>
      <c r="DC14" s="57">
        <f t="shared" si="51"/>
        <v>0</v>
      </c>
      <c r="DD14" s="48">
        <v>0</v>
      </c>
      <c r="DE14" s="57">
        <f t="shared" si="52"/>
        <v>0</v>
      </c>
      <c r="DF14" s="48">
        <v>0</v>
      </c>
      <c r="DG14" s="57">
        <f t="shared" si="53"/>
        <v>0</v>
      </c>
      <c r="DH14" s="48">
        <v>0</v>
      </c>
      <c r="DI14" s="57">
        <f t="shared" si="54"/>
        <v>0</v>
      </c>
      <c r="DJ14" s="48">
        <v>0</v>
      </c>
      <c r="DK14" s="57">
        <f t="shared" si="55"/>
        <v>0</v>
      </c>
      <c r="DM14" s="53">
        <f t="shared" si="1"/>
        <v>0</v>
      </c>
      <c r="DN14" s="93">
        <f t="shared" si="2"/>
        <v>0</v>
      </c>
      <c r="DO14" s="51">
        <f t="shared" si="0"/>
        <v>0</v>
      </c>
    </row>
    <row r="15" spans="1:119" x14ac:dyDescent="0.25">
      <c r="A15" s="45"/>
      <c r="B15" s="73"/>
      <c r="C15" s="73"/>
      <c r="D15" s="45"/>
      <c r="E15" s="45"/>
      <c r="F15" s="45"/>
      <c r="G15" s="87"/>
      <c r="H15" s="87"/>
      <c r="I15" s="45"/>
      <c r="J15" s="45"/>
      <c r="K15" s="123">
        <f t="shared" si="56"/>
        <v>0</v>
      </c>
      <c r="L15" s="46">
        <v>0</v>
      </c>
      <c r="M15" s="124">
        <f t="shared" si="57"/>
        <v>0</v>
      </c>
      <c r="N15" s="47">
        <v>0</v>
      </c>
      <c r="O15" s="55">
        <f t="shared" si="58"/>
        <v>0</v>
      </c>
      <c r="P15" s="48">
        <v>0</v>
      </c>
      <c r="Q15" s="55">
        <f t="shared" si="59"/>
        <v>0</v>
      </c>
      <c r="R15" s="48">
        <v>0</v>
      </c>
      <c r="S15" s="55">
        <f t="shared" si="60"/>
        <v>0</v>
      </c>
      <c r="T15" s="48">
        <v>0</v>
      </c>
      <c r="U15" s="55">
        <f t="shared" si="61"/>
        <v>0</v>
      </c>
      <c r="V15" s="48">
        <v>0</v>
      </c>
      <c r="W15" s="55">
        <f t="shared" si="62"/>
        <v>0</v>
      </c>
      <c r="X15" s="48">
        <v>0</v>
      </c>
      <c r="Y15" s="57">
        <f t="shared" si="63"/>
        <v>0</v>
      </c>
      <c r="Z15" s="48">
        <v>0</v>
      </c>
      <c r="AA15" s="57">
        <f t="shared" si="64"/>
        <v>0</v>
      </c>
      <c r="AB15" s="48">
        <v>0</v>
      </c>
      <c r="AC15" s="57">
        <f t="shared" si="65"/>
        <v>0</v>
      </c>
      <c r="AD15" s="48">
        <v>0</v>
      </c>
      <c r="AE15" s="57">
        <f t="shared" si="66"/>
        <v>0</v>
      </c>
      <c r="AF15" s="48">
        <v>0</v>
      </c>
      <c r="AG15" s="57">
        <f t="shared" si="67"/>
        <v>0</v>
      </c>
      <c r="AH15" s="48">
        <v>0</v>
      </c>
      <c r="AI15" s="57">
        <f t="shared" si="68"/>
        <v>0</v>
      </c>
      <c r="AJ15" s="48">
        <v>0</v>
      </c>
      <c r="AK15" s="57">
        <f t="shared" si="69"/>
        <v>0</v>
      </c>
      <c r="AL15" s="48">
        <v>0</v>
      </c>
      <c r="AM15" s="57">
        <f t="shared" si="70"/>
        <v>0</v>
      </c>
      <c r="AN15" s="48">
        <v>0</v>
      </c>
      <c r="AO15" s="57">
        <f t="shared" si="71"/>
        <v>0</v>
      </c>
      <c r="AP15" s="48">
        <v>0</v>
      </c>
      <c r="AQ15" s="57">
        <f t="shared" si="72"/>
        <v>0</v>
      </c>
      <c r="AR15" s="48">
        <v>0</v>
      </c>
      <c r="AS15" s="57">
        <f t="shared" si="73"/>
        <v>0</v>
      </c>
      <c r="AT15" s="48">
        <v>0</v>
      </c>
      <c r="AU15" s="57">
        <f t="shared" si="74"/>
        <v>0</v>
      </c>
      <c r="AV15" s="48">
        <v>0</v>
      </c>
      <c r="AW15" s="57">
        <f t="shared" si="75"/>
        <v>0</v>
      </c>
      <c r="AX15" s="48">
        <v>0</v>
      </c>
      <c r="AY15" s="57">
        <f t="shared" si="76"/>
        <v>0</v>
      </c>
      <c r="AZ15" s="48">
        <v>0</v>
      </c>
      <c r="BA15" s="57">
        <f t="shared" si="77"/>
        <v>0</v>
      </c>
      <c r="BB15" s="48">
        <v>0</v>
      </c>
      <c r="BC15" s="57">
        <f t="shared" si="78"/>
        <v>0</v>
      </c>
      <c r="BD15" s="48">
        <v>0</v>
      </c>
      <c r="BE15" s="57">
        <f t="shared" si="79"/>
        <v>0</v>
      </c>
      <c r="BF15" s="48">
        <v>0</v>
      </c>
      <c r="BG15" s="57">
        <f t="shared" si="80"/>
        <v>0</v>
      </c>
      <c r="BH15" s="48">
        <v>0</v>
      </c>
      <c r="BI15" s="57">
        <f t="shared" si="81"/>
        <v>0</v>
      </c>
      <c r="BJ15" s="48">
        <v>0</v>
      </c>
      <c r="BK15" s="57">
        <f t="shared" si="82"/>
        <v>0</v>
      </c>
      <c r="BL15" s="48">
        <v>0</v>
      </c>
      <c r="BM15" s="57">
        <f t="shared" si="83"/>
        <v>0</v>
      </c>
      <c r="BN15" s="48">
        <v>0</v>
      </c>
      <c r="BO15" s="57">
        <f t="shared" si="31"/>
        <v>0</v>
      </c>
      <c r="BP15" s="48">
        <v>0</v>
      </c>
      <c r="BQ15" s="57">
        <f t="shared" si="32"/>
        <v>0</v>
      </c>
      <c r="BR15" s="48">
        <v>0</v>
      </c>
      <c r="BS15" s="57">
        <f t="shared" si="33"/>
        <v>0</v>
      </c>
      <c r="BT15" s="48">
        <v>0</v>
      </c>
      <c r="BU15" s="57">
        <f t="shared" si="34"/>
        <v>0</v>
      </c>
      <c r="BV15" s="48">
        <v>0</v>
      </c>
      <c r="BW15" s="57">
        <f t="shared" si="35"/>
        <v>0</v>
      </c>
      <c r="BX15" s="48">
        <v>0</v>
      </c>
      <c r="BY15" s="57">
        <f t="shared" si="36"/>
        <v>0</v>
      </c>
      <c r="BZ15" s="48">
        <v>0</v>
      </c>
      <c r="CA15" s="57">
        <f t="shared" si="37"/>
        <v>0</v>
      </c>
      <c r="CB15" s="48">
        <v>0</v>
      </c>
      <c r="CC15" s="57">
        <f t="shared" si="38"/>
        <v>0</v>
      </c>
      <c r="CD15" s="48">
        <v>0</v>
      </c>
      <c r="CE15" s="57">
        <f t="shared" si="39"/>
        <v>0</v>
      </c>
      <c r="CF15" s="48">
        <v>0</v>
      </c>
      <c r="CG15" s="57">
        <f t="shared" si="40"/>
        <v>0</v>
      </c>
      <c r="CH15" s="48">
        <v>0</v>
      </c>
      <c r="CI15" s="57">
        <f t="shared" si="41"/>
        <v>0</v>
      </c>
      <c r="CJ15" s="48">
        <v>0</v>
      </c>
      <c r="CK15" s="57">
        <f t="shared" si="42"/>
        <v>0</v>
      </c>
      <c r="CL15" s="48">
        <v>0</v>
      </c>
      <c r="CM15" s="57">
        <f t="shared" si="43"/>
        <v>0</v>
      </c>
      <c r="CN15" s="48">
        <v>0</v>
      </c>
      <c r="CO15" s="57">
        <f t="shared" si="44"/>
        <v>0</v>
      </c>
      <c r="CP15" s="48">
        <v>0</v>
      </c>
      <c r="CQ15" s="57">
        <f t="shared" si="45"/>
        <v>0</v>
      </c>
      <c r="CR15" s="48">
        <v>0</v>
      </c>
      <c r="CS15" s="57">
        <f t="shared" si="46"/>
        <v>0</v>
      </c>
      <c r="CT15" s="48">
        <v>0</v>
      </c>
      <c r="CU15" s="57">
        <f t="shared" si="47"/>
        <v>0</v>
      </c>
      <c r="CV15" s="48">
        <v>0</v>
      </c>
      <c r="CW15" s="57">
        <f t="shared" si="48"/>
        <v>0</v>
      </c>
      <c r="CX15" s="48">
        <v>0</v>
      </c>
      <c r="CY15" s="57">
        <f t="shared" si="49"/>
        <v>0</v>
      </c>
      <c r="CZ15" s="48">
        <v>0</v>
      </c>
      <c r="DA15" s="57">
        <f t="shared" si="50"/>
        <v>0</v>
      </c>
      <c r="DB15" s="48">
        <v>0</v>
      </c>
      <c r="DC15" s="57">
        <f t="shared" si="51"/>
        <v>0</v>
      </c>
      <c r="DD15" s="48">
        <v>0</v>
      </c>
      <c r="DE15" s="57">
        <f t="shared" si="52"/>
        <v>0</v>
      </c>
      <c r="DF15" s="48">
        <v>0</v>
      </c>
      <c r="DG15" s="57">
        <f t="shared" si="53"/>
        <v>0</v>
      </c>
      <c r="DH15" s="48">
        <v>0</v>
      </c>
      <c r="DI15" s="57">
        <f t="shared" si="54"/>
        <v>0</v>
      </c>
      <c r="DJ15" s="48">
        <v>0</v>
      </c>
      <c r="DK15" s="57">
        <f t="shared" si="55"/>
        <v>0</v>
      </c>
      <c r="DM15" s="53">
        <f t="shared" si="1"/>
        <v>0</v>
      </c>
      <c r="DN15" s="93">
        <f t="shared" si="2"/>
        <v>0</v>
      </c>
      <c r="DO15" s="51">
        <f t="shared" si="0"/>
        <v>0</v>
      </c>
    </row>
    <row r="16" spans="1:119" x14ac:dyDescent="0.25">
      <c r="A16" s="45"/>
      <c r="B16" s="73"/>
      <c r="C16" s="73"/>
      <c r="D16" s="45"/>
      <c r="E16" s="45"/>
      <c r="F16" s="45"/>
      <c r="G16" s="87"/>
      <c r="H16" s="87"/>
      <c r="I16" s="45"/>
      <c r="J16" s="45"/>
      <c r="K16" s="123">
        <f t="shared" si="56"/>
        <v>0</v>
      </c>
      <c r="L16" s="46">
        <v>0</v>
      </c>
      <c r="M16" s="124">
        <f t="shared" si="57"/>
        <v>0</v>
      </c>
      <c r="N16" s="47">
        <v>0</v>
      </c>
      <c r="O16" s="55">
        <f t="shared" si="58"/>
        <v>0</v>
      </c>
      <c r="P16" s="48">
        <v>0</v>
      </c>
      <c r="Q16" s="55">
        <f t="shared" si="59"/>
        <v>0</v>
      </c>
      <c r="R16" s="48">
        <v>0</v>
      </c>
      <c r="S16" s="55">
        <f t="shared" si="60"/>
        <v>0</v>
      </c>
      <c r="T16" s="48">
        <v>0</v>
      </c>
      <c r="U16" s="55">
        <f t="shared" si="61"/>
        <v>0</v>
      </c>
      <c r="V16" s="48">
        <v>0</v>
      </c>
      <c r="W16" s="55">
        <f t="shared" si="62"/>
        <v>0</v>
      </c>
      <c r="X16" s="48">
        <v>0</v>
      </c>
      <c r="Y16" s="57">
        <f t="shared" si="63"/>
        <v>0</v>
      </c>
      <c r="Z16" s="48">
        <v>0</v>
      </c>
      <c r="AA16" s="57">
        <f t="shared" si="64"/>
        <v>0</v>
      </c>
      <c r="AB16" s="48">
        <v>0</v>
      </c>
      <c r="AC16" s="57">
        <f t="shared" si="65"/>
        <v>0</v>
      </c>
      <c r="AD16" s="48">
        <v>0</v>
      </c>
      <c r="AE16" s="57">
        <f t="shared" si="66"/>
        <v>0</v>
      </c>
      <c r="AF16" s="48">
        <v>0</v>
      </c>
      <c r="AG16" s="57">
        <f t="shared" si="67"/>
        <v>0</v>
      </c>
      <c r="AH16" s="48">
        <v>0</v>
      </c>
      <c r="AI16" s="57">
        <f t="shared" si="68"/>
        <v>0</v>
      </c>
      <c r="AJ16" s="48">
        <v>0</v>
      </c>
      <c r="AK16" s="57">
        <f t="shared" si="69"/>
        <v>0</v>
      </c>
      <c r="AL16" s="48">
        <v>0</v>
      </c>
      <c r="AM16" s="57">
        <f t="shared" si="70"/>
        <v>0</v>
      </c>
      <c r="AN16" s="48">
        <v>0</v>
      </c>
      <c r="AO16" s="57">
        <f t="shared" si="71"/>
        <v>0</v>
      </c>
      <c r="AP16" s="48">
        <v>0</v>
      </c>
      <c r="AQ16" s="57">
        <f t="shared" si="72"/>
        <v>0</v>
      </c>
      <c r="AR16" s="48">
        <v>0</v>
      </c>
      <c r="AS16" s="57">
        <f t="shared" si="73"/>
        <v>0</v>
      </c>
      <c r="AT16" s="48">
        <v>0</v>
      </c>
      <c r="AU16" s="57">
        <f t="shared" si="74"/>
        <v>0</v>
      </c>
      <c r="AV16" s="48">
        <v>0</v>
      </c>
      <c r="AW16" s="57">
        <f t="shared" si="75"/>
        <v>0</v>
      </c>
      <c r="AX16" s="48">
        <v>0</v>
      </c>
      <c r="AY16" s="57">
        <f t="shared" si="76"/>
        <v>0</v>
      </c>
      <c r="AZ16" s="48">
        <v>0</v>
      </c>
      <c r="BA16" s="57">
        <f t="shared" si="77"/>
        <v>0</v>
      </c>
      <c r="BB16" s="48">
        <v>0</v>
      </c>
      <c r="BC16" s="57">
        <f t="shared" si="78"/>
        <v>0</v>
      </c>
      <c r="BD16" s="48">
        <v>0</v>
      </c>
      <c r="BE16" s="57">
        <f t="shared" si="79"/>
        <v>0</v>
      </c>
      <c r="BF16" s="48">
        <v>0</v>
      </c>
      <c r="BG16" s="57">
        <f t="shared" si="80"/>
        <v>0</v>
      </c>
      <c r="BH16" s="48">
        <v>0</v>
      </c>
      <c r="BI16" s="57">
        <f t="shared" si="81"/>
        <v>0</v>
      </c>
      <c r="BJ16" s="48">
        <v>0</v>
      </c>
      <c r="BK16" s="57">
        <f t="shared" si="82"/>
        <v>0</v>
      </c>
      <c r="BL16" s="48">
        <v>0</v>
      </c>
      <c r="BM16" s="57">
        <f t="shared" si="83"/>
        <v>0</v>
      </c>
      <c r="BN16" s="48">
        <v>0</v>
      </c>
      <c r="BO16" s="57">
        <f t="shared" si="31"/>
        <v>0</v>
      </c>
      <c r="BP16" s="48">
        <v>0</v>
      </c>
      <c r="BQ16" s="57">
        <f t="shared" si="32"/>
        <v>0</v>
      </c>
      <c r="BR16" s="48">
        <v>0</v>
      </c>
      <c r="BS16" s="57">
        <f t="shared" si="33"/>
        <v>0</v>
      </c>
      <c r="BT16" s="48">
        <v>0</v>
      </c>
      <c r="BU16" s="57">
        <f t="shared" si="34"/>
        <v>0</v>
      </c>
      <c r="BV16" s="48">
        <v>0</v>
      </c>
      <c r="BW16" s="57">
        <f t="shared" si="35"/>
        <v>0</v>
      </c>
      <c r="BX16" s="48">
        <v>0</v>
      </c>
      <c r="BY16" s="57">
        <f t="shared" si="36"/>
        <v>0</v>
      </c>
      <c r="BZ16" s="48">
        <v>0</v>
      </c>
      <c r="CA16" s="57">
        <f t="shared" si="37"/>
        <v>0</v>
      </c>
      <c r="CB16" s="48">
        <v>0</v>
      </c>
      <c r="CC16" s="57">
        <f t="shared" si="38"/>
        <v>0</v>
      </c>
      <c r="CD16" s="48">
        <v>0</v>
      </c>
      <c r="CE16" s="57">
        <f t="shared" si="39"/>
        <v>0</v>
      </c>
      <c r="CF16" s="48">
        <v>0</v>
      </c>
      <c r="CG16" s="57">
        <f t="shared" si="40"/>
        <v>0</v>
      </c>
      <c r="CH16" s="48">
        <v>0</v>
      </c>
      <c r="CI16" s="57">
        <f t="shared" si="41"/>
        <v>0</v>
      </c>
      <c r="CJ16" s="48">
        <v>0</v>
      </c>
      <c r="CK16" s="57">
        <f t="shared" si="42"/>
        <v>0</v>
      </c>
      <c r="CL16" s="48">
        <v>0</v>
      </c>
      <c r="CM16" s="57">
        <f t="shared" si="43"/>
        <v>0</v>
      </c>
      <c r="CN16" s="48">
        <v>0</v>
      </c>
      <c r="CO16" s="57">
        <f t="shared" si="44"/>
        <v>0</v>
      </c>
      <c r="CP16" s="48">
        <v>0</v>
      </c>
      <c r="CQ16" s="57">
        <f t="shared" si="45"/>
        <v>0</v>
      </c>
      <c r="CR16" s="48">
        <v>0</v>
      </c>
      <c r="CS16" s="57">
        <f t="shared" si="46"/>
        <v>0</v>
      </c>
      <c r="CT16" s="48">
        <v>0</v>
      </c>
      <c r="CU16" s="57">
        <f t="shared" si="47"/>
        <v>0</v>
      </c>
      <c r="CV16" s="48">
        <v>0</v>
      </c>
      <c r="CW16" s="57">
        <f t="shared" si="48"/>
        <v>0</v>
      </c>
      <c r="CX16" s="48">
        <v>0</v>
      </c>
      <c r="CY16" s="57">
        <f t="shared" si="49"/>
        <v>0</v>
      </c>
      <c r="CZ16" s="48">
        <v>0</v>
      </c>
      <c r="DA16" s="57">
        <f t="shared" si="50"/>
        <v>0</v>
      </c>
      <c r="DB16" s="48">
        <v>0</v>
      </c>
      <c r="DC16" s="57">
        <f t="shared" si="51"/>
        <v>0</v>
      </c>
      <c r="DD16" s="48">
        <v>0</v>
      </c>
      <c r="DE16" s="57">
        <f t="shared" si="52"/>
        <v>0</v>
      </c>
      <c r="DF16" s="48">
        <v>0</v>
      </c>
      <c r="DG16" s="57">
        <f t="shared" si="53"/>
        <v>0</v>
      </c>
      <c r="DH16" s="48">
        <v>0</v>
      </c>
      <c r="DI16" s="57">
        <f t="shared" si="54"/>
        <v>0</v>
      </c>
      <c r="DJ16" s="48">
        <v>0</v>
      </c>
      <c r="DK16" s="57">
        <f t="shared" si="55"/>
        <v>0</v>
      </c>
      <c r="DM16" s="53">
        <f t="shared" si="1"/>
        <v>0</v>
      </c>
      <c r="DN16" s="93">
        <f t="shared" si="2"/>
        <v>0</v>
      </c>
      <c r="DO16" s="51">
        <f t="shared" si="0"/>
        <v>0</v>
      </c>
    </row>
    <row r="17" spans="1:119" x14ac:dyDescent="0.25">
      <c r="A17" s="45"/>
      <c r="B17" s="73"/>
      <c r="C17" s="73"/>
      <c r="D17" s="45"/>
      <c r="E17" s="45"/>
      <c r="F17" s="45"/>
      <c r="G17" s="86"/>
      <c r="H17" s="87"/>
      <c r="I17" s="45"/>
      <c r="J17" s="45"/>
      <c r="K17" s="123">
        <f t="shared" si="56"/>
        <v>0</v>
      </c>
      <c r="L17" s="46">
        <v>0</v>
      </c>
      <c r="M17" s="124">
        <f t="shared" si="57"/>
        <v>0</v>
      </c>
      <c r="N17" s="47">
        <v>0</v>
      </c>
      <c r="O17" s="55">
        <f t="shared" si="58"/>
        <v>0</v>
      </c>
      <c r="P17" s="48">
        <v>0</v>
      </c>
      <c r="Q17" s="55">
        <f t="shared" si="59"/>
        <v>0</v>
      </c>
      <c r="R17" s="48">
        <v>0</v>
      </c>
      <c r="S17" s="55">
        <f t="shared" si="60"/>
        <v>0</v>
      </c>
      <c r="T17" s="48">
        <v>0</v>
      </c>
      <c r="U17" s="55">
        <f t="shared" si="61"/>
        <v>0</v>
      </c>
      <c r="V17" s="48">
        <v>0</v>
      </c>
      <c r="W17" s="55">
        <f t="shared" si="62"/>
        <v>0</v>
      </c>
      <c r="X17" s="48">
        <v>0</v>
      </c>
      <c r="Y17" s="57">
        <f t="shared" si="63"/>
        <v>0</v>
      </c>
      <c r="Z17" s="48">
        <v>0</v>
      </c>
      <c r="AA17" s="57">
        <f t="shared" si="64"/>
        <v>0</v>
      </c>
      <c r="AB17" s="48">
        <v>0</v>
      </c>
      <c r="AC17" s="57">
        <f t="shared" si="65"/>
        <v>0</v>
      </c>
      <c r="AD17" s="48">
        <v>0</v>
      </c>
      <c r="AE17" s="57">
        <f t="shared" si="66"/>
        <v>0</v>
      </c>
      <c r="AF17" s="48">
        <v>0</v>
      </c>
      <c r="AG17" s="57">
        <f t="shared" si="67"/>
        <v>0</v>
      </c>
      <c r="AH17" s="48">
        <v>0</v>
      </c>
      <c r="AI17" s="57">
        <f t="shared" si="68"/>
        <v>0</v>
      </c>
      <c r="AJ17" s="48">
        <v>0</v>
      </c>
      <c r="AK17" s="57">
        <f t="shared" si="69"/>
        <v>0</v>
      </c>
      <c r="AL17" s="48">
        <v>0</v>
      </c>
      <c r="AM17" s="57">
        <f t="shared" si="70"/>
        <v>0</v>
      </c>
      <c r="AN17" s="48">
        <v>0</v>
      </c>
      <c r="AO17" s="57">
        <f t="shared" si="71"/>
        <v>0</v>
      </c>
      <c r="AP17" s="48">
        <v>0</v>
      </c>
      <c r="AQ17" s="57">
        <f t="shared" si="72"/>
        <v>0</v>
      </c>
      <c r="AR17" s="48">
        <v>0</v>
      </c>
      <c r="AS17" s="57">
        <f t="shared" si="73"/>
        <v>0</v>
      </c>
      <c r="AT17" s="48">
        <v>0</v>
      </c>
      <c r="AU17" s="57">
        <f t="shared" si="74"/>
        <v>0</v>
      </c>
      <c r="AV17" s="48">
        <v>0</v>
      </c>
      <c r="AW17" s="57">
        <f t="shared" si="75"/>
        <v>0</v>
      </c>
      <c r="AX17" s="48">
        <v>0</v>
      </c>
      <c r="AY17" s="57">
        <f t="shared" si="76"/>
        <v>0</v>
      </c>
      <c r="AZ17" s="48">
        <v>0</v>
      </c>
      <c r="BA17" s="57">
        <f t="shared" si="77"/>
        <v>0</v>
      </c>
      <c r="BB17" s="48">
        <v>0</v>
      </c>
      <c r="BC17" s="57">
        <f t="shared" si="78"/>
        <v>0</v>
      </c>
      <c r="BD17" s="48">
        <v>0</v>
      </c>
      <c r="BE17" s="57">
        <f t="shared" si="79"/>
        <v>0</v>
      </c>
      <c r="BF17" s="48">
        <v>0</v>
      </c>
      <c r="BG17" s="57">
        <f t="shared" si="80"/>
        <v>0</v>
      </c>
      <c r="BH17" s="48">
        <v>0</v>
      </c>
      <c r="BI17" s="57">
        <f t="shared" si="81"/>
        <v>0</v>
      </c>
      <c r="BJ17" s="48">
        <v>0</v>
      </c>
      <c r="BK17" s="57">
        <f t="shared" si="82"/>
        <v>0</v>
      </c>
      <c r="BL17" s="48">
        <v>0</v>
      </c>
      <c r="BM17" s="57">
        <f t="shared" si="83"/>
        <v>0</v>
      </c>
      <c r="BN17" s="48">
        <v>0</v>
      </c>
      <c r="BO17" s="57">
        <f t="shared" si="31"/>
        <v>0</v>
      </c>
      <c r="BP17" s="48">
        <v>0</v>
      </c>
      <c r="BQ17" s="57">
        <f t="shared" si="32"/>
        <v>0</v>
      </c>
      <c r="BR17" s="48">
        <v>0</v>
      </c>
      <c r="BS17" s="57">
        <f t="shared" si="33"/>
        <v>0</v>
      </c>
      <c r="BT17" s="48">
        <v>0</v>
      </c>
      <c r="BU17" s="57">
        <f t="shared" si="34"/>
        <v>0</v>
      </c>
      <c r="BV17" s="48">
        <v>0</v>
      </c>
      <c r="BW17" s="57">
        <f t="shared" si="35"/>
        <v>0</v>
      </c>
      <c r="BX17" s="48">
        <v>0</v>
      </c>
      <c r="BY17" s="57">
        <f t="shared" si="36"/>
        <v>0</v>
      </c>
      <c r="BZ17" s="48">
        <v>0</v>
      </c>
      <c r="CA17" s="57">
        <f t="shared" si="37"/>
        <v>0</v>
      </c>
      <c r="CB17" s="48">
        <v>0</v>
      </c>
      <c r="CC17" s="57">
        <f t="shared" si="38"/>
        <v>0</v>
      </c>
      <c r="CD17" s="48">
        <v>0</v>
      </c>
      <c r="CE17" s="57">
        <f t="shared" si="39"/>
        <v>0</v>
      </c>
      <c r="CF17" s="48">
        <v>0</v>
      </c>
      <c r="CG17" s="57">
        <f t="shared" si="40"/>
        <v>0</v>
      </c>
      <c r="CH17" s="48">
        <v>0</v>
      </c>
      <c r="CI17" s="57">
        <f t="shared" si="41"/>
        <v>0</v>
      </c>
      <c r="CJ17" s="48">
        <v>0</v>
      </c>
      <c r="CK17" s="57">
        <f t="shared" si="42"/>
        <v>0</v>
      </c>
      <c r="CL17" s="48">
        <v>0</v>
      </c>
      <c r="CM17" s="57">
        <f t="shared" si="43"/>
        <v>0</v>
      </c>
      <c r="CN17" s="48">
        <v>0</v>
      </c>
      <c r="CO17" s="57">
        <f t="shared" si="44"/>
        <v>0</v>
      </c>
      <c r="CP17" s="48">
        <v>0</v>
      </c>
      <c r="CQ17" s="57">
        <f t="shared" si="45"/>
        <v>0</v>
      </c>
      <c r="CR17" s="48">
        <v>0</v>
      </c>
      <c r="CS17" s="57">
        <f t="shared" si="46"/>
        <v>0</v>
      </c>
      <c r="CT17" s="48">
        <v>0</v>
      </c>
      <c r="CU17" s="57">
        <f t="shared" si="47"/>
        <v>0</v>
      </c>
      <c r="CV17" s="48">
        <v>0</v>
      </c>
      <c r="CW17" s="57">
        <f t="shared" si="48"/>
        <v>0</v>
      </c>
      <c r="CX17" s="48">
        <v>0</v>
      </c>
      <c r="CY17" s="57">
        <f t="shared" si="49"/>
        <v>0</v>
      </c>
      <c r="CZ17" s="48">
        <v>0</v>
      </c>
      <c r="DA17" s="57">
        <f t="shared" si="50"/>
        <v>0</v>
      </c>
      <c r="DB17" s="48">
        <v>0</v>
      </c>
      <c r="DC17" s="57">
        <f t="shared" si="51"/>
        <v>0</v>
      </c>
      <c r="DD17" s="48">
        <v>0</v>
      </c>
      <c r="DE17" s="57">
        <f t="shared" si="52"/>
        <v>0</v>
      </c>
      <c r="DF17" s="48">
        <v>0</v>
      </c>
      <c r="DG17" s="57">
        <f t="shared" si="53"/>
        <v>0</v>
      </c>
      <c r="DH17" s="48">
        <v>0</v>
      </c>
      <c r="DI17" s="57">
        <f t="shared" si="54"/>
        <v>0</v>
      </c>
      <c r="DJ17" s="48">
        <v>0</v>
      </c>
      <c r="DK17" s="57">
        <f t="shared" si="55"/>
        <v>0</v>
      </c>
      <c r="DM17" s="53">
        <f t="shared" si="1"/>
        <v>0</v>
      </c>
      <c r="DN17" s="93">
        <f t="shared" si="2"/>
        <v>0</v>
      </c>
      <c r="DO17" s="51">
        <f t="shared" si="0"/>
        <v>0</v>
      </c>
    </row>
    <row r="18" spans="1:119" x14ac:dyDescent="0.25">
      <c r="A18" s="45"/>
      <c r="B18" s="73"/>
      <c r="C18" s="73"/>
      <c r="D18" s="45"/>
      <c r="E18" s="45"/>
      <c r="F18" s="45"/>
      <c r="G18" s="87"/>
      <c r="H18" s="87"/>
      <c r="I18" s="45"/>
      <c r="J18" s="45"/>
      <c r="K18" s="123">
        <f t="shared" si="56"/>
        <v>0</v>
      </c>
      <c r="L18" s="46">
        <v>0</v>
      </c>
      <c r="M18" s="124">
        <f t="shared" si="57"/>
        <v>0</v>
      </c>
      <c r="N18" s="47">
        <v>0</v>
      </c>
      <c r="O18" s="55">
        <f t="shared" si="58"/>
        <v>0</v>
      </c>
      <c r="P18" s="48">
        <v>0</v>
      </c>
      <c r="Q18" s="55">
        <f t="shared" si="59"/>
        <v>0</v>
      </c>
      <c r="R18" s="48">
        <v>0</v>
      </c>
      <c r="S18" s="55">
        <f t="shared" si="60"/>
        <v>0</v>
      </c>
      <c r="T18" s="48">
        <v>0</v>
      </c>
      <c r="U18" s="55">
        <f t="shared" si="61"/>
        <v>0</v>
      </c>
      <c r="V18" s="48">
        <v>0</v>
      </c>
      <c r="W18" s="55">
        <f t="shared" si="62"/>
        <v>0</v>
      </c>
      <c r="X18" s="48">
        <v>0</v>
      </c>
      <c r="Y18" s="57">
        <f t="shared" si="63"/>
        <v>0</v>
      </c>
      <c r="Z18" s="48">
        <v>0</v>
      </c>
      <c r="AA18" s="57">
        <f t="shared" si="64"/>
        <v>0</v>
      </c>
      <c r="AB18" s="48">
        <v>0</v>
      </c>
      <c r="AC18" s="57">
        <f t="shared" si="65"/>
        <v>0</v>
      </c>
      <c r="AD18" s="48">
        <v>0</v>
      </c>
      <c r="AE18" s="57">
        <f t="shared" si="66"/>
        <v>0</v>
      </c>
      <c r="AF18" s="48">
        <v>0</v>
      </c>
      <c r="AG18" s="57">
        <f t="shared" si="67"/>
        <v>0</v>
      </c>
      <c r="AH18" s="48">
        <v>0</v>
      </c>
      <c r="AI18" s="57">
        <f t="shared" si="68"/>
        <v>0</v>
      </c>
      <c r="AJ18" s="48">
        <v>0</v>
      </c>
      <c r="AK18" s="57">
        <f t="shared" si="69"/>
        <v>0</v>
      </c>
      <c r="AL18" s="48">
        <v>0</v>
      </c>
      <c r="AM18" s="57">
        <f t="shared" si="70"/>
        <v>0</v>
      </c>
      <c r="AN18" s="48">
        <v>0</v>
      </c>
      <c r="AO18" s="57">
        <f t="shared" si="71"/>
        <v>0</v>
      </c>
      <c r="AP18" s="48">
        <v>0</v>
      </c>
      <c r="AQ18" s="57">
        <f t="shared" si="72"/>
        <v>0</v>
      </c>
      <c r="AR18" s="48">
        <v>0</v>
      </c>
      <c r="AS18" s="57">
        <f t="shared" si="73"/>
        <v>0</v>
      </c>
      <c r="AT18" s="48">
        <v>0</v>
      </c>
      <c r="AU18" s="57">
        <f t="shared" si="74"/>
        <v>0</v>
      </c>
      <c r="AV18" s="48">
        <v>0</v>
      </c>
      <c r="AW18" s="57">
        <f t="shared" si="75"/>
        <v>0</v>
      </c>
      <c r="AX18" s="48">
        <v>0</v>
      </c>
      <c r="AY18" s="57">
        <f t="shared" si="76"/>
        <v>0</v>
      </c>
      <c r="AZ18" s="48">
        <v>0</v>
      </c>
      <c r="BA18" s="57">
        <f t="shared" si="77"/>
        <v>0</v>
      </c>
      <c r="BB18" s="48">
        <v>0</v>
      </c>
      <c r="BC18" s="57">
        <f t="shared" si="78"/>
        <v>0</v>
      </c>
      <c r="BD18" s="48">
        <v>0</v>
      </c>
      <c r="BE18" s="57">
        <f t="shared" si="79"/>
        <v>0</v>
      </c>
      <c r="BF18" s="48">
        <v>0</v>
      </c>
      <c r="BG18" s="57">
        <f t="shared" si="80"/>
        <v>0</v>
      </c>
      <c r="BH18" s="48">
        <v>0</v>
      </c>
      <c r="BI18" s="57">
        <f t="shared" si="81"/>
        <v>0</v>
      </c>
      <c r="BJ18" s="48">
        <v>0</v>
      </c>
      <c r="BK18" s="57">
        <f t="shared" si="82"/>
        <v>0</v>
      </c>
      <c r="BL18" s="48">
        <v>0</v>
      </c>
      <c r="BM18" s="57">
        <f t="shared" si="83"/>
        <v>0</v>
      </c>
      <c r="BN18" s="48">
        <v>0</v>
      </c>
      <c r="BO18" s="57">
        <f t="shared" si="31"/>
        <v>0</v>
      </c>
      <c r="BP18" s="48">
        <v>0</v>
      </c>
      <c r="BQ18" s="57">
        <f t="shared" si="32"/>
        <v>0</v>
      </c>
      <c r="BR18" s="48">
        <v>0</v>
      </c>
      <c r="BS18" s="57">
        <f t="shared" si="33"/>
        <v>0</v>
      </c>
      <c r="BT18" s="48">
        <v>0</v>
      </c>
      <c r="BU18" s="57">
        <f t="shared" si="34"/>
        <v>0</v>
      </c>
      <c r="BV18" s="48">
        <v>0</v>
      </c>
      <c r="BW18" s="57">
        <f t="shared" si="35"/>
        <v>0</v>
      </c>
      <c r="BX18" s="48">
        <v>0</v>
      </c>
      <c r="BY18" s="57">
        <f t="shared" si="36"/>
        <v>0</v>
      </c>
      <c r="BZ18" s="48">
        <v>0</v>
      </c>
      <c r="CA18" s="57">
        <f t="shared" si="37"/>
        <v>0</v>
      </c>
      <c r="CB18" s="48">
        <v>0</v>
      </c>
      <c r="CC18" s="57">
        <f t="shared" si="38"/>
        <v>0</v>
      </c>
      <c r="CD18" s="48">
        <v>0</v>
      </c>
      <c r="CE18" s="57">
        <f t="shared" si="39"/>
        <v>0</v>
      </c>
      <c r="CF18" s="48">
        <v>0</v>
      </c>
      <c r="CG18" s="57">
        <f t="shared" si="40"/>
        <v>0</v>
      </c>
      <c r="CH18" s="48">
        <v>0</v>
      </c>
      <c r="CI18" s="57">
        <f t="shared" si="41"/>
        <v>0</v>
      </c>
      <c r="CJ18" s="48">
        <v>0</v>
      </c>
      <c r="CK18" s="57">
        <f t="shared" si="42"/>
        <v>0</v>
      </c>
      <c r="CL18" s="48">
        <v>0</v>
      </c>
      <c r="CM18" s="57">
        <f t="shared" si="43"/>
        <v>0</v>
      </c>
      <c r="CN18" s="48">
        <v>0</v>
      </c>
      <c r="CO18" s="57">
        <f t="shared" si="44"/>
        <v>0</v>
      </c>
      <c r="CP18" s="48">
        <v>0</v>
      </c>
      <c r="CQ18" s="57">
        <f t="shared" si="45"/>
        <v>0</v>
      </c>
      <c r="CR18" s="48">
        <v>0</v>
      </c>
      <c r="CS18" s="57">
        <f t="shared" si="46"/>
        <v>0</v>
      </c>
      <c r="CT18" s="48">
        <v>0</v>
      </c>
      <c r="CU18" s="57">
        <f t="shared" si="47"/>
        <v>0</v>
      </c>
      <c r="CV18" s="48">
        <v>0</v>
      </c>
      <c r="CW18" s="57">
        <f t="shared" si="48"/>
        <v>0</v>
      </c>
      <c r="CX18" s="48">
        <v>0</v>
      </c>
      <c r="CY18" s="57">
        <f t="shared" si="49"/>
        <v>0</v>
      </c>
      <c r="CZ18" s="48">
        <v>0</v>
      </c>
      <c r="DA18" s="57">
        <f t="shared" si="50"/>
        <v>0</v>
      </c>
      <c r="DB18" s="48">
        <v>0</v>
      </c>
      <c r="DC18" s="57">
        <f t="shared" si="51"/>
        <v>0</v>
      </c>
      <c r="DD18" s="48">
        <v>0</v>
      </c>
      <c r="DE18" s="57">
        <f t="shared" si="52"/>
        <v>0</v>
      </c>
      <c r="DF18" s="48">
        <v>0</v>
      </c>
      <c r="DG18" s="57">
        <f t="shared" si="53"/>
        <v>0</v>
      </c>
      <c r="DH18" s="48">
        <v>0</v>
      </c>
      <c r="DI18" s="57">
        <f t="shared" si="54"/>
        <v>0</v>
      </c>
      <c r="DJ18" s="48">
        <v>0</v>
      </c>
      <c r="DK18" s="57">
        <f t="shared" si="55"/>
        <v>0</v>
      </c>
      <c r="DM18" s="53">
        <f t="shared" si="1"/>
        <v>0</v>
      </c>
      <c r="DN18" s="93">
        <f t="shared" si="2"/>
        <v>0</v>
      </c>
      <c r="DO18" s="51">
        <f t="shared" si="0"/>
        <v>0</v>
      </c>
    </row>
    <row r="19" spans="1:119" x14ac:dyDescent="0.25">
      <c r="A19" s="45"/>
      <c r="B19" s="73"/>
      <c r="C19" s="73"/>
      <c r="D19" s="45"/>
      <c r="E19" s="45"/>
      <c r="F19" s="45"/>
      <c r="G19" s="87"/>
      <c r="H19" s="87"/>
      <c r="I19" s="45"/>
      <c r="J19" s="45"/>
      <c r="K19" s="123">
        <f t="shared" si="56"/>
        <v>0</v>
      </c>
      <c r="L19" s="46">
        <v>0</v>
      </c>
      <c r="M19" s="124">
        <f t="shared" si="57"/>
        <v>0</v>
      </c>
      <c r="N19" s="47">
        <v>0</v>
      </c>
      <c r="O19" s="55">
        <f t="shared" si="58"/>
        <v>0</v>
      </c>
      <c r="P19" s="48">
        <v>0</v>
      </c>
      <c r="Q19" s="55">
        <f t="shared" si="59"/>
        <v>0</v>
      </c>
      <c r="R19" s="48">
        <v>0</v>
      </c>
      <c r="S19" s="55">
        <f t="shared" si="60"/>
        <v>0</v>
      </c>
      <c r="T19" s="48">
        <v>0</v>
      </c>
      <c r="U19" s="55">
        <f t="shared" si="61"/>
        <v>0</v>
      </c>
      <c r="V19" s="48">
        <v>0</v>
      </c>
      <c r="W19" s="55">
        <f t="shared" si="62"/>
        <v>0</v>
      </c>
      <c r="X19" s="48">
        <v>0</v>
      </c>
      <c r="Y19" s="57">
        <f t="shared" si="63"/>
        <v>0</v>
      </c>
      <c r="Z19" s="48">
        <v>0</v>
      </c>
      <c r="AA19" s="57">
        <f t="shared" si="64"/>
        <v>0</v>
      </c>
      <c r="AB19" s="48">
        <v>0</v>
      </c>
      <c r="AC19" s="57">
        <f t="shared" si="65"/>
        <v>0</v>
      </c>
      <c r="AD19" s="48">
        <v>0</v>
      </c>
      <c r="AE19" s="57">
        <f t="shared" si="66"/>
        <v>0</v>
      </c>
      <c r="AF19" s="48">
        <v>0</v>
      </c>
      <c r="AG19" s="57">
        <f t="shared" si="67"/>
        <v>0</v>
      </c>
      <c r="AH19" s="48">
        <v>0</v>
      </c>
      <c r="AI19" s="57">
        <f t="shared" si="68"/>
        <v>0</v>
      </c>
      <c r="AJ19" s="48">
        <v>0</v>
      </c>
      <c r="AK19" s="57">
        <f t="shared" si="69"/>
        <v>0</v>
      </c>
      <c r="AL19" s="48">
        <v>0</v>
      </c>
      <c r="AM19" s="57">
        <f t="shared" si="70"/>
        <v>0</v>
      </c>
      <c r="AN19" s="48">
        <v>0</v>
      </c>
      <c r="AO19" s="57">
        <f t="shared" si="71"/>
        <v>0</v>
      </c>
      <c r="AP19" s="48">
        <v>0</v>
      </c>
      <c r="AQ19" s="57">
        <f t="shared" si="72"/>
        <v>0</v>
      </c>
      <c r="AR19" s="48">
        <v>0</v>
      </c>
      <c r="AS19" s="57">
        <f t="shared" si="73"/>
        <v>0</v>
      </c>
      <c r="AT19" s="48">
        <v>0</v>
      </c>
      <c r="AU19" s="57">
        <f t="shared" si="74"/>
        <v>0</v>
      </c>
      <c r="AV19" s="48">
        <v>0</v>
      </c>
      <c r="AW19" s="57">
        <f t="shared" si="75"/>
        <v>0</v>
      </c>
      <c r="AX19" s="48">
        <v>0</v>
      </c>
      <c r="AY19" s="57">
        <f t="shared" si="76"/>
        <v>0</v>
      </c>
      <c r="AZ19" s="48">
        <v>0</v>
      </c>
      <c r="BA19" s="57">
        <f t="shared" si="77"/>
        <v>0</v>
      </c>
      <c r="BB19" s="48">
        <v>0</v>
      </c>
      <c r="BC19" s="57">
        <f t="shared" si="78"/>
        <v>0</v>
      </c>
      <c r="BD19" s="48">
        <v>0</v>
      </c>
      <c r="BE19" s="57">
        <f t="shared" si="79"/>
        <v>0</v>
      </c>
      <c r="BF19" s="48">
        <v>0</v>
      </c>
      <c r="BG19" s="57">
        <f t="shared" si="80"/>
        <v>0</v>
      </c>
      <c r="BH19" s="48">
        <v>0</v>
      </c>
      <c r="BI19" s="57">
        <f t="shared" si="81"/>
        <v>0</v>
      </c>
      <c r="BJ19" s="48">
        <v>0</v>
      </c>
      <c r="BK19" s="57">
        <f t="shared" si="82"/>
        <v>0</v>
      </c>
      <c r="BL19" s="48">
        <v>0</v>
      </c>
      <c r="BM19" s="57">
        <f t="shared" si="83"/>
        <v>0</v>
      </c>
      <c r="BN19" s="48">
        <v>0</v>
      </c>
      <c r="BO19" s="57">
        <f t="shared" si="31"/>
        <v>0</v>
      </c>
      <c r="BP19" s="48">
        <v>0</v>
      </c>
      <c r="BQ19" s="57">
        <f t="shared" si="32"/>
        <v>0</v>
      </c>
      <c r="BR19" s="48">
        <v>0</v>
      </c>
      <c r="BS19" s="57">
        <f t="shared" si="33"/>
        <v>0</v>
      </c>
      <c r="BT19" s="48">
        <v>0</v>
      </c>
      <c r="BU19" s="57">
        <f t="shared" si="34"/>
        <v>0</v>
      </c>
      <c r="BV19" s="48">
        <v>0</v>
      </c>
      <c r="BW19" s="57">
        <f t="shared" si="35"/>
        <v>0</v>
      </c>
      <c r="BX19" s="48">
        <v>0</v>
      </c>
      <c r="BY19" s="57">
        <f t="shared" si="36"/>
        <v>0</v>
      </c>
      <c r="BZ19" s="48">
        <v>0</v>
      </c>
      <c r="CA19" s="57">
        <f t="shared" si="37"/>
        <v>0</v>
      </c>
      <c r="CB19" s="48">
        <v>0</v>
      </c>
      <c r="CC19" s="57">
        <f t="shared" si="38"/>
        <v>0</v>
      </c>
      <c r="CD19" s="48">
        <v>0</v>
      </c>
      <c r="CE19" s="57">
        <f t="shared" si="39"/>
        <v>0</v>
      </c>
      <c r="CF19" s="48">
        <v>0</v>
      </c>
      <c r="CG19" s="57">
        <f t="shared" si="40"/>
        <v>0</v>
      </c>
      <c r="CH19" s="48">
        <v>0</v>
      </c>
      <c r="CI19" s="57">
        <f t="shared" si="41"/>
        <v>0</v>
      </c>
      <c r="CJ19" s="48">
        <v>0</v>
      </c>
      <c r="CK19" s="57">
        <f t="shared" si="42"/>
        <v>0</v>
      </c>
      <c r="CL19" s="48">
        <v>0</v>
      </c>
      <c r="CM19" s="57">
        <f t="shared" si="43"/>
        <v>0</v>
      </c>
      <c r="CN19" s="48">
        <v>0</v>
      </c>
      <c r="CO19" s="57">
        <f t="shared" si="44"/>
        <v>0</v>
      </c>
      <c r="CP19" s="48">
        <v>0</v>
      </c>
      <c r="CQ19" s="57">
        <f t="shared" si="45"/>
        <v>0</v>
      </c>
      <c r="CR19" s="48">
        <v>0</v>
      </c>
      <c r="CS19" s="57">
        <f t="shared" si="46"/>
        <v>0</v>
      </c>
      <c r="CT19" s="48">
        <v>0</v>
      </c>
      <c r="CU19" s="57">
        <f t="shared" si="47"/>
        <v>0</v>
      </c>
      <c r="CV19" s="48">
        <v>0</v>
      </c>
      <c r="CW19" s="57">
        <f t="shared" si="48"/>
        <v>0</v>
      </c>
      <c r="CX19" s="48">
        <v>0</v>
      </c>
      <c r="CY19" s="57">
        <f t="shared" si="49"/>
        <v>0</v>
      </c>
      <c r="CZ19" s="48">
        <v>0</v>
      </c>
      <c r="DA19" s="57">
        <f t="shared" si="50"/>
        <v>0</v>
      </c>
      <c r="DB19" s="48">
        <v>0</v>
      </c>
      <c r="DC19" s="57">
        <f t="shared" si="51"/>
        <v>0</v>
      </c>
      <c r="DD19" s="48">
        <v>0</v>
      </c>
      <c r="DE19" s="57">
        <f t="shared" si="52"/>
        <v>0</v>
      </c>
      <c r="DF19" s="48">
        <v>0</v>
      </c>
      <c r="DG19" s="57">
        <f t="shared" si="53"/>
        <v>0</v>
      </c>
      <c r="DH19" s="48">
        <v>0</v>
      </c>
      <c r="DI19" s="57">
        <f t="shared" si="54"/>
        <v>0</v>
      </c>
      <c r="DJ19" s="48">
        <v>0</v>
      </c>
      <c r="DK19" s="57">
        <f t="shared" si="55"/>
        <v>0</v>
      </c>
      <c r="DM19" s="53">
        <f t="shared" si="1"/>
        <v>0</v>
      </c>
      <c r="DN19" s="93">
        <f t="shared" si="2"/>
        <v>0</v>
      </c>
      <c r="DO19" s="51">
        <f t="shared" si="0"/>
        <v>0</v>
      </c>
    </row>
    <row r="20" spans="1:119" x14ac:dyDescent="0.25">
      <c r="A20" s="45"/>
      <c r="B20" s="73"/>
      <c r="C20" s="73"/>
      <c r="D20" s="45"/>
      <c r="E20" s="45"/>
      <c r="F20" s="45"/>
      <c r="G20" s="86"/>
      <c r="H20" s="87"/>
      <c r="I20" s="45"/>
      <c r="J20" s="45"/>
      <c r="K20" s="123">
        <f t="shared" si="56"/>
        <v>0</v>
      </c>
      <c r="L20" s="46">
        <v>0</v>
      </c>
      <c r="M20" s="124">
        <f t="shared" si="57"/>
        <v>0</v>
      </c>
      <c r="N20" s="47">
        <v>0</v>
      </c>
      <c r="O20" s="55">
        <f t="shared" si="58"/>
        <v>0</v>
      </c>
      <c r="P20" s="48">
        <v>0</v>
      </c>
      <c r="Q20" s="55">
        <f t="shared" si="59"/>
        <v>0</v>
      </c>
      <c r="R20" s="48">
        <v>0</v>
      </c>
      <c r="S20" s="55">
        <f t="shared" si="60"/>
        <v>0</v>
      </c>
      <c r="T20" s="48">
        <v>0</v>
      </c>
      <c r="U20" s="55">
        <f t="shared" si="61"/>
        <v>0</v>
      </c>
      <c r="V20" s="48">
        <v>0</v>
      </c>
      <c r="W20" s="55">
        <f t="shared" si="62"/>
        <v>0</v>
      </c>
      <c r="X20" s="48">
        <v>0</v>
      </c>
      <c r="Y20" s="57">
        <f t="shared" si="63"/>
        <v>0</v>
      </c>
      <c r="Z20" s="48">
        <v>0</v>
      </c>
      <c r="AA20" s="57">
        <f t="shared" si="64"/>
        <v>0</v>
      </c>
      <c r="AB20" s="48">
        <v>0</v>
      </c>
      <c r="AC20" s="57">
        <f t="shared" si="65"/>
        <v>0</v>
      </c>
      <c r="AD20" s="48">
        <v>0</v>
      </c>
      <c r="AE20" s="57">
        <f t="shared" si="66"/>
        <v>0</v>
      </c>
      <c r="AF20" s="48">
        <v>0</v>
      </c>
      <c r="AG20" s="57">
        <f t="shared" si="67"/>
        <v>0</v>
      </c>
      <c r="AH20" s="48">
        <v>0</v>
      </c>
      <c r="AI20" s="57">
        <f t="shared" si="68"/>
        <v>0</v>
      </c>
      <c r="AJ20" s="48">
        <v>0</v>
      </c>
      <c r="AK20" s="57">
        <f t="shared" si="69"/>
        <v>0</v>
      </c>
      <c r="AL20" s="48">
        <v>0</v>
      </c>
      <c r="AM20" s="57">
        <f t="shared" si="70"/>
        <v>0</v>
      </c>
      <c r="AN20" s="48">
        <v>0</v>
      </c>
      <c r="AO20" s="57">
        <f t="shared" si="71"/>
        <v>0</v>
      </c>
      <c r="AP20" s="48">
        <v>0</v>
      </c>
      <c r="AQ20" s="57">
        <f t="shared" si="72"/>
        <v>0</v>
      </c>
      <c r="AR20" s="48">
        <v>0</v>
      </c>
      <c r="AS20" s="57">
        <f t="shared" si="73"/>
        <v>0</v>
      </c>
      <c r="AT20" s="48">
        <v>0</v>
      </c>
      <c r="AU20" s="57">
        <f t="shared" si="74"/>
        <v>0</v>
      </c>
      <c r="AV20" s="48">
        <v>0</v>
      </c>
      <c r="AW20" s="57">
        <f t="shared" si="75"/>
        <v>0</v>
      </c>
      <c r="AX20" s="48">
        <v>0</v>
      </c>
      <c r="AY20" s="57">
        <f t="shared" si="76"/>
        <v>0</v>
      </c>
      <c r="AZ20" s="48">
        <v>0</v>
      </c>
      <c r="BA20" s="57">
        <f t="shared" si="77"/>
        <v>0</v>
      </c>
      <c r="BB20" s="48">
        <v>0</v>
      </c>
      <c r="BC20" s="57">
        <f t="shared" si="78"/>
        <v>0</v>
      </c>
      <c r="BD20" s="48">
        <v>0</v>
      </c>
      <c r="BE20" s="57">
        <f t="shared" si="79"/>
        <v>0</v>
      </c>
      <c r="BF20" s="48">
        <v>0</v>
      </c>
      <c r="BG20" s="57">
        <f t="shared" si="80"/>
        <v>0</v>
      </c>
      <c r="BH20" s="48">
        <v>0</v>
      </c>
      <c r="BI20" s="57">
        <f t="shared" si="81"/>
        <v>0</v>
      </c>
      <c r="BJ20" s="48">
        <v>0</v>
      </c>
      <c r="BK20" s="57">
        <f t="shared" si="82"/>
        <v>0</v>
      </c>
      <c r="BL20" s="48">
        <v>0</v>
      </c>
      <c r="BM20" s="57">
        <f t="shared" si="83"/>
        <v>0</v>
      </c>
      <c r="BN20" s="48">
        <v>0</v>
      </c>
      <c r="BO20" s="57">
        <f t="shared" si="31"/>
        <v>0</v>
      </c>
      <c r="BP20" s="48">
        <v>0</v>
      </c>
      <c r="BQ20" s="57">
        <f t="shared" si="32"/>
        <v>0</v>
      </c>
      <c r="BR20" s="48">
        <v>0</v>
      </c>
      <c r="BS20" s="57">
        <f t="shared" si="33"/>
        <v>0</v>
      </c>
      <c r="BT20" s="48">
        <v>0</v>
      </c>
      <c r="BU20" s="57">
        <f t="shared" si="34"/>
        <v>0</v>
      </c>
      <c r="BV20" s="48">
        <v>0</v>
      </c>
      <c r="BW20" s="57">
        <f t="shared" si="35"/>
        <v>0</v>
      </c>
      <c r="BX20" s="48">
        <v>0</v>
      </c>
      <c r="BY20" s="57">
        <f t="shared" si="36"/>
        <v>0</v>
      </c>
      <c r="BZ20" s="48">
        <v>0</v>
      </c>
      <c r="CA20" s="57">
        <f t="shared" si="37"/>
        <v>0</v>
      </c>
      <c r="CB20" s="48">
        <v>0</v>
      </c>
      <c r="CC20" s="57">
        <f t="shared" si="38"/>
        <v>0</v>
      </c>
      <c r="CD20" s="48">
        <v>0</v>
      </c>
      <c r="CE20" s="57">
        <f t="shared" si="39"/>
        <v>0</v>
      </c>
      <c r="CF20" s="48">
        <v>0</v>
      </c>
      <c r="CG20" s="57">
        <f t="shared" si="40"/>
        <v>0</v>
      </c>
      <c r="CH20" s="48">
        <v>0</v>
      </c>
      <c r="CI20" s="57">
        <f t="shared" si="41"/>
        <v>0</v>
      </c>
      <c r="CJ20" s="48">
        <v>0</v>
      </c>
      <c r="CK20" s="57">
        <f t="shared" si="42"/>
        <v>0</v>
      </c>
      <c r="CL20" s="48">
        <v>0</v>
      </c>
      <c r="CM20" s="57">
        <f t="shared" si="43"/>
        <v>0</v>
      </c>
      <c r="CN20" s="48">
        <v>0</v>
      </c>
      <c r="CO20" s="57">
        <f t="shared" si="44"/>
        <v>0</v>
      </c>
      <c r="CP20" s="48">
        <v>0</v>
      </c>
      <c r="CQ20" s="57">
        <f t="shared" si="45"/>
        <v>0</v>
      </c>
      <c r="CR20" s="48">
        <v>0</v>
      </c>
      <c r="CS20" s="57">
        <f t="shared" si="46"/>
        <v>0</v>
      </c>
      <c r="CT20" s="48">
        <v>0</v>
      </c>
      <c r="CU20" s="57">
        <f t="shared" si="47"/>
        <v>0</v>
      </c>
      <c r="CV20" s="48">
        <v>0</v>
      </c>
      <c r="CW20" s="57">
        <f t="shared" si="48"/>
        <v>0</v>
      </c>
      <c r="CX20" s="48">
        <v>0</v>
      </c>
      <c r="CY20" s="57">
        <f t="shared" si="49"/>
        <v>0</v>
      </c>
      <c r="CZ20" s="48">
        <v>0</v>
      </c>
      <c r="DA20" s="57">
        <f t="shared" si="50"/>
        <v>0</v>
      </c>
      <c r="DB20" s="48">
        <v>0</v>
      </c>
      <c r="DC20" s="57">
        <f t="shared" si="51"/>
        <v>0</v>
      </c>
      <c r="DD20" s="48">
        <v>0</v>
      </c>
      <c r="DE20" s="57">
        <f t="shared" si="52"/>
        <v>0</v>
      </c>
      <c r="DF20" s="48">
        <v>0</v>
      </c>
      <c r="DG20" s="57">
        <f t="shared" si="53"/>
        <v>0</v>
      </c>
      <c r="DH20" s="48">
        <v>0</v>
      </c>
      <c r="DI20" s="57">
        <f t="shared" si="54"/>
        <v>0</v>
      </c>
      <c r="DJ20" s="48">
        <v>0</v>
      </c>
      <c r="DK20" s="57">
        <f t="shared" si="55"/>
        <v>0</v>
      </c>
      <c r="DM20" s="53">
        <f t="shared" si="1"/>
        <v>0</v>
      </c>
      <c r="DN20" s="93">
        <f t="shared" si="2"/>
        <v>0</v>
      </c>
      <c r="DO20" s="51">
        <f t="shared" si="0"/>
        <v>0</v>
      </c>
    </row>
    <row r="21" spans="1:119" x14ac:dyDescent="0.25">
      <c r="A21" s="45"/>
      <c r="B21" s="73"/>
      <c r="C21" s="73"/>
      <c r="D21" s="45"/>
      <c r="E21" s="45"/>
      <c r="F21" s="45"/>
      <c r="G21" s="87"/>
      <c r="H21" s="87"/>
      <c r="I21" s="45"/>
      <c r="J21" s="45"/>
      <c r="K21" s="123">
        <f t="shared" si="56"/>
        <v>0</v>
      </c>
      <c r="L21" s="46">
        <v>0</v>
      </c>
      <c r="M21" s="124">
        <f t="shared" si="57"/>
        <v>0</v>
      </c>
      <c r="N21" s="47">
        <v>0</v>
      </c>
      <c r="O21" s="55">
        <f t="shared" si="58"/>
        <v>0</v>
      </c>
      <c r="P21" s="48">
        <v>0</v>
      </c>
      <c r="Q21" s="55">
        <f t="shared" si="59"/>
        <v>0</v>
      </c>
      <c r="R21" s="48">
        <v>0</v>
      </c>
      <c r="S21" s="55">
        <f t="shared" si="60"/>
        <v>0</v>
      </c>
      <c r="T21" s="48">
        <v>0</v>
      </c>
      <c r="U21" s="55">
        <f t="shared" si="61"/>
        <v>0</v>
      </c>
      <c r="V21" s="48">
        <v>0</v>
      </c>
      <c r="W21" s="55">
        <f t="shared" si="62"/>
        <v>0</v>
      </c>
      <c r="X21" s="48">
        <v>0</v>
      </c>
      <c r="Y21" s="57">
        <f t="shared" si="63"/>
        <v>0</v>
      </c>
      <c r="Z21" s="48">
        <v>0</v>
      </c>
      <c r="AA21" s="57">
        <f t="shared" si="64"/>
        <v>0</v>
      </c>
      <c r="AB21" s="48">
        <v>0</v>
      </c>
      <c r="AC21" s="57">
        <f t="shared" si="65"/>
        <v>0</v>
      </c>
      <c r="AD21" s="48">
        <v>0</v>
      </c>
      <c r="AE21" s="57">
        <f t="shared" si="66"/>
        <v>0</v>
      </c>
      <c r="AF21" s="48">
        <v>0</v>
      </c>
      <c r="AG21" s="57">
        <f t="shared" si="67"/>
        <v>0</v>
      </c>
      <c r="AH21" s="48">
        <v>0</v>
      </c>
      <c r="AI21" s="57">
        <f t="shared" si="68"/>
        <v>0</v>
      </c>
      <c r="AJ21" s="48">
        <v>0</v>
      </c>
      <c r="AK21" s="57">
        <f t="shared" si="69"/>
        <v>0</v>
      </c>
      <c r="AL21" s="48">
        <v>0</v>
      </c>
      <c r="AM21" s="57">
        <f t="shared" si="70"/>
        <v>0</v>
      </c>
      <c r="AN21" s="48">
        <v>0</v>
      </c>
      <c r="AO21" s="57">
        <f t="shared" si="71"/>
        <v>0</v>
      </c>
      <c r="AP21" s="48">
        <v>0</v>
      </c>
      <c r="AQ21" s="57">
        <f t="shared" si="72"/>
        <v>0</v>
      </c>
      <c r="AR21" s="48">
        <v>0</v>
      </c>
      <c r="AS21" s="57">
        <f t="shared" si="73"/>
        <v>0</v>
      </c>
      <c r="AT21" s="48">
        <v>0</v>
      </c>
      <c r="AU21" s="57">
        <f t="shared" si="74"/>
        <v>0</v>
      </c>
      <c r="AV21" s="48">
        <v>0</v>
      </c>
      <c r="AW21" s="57">
        <f t="shared" si="75"/>
        <v>0</v>
      </c>
      <c r="AX21" s="48">
        <v>0</v>
      </c>
      <c r="AY21" s="57">
        <f t="shared" si="76"/>
        <v>0</v>
      </c>
      <c r="AZ21" s="48">
        <v>0</v>
      </c>
      <c r="BA21" s="57">
        <f t="shared" si="77"/>
        <v>0</v>
      </c>
      <c r="BB21" s="48">
        <v>0</v>
      </c>
      <c r="BC21" s="57">
        <f t="shared" si="78"/>
        <v>0</v>
      </c>
      <c r="BD21" s="48">
        <v>0</v>
      </c>
      <c r="BE21" s="57">
        <f t="shared" si="79"/>
        <v>0</v>
      </c>
      <c r="BF21" s="48">
        <v>0</v>
      </c>
      <c r="BG21" s="57">
        <f t="shared" si="80"/>
        <v>0</v>
      </c>
      <c r="BH21" s="48">
        <v>0</v>
      </c>
      <c r="BI21" s="57">
        <f t="shared" si="81"/>
        <v>0</v>
      </c>
      <c r="BJ21" s="48">
        <v>0</v>
      </c>
      <c r="BK21" s="57">
        <f t="shared" si="82"/>
        <v>0</v>
      </c>
      <c r="BL21" s="48">
        <v>0</v>
      </c>
      <c r="BM21" s="57">
        <f t="shared" si="83"/>
        <v>0</v>
      </c>
      <c r="BN21" s="48">
        <v>0</v>
      </c>
      <c r="BO21" s="57">
        <f t="shared" si="31"/>
        <v>0</v>
      </c>
      <c r="BP21" s="48">
        <v>0</v>
      </c>
      <c r="BQ21" s="57">
        <f t="shared" si="32"/>
        <v>0</v>
      </c>
      <c r="BR21" s="48">
        <v>0</v>
      </c>
      <c r="BS21" s="57">
        <f t="shared" si="33"/>
        <v>0</v>
      </c>
      <c r="BT21" s="48">
        <v>0</v>
      </c>
      <c r="BU21" s="57">
        <f t="shared" si="34"/>
        <v>0</v>
      </c>
      <c r="BV21" s="48">
        <v>0</v>
      </c>
      <c r="BW21" s="57">
        <f t="shared" si="35"/>
        <v>0</v>
      </c>
      <c r="BX21" s="48">
        <v>0</v>
      </c>
      <c r="BY21" s="57">
        <f t="shared" si="36"/>
        <v>0</v>
      </c>
      <c r="BZ21" s="48">
        <v>0</v>
      </c>
      <c r="CA21" s="57">
        <f t="shared" si="37"/>
        <v>0</v>
      </c>
      <c r="CB21" s="48">
        <v>0</v>
      </c>
      <c r="CC21" s="57">
        <f t="shared" si="38"/>
        <v>0</v>
      </c>
      <c r="CD21" s="48">
        <v>0</v>
      </c>
      <c r="CE21" s="57">
        <f t="shared" si="39"/>
        <v>0</v>
      </c>
      <c r="CF21" s="48">
        <v>0</v>
      </c>
      <c r="CG21" s="57">
        <f t="shared" si="40"/>
        <v>0</v>
      </c>
      <c r="CH21" s="48">
        <v>0</v>
      </c>
      <c r="CI21" s="57">
        <f t="shared" si="41"/>
        <v>0</v>
      </c>
      <c r="CJ21" s="48">
        <v>0</v>
      </c>
      <c r="CK21" s="57">
        <f t="shared" si="42"/>
        <v>0</v>
      </c>
      <c r="CL21" s="48">
        <v>0</v>
      </c>
      <c r="CM21" s="57">
        <f t="shared" si="43"/>
        <v>0</v>
      </c>
      <c r="CN21" s="48">
        <v>0</v>
      </c>
      <c r="CO21" s="57">
        <f t="shared" si="44"/>
        <v>0</v>
      </c>
      <c r="CP21" s="48">
        <v>0</v>
      </c>
      <c r="CQ21" s="57">
        <f t="shared" si="45"/>
        <v>0</v>
      </c>
      <c r="CR21" s="48">
        <v>0</v>
      </c>
      <c r="CS21" s="57">
        <f t="shared" si="46"/>
        <v>0</v>
      </c>
      <c r="CT21" s="48">
        <v>0</v>
      </c>
      <c r="CU21" s="57">
        <f t="shared" si="47"/>
        <v>0</v>
      </c>
      <c r="CV21" s="48">
        <v>0</v>
      </c>
      <c r="CW21" s="57">
        <f t="shared" si="48"/>
        <v>0</v>
      </c>
      <c r="CX21" s="48">
        <v>0</v>
      </c>
      <c r="CY21" s="57">
        <f t="shared" si="49"/>
        <v>0</v>
      </c>
      <c r="CZ21" s="48">
        <v>0</v>
      </c>
      <c r="DA21" s="57">
        <f t="shared" si="50"/>
        <v>0</v>
      </c>
      <c r="DB21" s="48">
        <v>0</v>
      </c>
      <c r="DC21" s="57">
        <f t="shared" si="51"/>
        <v>0</v>
      </c>
      <c r="DD21" s="48">
        <v>0</v>
      </c>
      <c r="DE21" s="57">
        <f t="shared" si="52"/>
        <v>0</v>
      </c>
      <c r="DF21" s="48">
        <v>0</v>
      </c>
      <c r="DG21" s="57">
        <f t="shared" si="53"/>
        <v>0</v>
      </c>
      <c r="DH21" s="48">
        <v>0</v>
      </c>
      <c r="DI21" s="57">
        <f t="shared" si="54"/>
        <v>0</v>
      </c>
      <c r="DJ21" s="48">
        <v>0</v>
      </c>
      <c r="DK21" s="57">
        <f t="shared" si="55"/>
        <v>0</v>
      </c>
      <c r="DM21" s="53">
        <f t="shared" si="1"/>
        <v>0</v>
      </c>
      <c r="DN21" s="93">
        <f t="shared" si="2"/>
        <v>0</v>
      </c>
      <c r="DO21" s="51">
        <f t="shared" si="0"/>
        <v>0</v>
      </c>
    </row>
    <row r="22" spans="1:119" x14ac:dyDescent="0.25">
      <c r="A22" s="45"/>
      <c r="B22" s="73"/>
      <c r="C22" s="73"/>
      <c r="D22" s="45"/>
      <c r="E22" s="45"/>
      <c r="F22" s="45"/>
      <c r="G22" s="87"/>
      <c r="H22" s="87"/>
      <c r="I22" s="45"/>
      <c r="J22" s="45"/>
      <c r="K22" s="123">
        <f t="shared" si="56"/>
        <v>0</v>
      </c>
      <c r="L22" s="46">
        <v>0</v>
      </c>
      <c r="M22" s="124">
        <f t="shared" si="57"/>
        <v>0</v>
      </c>
      <c r="N22" s="47">
        <v>0</v>
      </c>
      <c r="O22" s="55">
        <f t="shared" si="58"/>
        <v>0</v>
      </c>
      <c r="P22" s="48">
        <v>0</v>
      </c>
      <c r="Q22" s="55">
        <f t="shared" si="59"/>
        <v>0</v>
      </c>
      <c r="R22" s="48">
        <v>0</v>
      </c>
      <c r="S22" s="55">
        <f t="shared" si="60"/>
        <v>0</v>
      </c>
      <c r="T22" s="48">
        <v>0</v>
      </c>
      <c r="U22" s="55">
        <f t="shared" si="61"/>
        <v>0</v>
      </c>
      <c r="V22" s="48">
        <v>0</v>
      </c>
      <c r="W22" s="55">
        <f t="shared" si="62"/>
        <v>0</v>
      </c>
      <c r="X22" s="48">
        <v>0</v>
      </c>
      <c r="Y22" s="57">
        <f t="shared" si="63"/>
        <v>0</v>
      </c>
      <c r="Z22" s="48">
        <v>0</v>
      </c>
      <c r="AA22" s="57">
        <f t="shared" si="64"/>
        <v>0</v>
      </c>
      <c r="AB22" s="48">
        <v>0</v>
      </c>
      <c r="AC22" s="57">
        <f t="shared" si="65"/>
        <v>0</v>
      </c>
      <c r="AD22" s="48">
        <v>0</v>
      </c>
      <c r="AE22" s="57">
        <f t="shared" si="66"/>
        <v>0</v>
      </c>
      <c r="AF22" s="48">
        <v>0</v>
      </c>
      <c r="AG22" s="57">
        <f t="shared" si="67"/>
        <v>0</v>
      </c>
      <c r="AH22" s="48">
        <v>0</v>
      </c>
      <c r="AI22" s="57">
        <f t="shared" si="68"/>
        <v>0</v>
      </c>
      <c r="AJ22" s="48">
        <v>0</v>
      </c>
      <c r="AK22" s="57">
        <f t="shared" si="69"/>
        <v>0</v>
      </c>
      <c r="AL22" s="48">
        <v>0</v>
      </c>
      <c r="AM22" s="57">
        <f t="shared" si="70"/>
        <v>0</v>
      </c>
      <c r="AN22" s="48">
        <v>0</v>
      </c>
      <c r="AO22" s="57">
        <f t="shared" si="71"/>
        <v>0</v>
      </c>
      <c r="AP22" s="48">
        <v>0</v>
      </c>
      <c r="AQ22" s="57">
        <f t="shared" si="72"/>
        <v>0</v>
      </c>
      <c r="AR22" s="48">
        <v>0</v>
      </c>
      <c r="AS22" s="57">
        <f t="shared" si="73"/>
        <v>0</v>
      </c>
      <c r="AT22" s="48">
        <v>0</v>
      </c>
      <c r="AU22" s="57">
        <f t="shared" si="74"/>
        <v>0</v>
      </c>
      <c r="AV22" s="48">
        <v>0</v>
      </c>
      <c r="AW22" s="57">
        <f t="shared" si="75"/>
        <v>0</v>
      </c>
      <c r="AX22" s="48">
        <v>0</v>
      </c>
      <c r="AY22" s="57">
        <f t="shared" si="76"/>
        <v>0</v>
      </c>
      <c r="AZ22" s="48">
        <v>0</v>
      </c>
      <c r="BA22" s="57">
        <f t="shared" si="77"/>
        <v>0</v>
      </c>
      <c r="BB22" s="48">
        <v>0</v>
      </c>
      <c r="BC22" s="57">
        <f t="shared" si="78"/>
        <v>0</v>
      </c>
      <c r="BD22" s="48">
        <v>0</v>
      </c>
      <c r="BE22" s="57">
        <f t="shared" si="79"/>
        <v>0</v>
      </c>
      <c r="BF22" s="48">
        <v>0</v>
      </c>
      <c r="BG22" s="57">
        <f t="shared" si="80"/>
        <v>0</v>
      </c>
      <c r="BH22" s="48">
        <v>0</v>
      </c>
      <c r="BI22" s="57">
        <f t="shared" si="81"/>
        <v>0</v>
      </c>
      <c r="BJ22" s="48">
        <v>0</v>
      </c>
      <c r="BK22" s="57">
        <f t="shared" si="82"/>
        <v>0</v>
      </c>
      <c r="BL22" s="48">
        <v>0</v>
      </c>
      <c r="BM22" s="57">
        <f t="shared" si="83"/>
        <v>0</v>
      </c>
      <c r="BN22" s="48">
        <v>0</v>
      </c>
      <c r="BO22" s="57">
        <f t="shared" si="31"/>
        <v>0</v>
      </c>
      <c r="BP22" s="48">
        <v>0</v>
      </c>
      <c r="BQ22" s="57">
        <f t="shared" si="32"/>
        <v>0</v>
      </c>
      <c r="BR22" s="48">
        <v>0</v>
      </c>
      <c r="BS22" s="57">
        <f t="shared" si="33"/>
        <v>0</v>
      </c>
      <c r="BT22" s="48">
        <v>0</v>
      </c>
      <c r="BU22" s="57">
        <f t="shared" si="34"/>
        <v>0</v>
      </c>
      <c r="BV22" s="48">
        <v>0</v>
      </c>
      <c r="BW22" s="57">
        <f t="shared" si="35"/>
        <v>0</v>
      </c>
      <c r="BX22" s="48">
        <v>0</v>
      </c>
      <c r="BY22" s="57">
        <f t="shared" si="36"/>
        <v>0</v>
      </c>
      <c r="BZ22" s="48">
        <v>0</v>
      </c>
      <c r="CA22" s="57">
        <f t="shared" si="37"/>
        <v>0</v>
      </c>
      <c r="CB22" s="48">
        <v>0</v>
      </c>
      <c r="CC22" s="57">
        <f t="shared" si="38"/>
        <v>0</v>
      </c>
      <c r="CD22" s="48">
        <v>0</v>
      </c>
      <c r="CE22" s="57">
        <f t="shared" si="39"/>
        <v>0</v>
      </c>
      <c r="CF22" s="48">
        <v>0</v>
      </c>
      <c r="CG22" s="57">
        <f t="shared" si="40"/>
        <v>0</v>
      </c>
      <c r="CH22" s="48">
        <v>0</v>
      </c>
      <c r="CI22" s="57">
        <f t="shared" si="41"/>
        <v>0</v>
      </c>
      <c r="CJ22" s="48">
        <v>0</v>
      </c>
      <c r="CK22" s="57">
        <f t="shared" si="42"/>
        <v>0</v>
      </c>
      <c r="CL22" s="48">
        <v>0</v>
      </c>
      <c r="CM22" s="57">
        <f t="shared" si="43"/>
        <v>0</v>
      </c>
      <c r="CN22" s="48">
        <v>0</v>
      </c>
      <c r="CO22" s="57">
        <f t="shared" si="44"/>
        <v>0</v>
      </c>
      <c r="CP22" s="48">
        <v>0</v>
      </c>
      <c r="CQ22" s="57">
        <f t="shared" si="45"/>
        <v>0</v>
      </c>
      <c r="CR22" s="48">
        <v>0</v>
      </c>
      <c r="CS22" s="57">
        <f t="shared" si="46"/>
        <v>0</v>
      </c>
      <c r="CT22" s="48">
        <v>0</v>
      </c>
      <c r="CU22" s="57">
        <f t="shared" si="47"/>
        <v>0</v>
      </c>
      <c r="CV22" s="48">
        <v>0</v>
      </c>
      <c r="CW22" s="57">
        <f t="shared" si="48"/>
        <v>0</v>
      </c>
      <c r="CX22" s="48">
        <v>0</v>
      </c>
      <c r="CY22" s="57">
        <f t="shared" si="49"/>
        <v>0</v>
      </c>
      <c r="CZ22" s="48">
        <v>0</v>
      </c>
      <c r="DA22" s="57">
        <f t="shared" si="50"/>
        <v>0</v>
      </c>
      <c r="DB22" s="48">
        <v>0</v>
      </c>
      <c r="DC22" s="57">
        <f t="shared" si="51"/>
        <v>0</v>
      </c>
      <c r="DD22" s="48">
        <v>0</v>
      </c>
      <c r="DE22" s="57">
        <f t="shared" si="52"/>
        <v>0</v>
      </c>
      <c r="DF22" s="48">
        <v>0</v>
      </c>
      <c r="DG22" s="57">
        <f t="shared" si="53"/>
        <v>0</v>
      </c>
      <c r="DH22" s="48">
        <v>0</v>
      </c>
      <c r="DI22" s="57">
        <f t="shared" si="54"/>
        <v>0</v>
      </c>
      <c r="DJ22" s="48">
        <v>0</v>
      </c>
      <c r="DK22" s="57">
        <f t="shared" si="55"/>
        <v>0</v>
      </c>
      <c r="DM22" s="53">
        <f t="shared" si="1"/>
        <v>0</v>
      </c>
      <c r="DN22" s="93">
        <f t="shared" si="2"/>
        <v>0</v>
      </c>
      <c r="DO22" s="51">
        <f t="shared" si="0"/>
        <v>0</v>
      </c>
    </row>
    <row r="23" spans="1:119" x14ac:dyDescent="0.25">
      <c r="A23" s="45"/>
      <c r="B23" s="73"/>
      <c r="C23" s="73"/>
      <c r="D23" s="45"/>
      <c r="E23" s="45"/>
      <c r="F23" s="45"/>
      <c r="G23" s="86"/>
      <c r="H23" s="87"/>
      <c r="I23" s="45"/>
      <c r="J23" s="45"/>
      <c r="K23" s="123">
        <f t="shared" si="56"/>
        <v>0</v>
      </c>
      <c r="L23" s="46">
        <v>0</v>
      </c>
      <c r="M23" s="124">
        <f t="shared" si="57"/>
        <v>0</v>
      </c>
      <c r="N23" s="47">
        <v>0</v>
      </c>
      <c r="O23" s="55">
        <f t="shared" si="58"/>
        <v>0</v>
      </c>
      <c r="P23" s="48">
        <v>0</v>
      </c>
      <c r="Q23" s="55">
        <f t="shared" si="59"/>
        <v>0</v>
      </c>
      <c r="R23" s="48">
        <v>0</v>
      </c>
      <c r="S23" s="55">
        <f t="shared" si="60"/>
        <v>0</v>
      </c>
      <c r="T23" s="48">
        <v>0</v>
      </c>
      <c r="U23" s="55">
        <f t="shared" si="61"/>
        <v>0</v>
      </c>
      <c r="V23" s="48">
        <v>0</v>
      </c>
      <c r="W23" s="55">
        <f t="shared" si="62"/>
        <v>0</v>
      </c>
      <c r="X23" s="48">
        <v>0</v>
      </c>
      <c r="Y23" s="57">
        <f t="shared" si="63"/>
        <v>0</v>
      </c>
      <c r="Z23" s="48">
        <v>0</v>
      </c>
      <c r="AA23" s="57">
        <f t="shared" si="64"/>
        <v>0</v>
      </c>
      <c r="AB23" s="48">
        <v>0</v>
      </c>
      <c r="AC23" s="57">
        <f t="shared" si="65"/>
        <v>0</v>
      </c>
      <c r="AD23" s="48">
        <v>0</v>
      </c>
      <c r="AE23" s="57">
        <f t="shared" si="66"/>
        <v>0</v>
      </c>
      <c r="AF23" s="48">
        <v>0</v>
      </c>
      <c r="AG23" s="57">
        <f t="shared" si="67"/>
        <v>0</v>
      </c>
      <c r="AH23" s="48">
        <v>0</v>
      </c>
      <c r="AI23" s="57">
        <f t="shared" si="68"/>
        <v>0</v>
      </c>
      <c r="AJ23" s="48">
        <v>0</v>
      </c>
      <c r="AK23" s="57">
        <f t="shared" si="69"/>
        <v>0</v>
      </c>
      <c r="AL23" s="48">
        <v>0</v>
      </c>
      <c r="AM23" s="57">
        <f t="shared" si="70"/>
        <v>0</v>
      </c>
      <c r="AN23" s="48">
        <v>0</v>
      </c>
      <c r="AO23" s="57">
        <f t="shared" si="71"/>
        <v>0</v>
      </c>
      <c r="AP23" s="48">
        <v>0</v>
      </c>
      <c r="AQ23" s="57">
        <f t="shared" si="72"/>
        <v>0</v>
      </c>
      <c r="AR23" s="48">
        <v>0</v>
      </c>
      <c r="AS23" s="57">
        <f t="shared" si="73"/>
        <v>0</v>
      </c>
      <c r="AT23" s="48">
        <v>0</v>
      </c>
      <c r="AU23" s="57">
        <f t="shared" si="74"/>
        <v>0</v>
      </c>
      <c r="AV23" s="48">
        <v>0</v>
      </c>
      <c r="AW23" s="57">
        <f t="shared" si="75"/>
        <v>0</v>
      </c>
      <c r="AX23" s="48">
        <v>0</v>
      </c>
      <c r="AY23" s="57">
        <f t="shared" si="76"/>
        <v>0</v>
      </c>
      <c r="AZ23" s="48">
        <v>0</v>
      </c>
      <c r="BA23" s="57">
        <f t="shared" si="77"/>
        <v>0</v>
      </c>
      <c r="BB23" s="48">
        <v>0</v>
      </c>
      <c r="BC23" s="57">
        <f t="shared" si="78"/>
        <v>0</v>
      </c>
      <c r="BD23" s="48">
        <v>0</v>
      </c>
      <c r="BE23" s="57">
        <f t="shared" si="79"/>
        <v>0</v>
      </c>
      <c r="BF23" s="48">
        <v>0</v>
      </c>
      <c r="BG23" s="57">
        <f t="shared" si="80"/>
        <v>0</v>
      </c>
      <c r="BH23" s="48">
        <v>0</v>
      </c>
      <c r="BI23" s="57">
        <f t="shared" si="81"/>
        <v>0</v>
      </c>
      <c r="BJ23" s="48">
        <v>0</v>
      </c>
      <c r="BK23" s="57">
        <f t="shared" si="82"/>
        <v>0</v>
      </c>
      <c r="BL23" s="48">
        <v>0</v>
      </c>
      <c r="BM23" s="57">
        <f t="shared" si="83"/>
        <v>0</v>
      </c>
      <c r="BN23" s="48">
        <v>0</v>
      </c>
      <c r="BO23" s="57">
        <f t="shared" si="31"/>
        <v>0</v>
      </c>
      <c r="BP23" s="48">
        <v>0</v>
      </c>
      <c r="BQ23" s="57">
        <f t="shared" si="32"/>
        <v>0</v>
      </c>
      <c r="BR23" s="48">
        <v>0</v>
      </c>
      <c r="BS23" s="57">
        <f t="shared" si="33"/>
        <v>0</v>
      </c>
      <c r="BT23" s="48">
        <v>0</v>
      </c>
      <c r="BU23" s="57">
        <f t="shared" si="34"/>
        <v>0</v>
      </c>
      <c r="BV23" s="48">
        <v>0</v>
      </c>
      <c r="BW23" s="57">
        <f t="shared" si="35"/>
        <v>0</v>
      </c>
      <c r="BX23" s="48">
        <v>0</v>
      </c>
      <c r="BY23" s="57">
        <f t="shared" si="36"/>
        <v>0</v>
      </c>
      <c r="BZ23" s="48">
        <v>0</v>
      </c>
      <c r="CA23" s="57">
        <f t="shared" si="37"/>
        <v>0</v>
      </c>
      <c r="CB23" s="48">
        <v>0</v>
      </c>
      <c r="CC23" s="57">
        <f t="shared" si="38"/>
        <v>0</v>
      </c>
      <c r="CD23" s="48">
        <v>0</v>
      </c>
      <c r="CE23" s="57">
        <f t="shared" si="39"/>
        <v>0</v>
      </c>
      <c r="CF23" s="48">
        <v>0</v>
      </c>
      <c r="CG23" s="57">
        <f t="shared" si="40"/>
        <v>0</v>
      </c>
      <c r="CH23" s="48">
        <v>0</v>
      </c>
      <c r="CI23" s="57">
        <f t="shared" si="41"/>
        <v>0</v>
      </c>
      <c r="CJ23" s="48">
        <v>0</v>
      </c>
      <c r="CK23" s="57">
        <f t="shared" si="42"/>
        <v>0</v>
      </c>
      <c r="CL23" s="48">
        <v>0</v>
      </c>
      <c r="CM23" s="57">
        <f t="shared" si="43"/>
        <v>0</v>
      </c>
      <c r="CN23" s="48">
        <v>0</v>
      </c>
      <c r="CO23" s="57">
        <f t="shared" si="44"/>
        <v>0</v>
      </c>
      <c r="CP23" s="48">
        <v>0</v>
      </c>
      <c r="CQ23" s="57">
        <f t="shared" si="45"/>
        <v>0</v>
      </c>
      <c r="CR23" s="48">
        <v>0</v>
      </c>
      <c r="CS23" s="57">
        <f t="shared" si="46"/>
        <v>0</v>
      </c>
      <c r="CT23" s="48">
        <v>0</v>
      </c>
      <c r="CU23" s="57">
        <f t="shared" si="47"/>
        <v>0</v>
      </c>
      <c r="CV23" s="48">
        <v>0</v>
      </c>
      <c r="CW23" s="57">
        <f t="shared" si="48"/>
        <v>0</v>
      </c>
      <c r="CX23" s="48">
        <v>0</v>
      </c>
      <c r="CY23" s="57">
        <f t="shared" si="49"/>
        <v>0</v>
      </c>
      <c r="CZ23" s="48">
        <v>0</v>
      </c>
      <c r="DA23" s="57">
        <f t="shared" si="50"/>
        <v>0</v>
      </c>
      <c r="DB23" s="48">
        <v>0</v>
      </c>
      <c r="DC23" s="57">
        <f t="shared" si="51"/>
        <v>0</v>
      </c>
      <c r="DD23" s="48">
        <v>0</v>
      </c>
      <c r="DE23" s="57">
        <f t="shared" si="52"/>
        <v>0</v>
      </c>
      <c r="DF23" s="48">
        <v>0</v>
      </c>
      <c r="DG23" s="57">
        <f t="shared" si="53"/>
        <v>0</v>
      </c>
      <c r="DH23" s="48">
        <v>0</v>
      </c>
      <c r="DI23" s="57">
        <f t="shared" si="54"/>
        <v>0</v>
      </c>
      <c r="DJ23" s="48">
        <v>0</v>
      </c>
      <c r="DK23" s="57">
        <f t="shared" si="55"/>
        <v>0</v>
      </c>
      <c r="DM23" s="53">
        <f t="shared" si="1"/>
        <v>0</v>
      </c>
      <c r="DN23" s="93">
        <f t="shared" si="2"/>
        <v>0</v>
      </c>
      <c r="DO23" s="51">
        <f t="shared" si="0"/>
        <v>0</v>
      </c>
    </row>
    <row r="24" spans="1:119" x14ac:dyDescent="0.25">
      <c r="A24" s="45"/>
      <c r="B24" s="73"/>
      <c r="C24" s="73"/>
      <c r="D24" s="45"/>
      <c r="E24" s="45"/>
      <c r="F24" s="45"/>
      <c r="G24" s="87"/>
      <c r="H24" s="87"/>
      <c r="I24" s="45"/>
      <c r="J24" s="45"/>
      <c r="K24" s="123">
        <f t="shared" si="56"/>
        <v>0</v>
      </c>
      <c r="L24" s="46">
        <v>0</v>
      </c>
      <c r="M24" s="124">
        <f t="shared" si="57"/>
        <v>0</v>
      </c>
      <c r="N24" s="47">
        <v>0</v>
      </c>
      <c r="O24" s="55">
        <f t="shared" si="58"/>
        <v>0</v>
      </c>
      <c r="P24" s="48">
        <v>0</v>
      </c>
      <c r="Q24" s="55">
        <f t="shared" si="59"/>
        <v>0</v>
      </c>
      <c r="R24" s="48">
        <v>0</v>
      </c>
      <c r="S24" s="55">
        <f t="shared" si="60"/>
        <v>0</v>
      </c>
      <c r="T24" s="48">
        <v>0</v>
      </c>
      <c r="U24" s="55">
        <f t="shared" si="61"/>
        <v>0</v>
      </c>
      <c r="V24" s="48">
        <v>0</v>
      </c>
      <c r="W24" s="55">
        <f t="shared" si="62"/>
        <v>0</v>
      </c>
      <c r="X24" s="48">
        <v>0</v>
      </c>
      <c r="Y24" s="57">
        <f t="shared" si="63"/>
        <v>0</v>
      </c>
      <c r="Z24" s="48">
        <v>0</v>
      </c>
      <c r="AA24" s="57">
        <f t="shared" si="64"/>
        <v>0</v>
      </c>
      <c r="AB24" s="48">
        <v>0</v>
      </c>
      <c r="AC24" s="57">
        <f t="shared" si="65"/>
        <v>0</v>
      </c>
      <c r="AD24" s="48">
        <v>0</v>
      </c>
      <c r="AE24" s="57">
        <f t="shared" si="66"/>
        <v>0</v>
      </c>
      <c r="AF24" s="48">
        <v>0</v>
      </c>
      <c r="AG24" s="57">
        <f t="shared" si="67"/>
        <v>0</v>
      </c>
      <c r="AH24" s="48">
        <v>0</v>
      </c>
      <c r="AI24" s="57">
        <f t="shared" si="68"/>
        <v>0</v>
      </c>
      <c r="AJ24" s="48">
        <v>0</v>
      </c>
      <c r="AK24" s="57">
        <f t="shared" si="69"/>
        <v>0</v>
      </c>
      <c r="AL24" s="48">
        <v>0</v>
      </c>
      <c r="AM24" s="57">
        <f t="shared" si="70"/>
        <v>0</v>
      </c>
      <c r="AN24" s="48">
        <v>0</v>
      </c>
      <c r="AO24" s="57">
        <f t="shared" si="71"/>
        <v>0</v>
      </c>
      <c r="AP24" s="48">
        <v>0</v>
      </c>
      <c r="AQ24" s="57">
        <f t="shared" si="72"/>
        <v>0</v>
      </c>
      <c r="AR24" s="48">
        <v>0</v>
      </c>
      <c r="AS24" s="57">
        <f t="shared" si="73"/>
        <v>0</v>
      </c>
      <c r="AT24" s="48">
        <v>0</v>
      </c>
      <c r="AU24" s="57">
        <f t="shared" si="74"/>
        <v>0</v>
      </c>
      <c r="AV24" s="48">
        <v>0</v>
      </c>
      <c r="AW24" s="57">
        <f t="shared" si="75"/>
        <v>0</v>
      </c>
      <c r="AX24" s="48">
        <v>0</v>
      </c>
      <c r="AY24" s="57">
        <f t="shared" si="76"/>
        <v>0</v>
      </c>
      <c r="AZ24" s="48">
        <v>0</v>
      </c>
      <c r="BA24" s="57">
        <f t="shared" si="77"/>
        <v>0</v>
      </c>
      <c r="BB24" s="48">
        <v>0</v>
      </c>
      <c r="BC24" s="57">
        <f t="shared" si="78"/>
        <v>0</v>
      </c>
      <c r="BD24" s="48">
        <v>0</v>
      </c>
      <c r="BE24" s="57">
        <f t="shared" si="79"/>
        <v>0</v>
      </c>
      <c r="BF24" s="48">
        <v>0</v>
      </c>
      <c r="BG24" s="57">
        <f t="shared" si="80"/>
        <v>0</v>
      </c>
      <c r="BH24" s="48">
        <v>0</v>
      </c>
      <c r="BI24" s="57">
        <f t="shared" si="81"/>
        <v>0</v>
      </c>
      <c r="BJ24" s="48">
        <v>0</v>
      </c>
      <c r="BK24" s="57">
        <f t="shared" si="82"/>
        <v>0</v>
      </c>
      <c r="BL24" s="48">
        <v>0</v>
      </c>
      <c r="BM24" s="57">
        <f t="shared" si="83"/>
        <v>0</v>
      </c>
      <c r="BN24" s="48">
        <v>0</v>
      </c>
      <c r="BO24" s="57">
        <f t="shared" si="31"/>
        <v>0</v>
      </c>
      <c r="BP24" s="48">
        <v>0</v>
      </c>
      <c r="BQ24" s="57">
        <f t="shared" si="32"/>
        <v>0</v>
      </c>
      <c r="BR24" s="48">
        <v>0</v>
      </c>
      <c r="BS24" s="57">
        <f t="shared" si="33"/>
        <v>0</v>
      </c>
      <c r="BT24" s="48">
        <v>0</v>
      </c>
      <c r="BU24" s="57">
        <f t="shared" si="34"/>
        <v>0</v>
      </c>
      <c r="BV24" s="48">
        <v>0</v>
      </c>
      <c r="BW24" s="57">
        <f t="shared" si="35"/>
        <v>0</v>
      </c>
      <c r="BX24" s="48">
        <v>0</v>
      </c>
      <c r="BY24" s="57">
        <f t="shared" si="36"/>
        <v>0</v>
      </c>
      <c r="BZ24" s="48">
        <v>0</v>
      </c>
      <c r="CA24" s="57">
        <f t="shared" si="37"/>
        <v>0</v>
      </c>
      <c r="CB24" s="48">
        <v>0</v>
      </c>
      <c r="CC24" s="57">
        <f t="shared" si="38"/>
        <v>0</v>
      </c>
      <c r="CD24" s="48">
        <v>0</v>
      </c>
      <c r="CE24" s="57">
        <f t="shared" si="39"/>
        <v>0</v>
      </c>
      <c r="CF24" s="48">
        <v>0</v>
      </c>
      <c r="CG24" s="57">
        <f t="shared" si="40"/>
        <v>0</v>
      </c>
      <c r="CH24" s="48">
        <v>0</v>
      </c>
      <c r="CI24" s="57">
        <f t="shared" si="41"/>
        <v>0</v>
      </c>
      <c r="CJ24" s="48">
        <v>0</v>
      </c>
      <c r="CK24" s="57">
        <f t="shared" si="42"/>
        <v>0</v>
      </c>
      <c r="CL24" s="48">
        <v>0</v>
      </c>
      <c r="CM24" s="57">
        <f t="shared" si="43"/>
        <v>0</v>
      </c>
      <c r="CN24" s="48">
        <v>0</v>
      </c>
      <c r="CO24" s="57">
        <f t="shared" si="44"/>
        <v>0</v>
      </c>
      <c r="CP24" s="48">
        <v>0</v>
      </c>
      <c r="CQ24" s="57">
        <f t="shared" si="45"/>
        <v>0</v>
      </c>
      <c r="CR24" s="48">
        <v>0</v>
      </c>
      <c r="CS24" s="57">
        <f t="shared" si="46"/>
        <v>0</v>
      </c>
      <c r="CT24" s="48">
        <v>0</v>
      </c>
      <c r="CU24" s="57">
        <f t="shared" si="47"/>
        <v>0</v>
      </c>
      <c r="CV24" s="48">
        <v>0</v>
      </c>
      <c r="CW24" s="57">
        <f t="shared" si="48"/>
        <v>0</v>
      </c>
      <c r="CX24" s="48">
        <v>0</v>
      </c>
      <c r="CY24" s="57">
        <f t="shared" si="49"/>
        <v>0</v>
      </c>
      <c r="CZ24" s="48">
        <v>0</v>
      </c>
      <c r="DA24" s="57">
        <f t="shared" si="50"/>
        <v>0</v>
      </c>
      <c r="DB24" s="48">
        <v>0</v>
      </c>
      <c r="DC24" s="57">
        <f t="shared" si="51"/>
        <v>0</v>
      </c>
      <c r="DD24" s="48">
        <v>0</v>
      </c>
      <c r="DE24" s="57">
        <f t="shared" si="52"/>
        <v>0</v>
      </c>
      <c r="DF24" s="48">
        <v>0</v>
      </c>
      <c r="DG24" s="57">
        <f t="shared" si="53"/>
        <v>0</v>
      </c>
      <c r="DH24" s="48">
        <v>0</v>
      </c>
      <c r="DI24" s="57">
        <f t="shared" si="54"/>
        <v>0</v>
      </c>
      <c r="DJ24" s="48">
        <v>0</v>
      </c>
      <c r="DK24" s="57">
        <f t="shared" si="55"/>
        <v>0</v>
      </c>
      <c r="DM24" s="53">
        <f t="shared" si="1"/>
        <v>0</v>
      </c>
      <c r="DN24" s="93">
        <f t="shared" si="2"/>
        <v>0</v>
      </c>
      <c r="DO24" s="51">
        <f t="shared" si="0"/>
        <v>0</v>
      </c>
    </row>
    <row r="25" spans="1:119" x14ac:dyDescent="0.25">
      <c r="A25" s="45"/>
      <c r="B25" s="73"/>
      <c r="C25" s="73"/>
      <c r="D25" s="45"/>
      <c r="E25" s="45"/>
      <c r="F25" s="45"/>
      <c r="G25" s="87"/>
      <c r="H25" s="87"/>
      <c r="I25" s="45"/>
      <c r="J25" s="45"/>
      <c r="K25" s="123">
        <f t="shared" si="56"/>
        <v>0</v>
      </c>
      <c r="L25" s="46">
        <v>0</v>
      </c>
      <c r="M25" s="124">
        <f t="shared" si="57"/>
        <v>0</v>
      </c>
      <c r="N25" s="47">
        <v>0</v>
      </c>
      <c r="O25" s="55">
        <f t="shared" si="58"/>
        <v>0</v>
      </c>
      <c r="P25" s="48">
        <v>0</v>
      </c>
      <c r="Q25" s="55">
        <f t="shared" si="59"/>
        <v>0</v>
      </c>
      <c r="R25" s="48">
        <v>0</v>
      </c>
      <c r="S25" s="55">
        <f t="shared" si="60"/>
        <v>0</v>
      </c>
      <c r="T25" s="48">
        <v>0</v>
      </c>
      <c r="U25" s="55">
        <f t="shared" si="61"/>
        <v>0</v>
      </c>
      <c r="V25" s="48">
        <v>0</v>
      </c>
      <c r="W25" s="55">
        <f t="shared" si="62"/>
        <v>0</v>
      </c>
      <c r="X25" s="48">
        <v>0</v>
      </c>
      <c r="Y25" s="57">
        <f t="shared" si="63"/>
        <v>0</v>
      </c>
      <c r="Z25" s="48">
        <v>0</v>
      </c>
      <c r="AA25" s="57">
        <f t="shared" si="64"/>
        <v>0</v>
      </c>
      <c r="AB25" s="48">
        <v>0</v>
      </c>
      <c r="AC25" s="57">
        <f t="shared" si="65"/>
        <v>0</v>
      </c>
      <c r="AD25" s="48">
        <v>0</v>
      </c>
      <c r="AE25" s="57">
        <f t="shared" si="66"/>
        <v>0</v>
      </c>
      <c r="AF25" s="48">
        <v>0</v>
      </c>
      <c r="AG25" s="57">
        <f t="shared" si="67"/>
        <v>0</v>
      </c>
      <c r="AH25" s="48">
        <v>0</v>
      </c>
      <c r="AI25" s="57">
        <f t="shared" si="68"/>
        <v>0</v>
      </c>
      <c r="AJ25" s="48">
        <v>0</v>
      </c>
      <c r="AK25" s="57">
        <f t="shared" si="69"/>
        <v>0</v>
      </c>
      <c r="AL25" s="48">
        <v>0</v>
      </c>
      <c r="AM25" s="57">
        <f t="shared" si="70"/>
        <v>0</v>
      </c>
      <c r="AN25" s="48">
        <v>0</v>
      </c>
      <c r="AO25" s="57">
        <f t="shared" si="71"/>
        <v>0</v>
      </c>
      <c r="AP25" s="48">
        <v>0</v>
      </c>
      <c r="AQ25" s="57">
        <f t="shared" si="72"/>
        <v>0</v>
      </c>
      <c r="AR25" s="48">
        <v>0</v>
      </c>
      <c r="AS25" s="57">
        <f t="shared" si="73"/>
        <v>0</v>
      </c>
      <c r="AT25" s="48">
        <v>0</v>
      </c>
      <c r="AU25" s="57">
        <f t="shared" si="74"/>
        <v>0</v>
      </c>
      <c r="AV25" s="48">
        <v>0</v>
      </c>
      <c r="AW25" s="57">
        <f t="shared" si="75"/>
        <v>0</v>
      </c>
      <c r="AX25" s="48">
        <v>0</v>
      </c>
      <c r="AY25" s="57">
        <f t="shared" si="76"/>
        <v>0</v>
      </c>
      <c r="AZ25" s="48">
        <v>0</v>
      </c>
      <c r="BA25" s="57">
        <f t="shared" si="77"/>
        <v>0</v>
      </c>
      <c r="BB25" s="48">
        <v>0</v>
      </c>
      <c r="BC25" s="57">
        <f t="shared" si="78"/>
        <v>0</v>
      </c>
      <c r="BD25" s="48">
        <v>0</v>
      </c>
      <c r="BE25" s="57">
        <f t="shared" si="79"/>
        <v>0</v>
      </c>
      <c r="BF25" s="48">
        <v>0</v>
      </c>
      <c r="BG25" s="57">
        <f t="shared" si="80"/>
        <v>0</v>
      </c>
      <c r="BH25" s="48">
        <v>0</v>
      </c>
      <c r="BI25" s="57">
        <f t="shared" si="81"/>
        <v>0</v>
      </c>
      <c r="BJ25" s="48">
        <v>0</v>
      </c>
      <c r="BK25" s="57">
        <f t="shared" si="82"/>
        <v>0</v>
      </c>
      <c r="BL25" s="48">
        <v>0</v>
      </c>
      <c r="BM25" s="57">
        <f t="shared" si="83"/>
        <v>0</v>
      </c>
      <c r="BN25" s="48">
        <v>0</v>
      </c>
      <c r="BO25" s="57">
        <f t="shared" si="31"/>
        <v>0</v>
      </c>
      <c r="BP25" s="48">
        <v>0</v>
      </c>
      <c r="BQ25" s="57">
        <f t="shared" si="32"/>
        <v>0</v>
      </c>
      <c r="BR25" s="48">
        <v>0</v>
      </c>
      <c r="BS25" s="57">
        <f t="shared" si="33"/>
        <v>0</v>
      </c>
      <c r="BT25" s="48">
        <v>0</v>
      </c>
      <c r="BU25" s="57">
        <f t="shared" si="34"/>
        <v>0</v>
      </c>
      <c r="BV25" s="48">
        <v>0</v>
      </c>
      <c r="BW25" s="57">
        <f t="shared" si="35"/>
        <v>0</v>
      </c>
      <c r="BX25" s="48">
        <v>0</v>
      </c>
      <c r="BY25" s="57">
        <f t="shared" si="36"/>
        <v>0</v>
      </c>
      <c r="BZ25" s="48">
        <v>0</v>
      </c>
      <c r="CA25" s="57">
        <f t="shared" si="37"/>
        <v>0</v>
      </c>
      <c r="CB25" s="48">
        <v>0</v>
      </c>
      <c r="CC25" s="57">
        <f t="shared" si="38"/>
        <v>0</v>
      </c>
      <c r="CD25" s="48">
        <v>0</v>
      </c>
      <c r="CE25" s="57">
        <f t="shared" si="39"/>
        <v>0</v>
      </c>
      <c r="CF25" s="48">
        <v>0</v>
      </c>
      <c r="CG25" s="57">
        <f t="shared" si="40"/>
        <v>0</v>
      </c>
      <c r="CH25" s="48">
        <v>0</v>
      </c>
      <c r="CI25" s="57">
        <f t="shared" si="41"/>
        <v>0</v>
      </c>
      <c r="CJ25" s="48">
        <v>0</v>
      </c>
      <c r="CK25" s="57">
        <f t="shared" si="42"/>
        <v>0</v>
      </c>
      <c r="CL25" s="48">
        <v>0</v>
      </c>
      <c r="CM25" s="57">
        <f t="shared" si="43"/>
        <v>0</v>
      </c>
      <c r="CN25" s="48">
        <v>0</v>
      </c>
      <c r="CO25" s="57">
        <f t="shared" si="44"/>
        <v>0</v>
      </c>
      <c r="CP25" s="48">
        <v>0</v>
      </c>
      <c r="CQ25" s="57">
        <f t="shared" si="45"/>
        <v>0</v>
      </c>
      <c r="CR25" s="48">
        <v>0</v>
      </c>
      <c r="CS25" s="57">
        <f t="shared" si="46"/>
        <v>0</v>
      </c>
      <c r="CT25" s="48">
        <v>0</v>
      </c>
      <c r="CU25" s="57">
        <f t="shared" si="47"/>
        <v>0</v>
      </c>
      <c r="CV25" s="48">
        <v>0</v>
      </c>
      <c r="CW25" s="57">
        <f t="shared" si="48"/>
        <v>0</v>
      </c>
      <c r="CX25" s="48">
        <v>0</v>
      </c>
      <c r="CY25" s="57">
        <f t="shared" si="49"/>
        <v>0</v>
      </c>
      <c r="CZ25" s="48">
        <v>0</v>
      </c>
      <c r="DA25" s="57">
        <f t="shared" si="50"/>
        <v>0</v>
      </c>
      <c r="DB25" s="48">
        <v>0</v>
      </c>
      <c r="DC25" s="57">
        <f t="shared" si="51"/>
        <v>0</v>
      </c>
      <c r="DD25" s="48">
        <v>0</v>
      </c>
      <c r="DE25" s="57">
        <f t="shared" si="52"/>
        <v>0</v>
      </c>
      <c r="DF25" s="48">
        <v>0</v>
      </c>
      <c r="DG25" s="57">
        <f t="shared" si="53"/>
        <v>0</v>
      </c>
      <c r="DH25" s="48">
        <v>0</v>
      </c>
      <c r="DI25" s="57">
        <f t="shared" si="54"/>
        <v>0</v>
      </c>
      <c r="DJ25" s="48">
        <v>0</v>
      </c>
      <c r="DK25" s="57">
        <f t="shared" si="55"/>
        <v>0</v>
      </c>
      <c r="DM25" s="53">
        <f t="shared" si="1"/>
        <v>0</v>
      </c>
      <c r="DN25" s="93">
        <f t="shared" si="2"/>
        <v>0</v>
      </c>
      <c r="DO25" s="51">
        <f t="shared" si="0"/>
        <v>0</v>
      </c>
    </row>
    <row r="26" spans="1:119" x14ac:dyDescent="0.25">
      <c r="A26" s="45"/>
      <c r="B26" s="73"/>
      <c r="C26" s="73"/>
      <c r="D26" s="45"/>
      <c r="E26" s="45"/>
      <c r="F26" s="45"/>
      <c r="G26" s="86"/>
      <c r="H26" s="87"/>
      <c r="I26" s="45"/>
      <c r="J26" s="45"/>
      <c r="K26" s="123">
        <f t="shared" si="56"/>
        <v>0</v>
      </c>
      <c r="L26" s="46">
        <v>0</v>
      </c>
      <c r="M26" s="124">
        <f t="shared" si="57"/>
        <v>0</v>
      </c>
      <c r="N26" s="47">
        <v>0</v>
      </c>
      <c r="O26" s="55">
        <f t="shared" si="58"/>
        <v>0</v>
      </c>
      <c r="P26" s="48">
        <v>0</v>
      </c>
      <c r="Q26" s="55">
        <f t="shared" si="59"/>
        <v>0</v>
      </c>
      <c r="R26" s="48">
        <v>0</v>
      </c>
      <c r="S26" s="55">
        <f t="shared" si="60"/>
        <v>0</v>
      </c>
      <c r="T26" s="48">
        <v>0</v>
      </c>
      <c r="U26" s="55">
        <f t="shared" si="61"/>
        <v>0</v>
      </c>
      <c r="V26" s="48">
        <v>0</v>
      </c>
      <c r="W26" s="55">
        <f t="shared" si="62"/>
        <v>0</v>
      </c>
      <c r="X26" s="48">
        <v>0</v>
      </c>
      <c r="Y26" s="57">
        <f t="shared" si="63"/>
        <v>0</v>
      </c>
      <c r="Z26" s="48">
        <v>0</v>
      </c>
      <c r="AA26" s="57">
        <f t="shared" si="64"/>
        <v>0</v>
      </c>
      <c r="AB26" s="48">
        <v>0</v>
      </c>
      <c r="AC26" s="57">
        <f t="shared" si="65"/>
        <v>0</v>
      </c>
      <c r="AD26" s="48">
        <v>0</v>
      </c>
      <c r="AE26" s="57">
        <f t="shared" si="66"/>
        <v>0</v>
      </c>
      <c r="AF26" s="48">
        <v>0</v>
      </c>
      <c r="AG26" s="57">
        <f t="shared" si="67"/>
        <v>0</v>
      </c>
      <c r="AH26" s="48">
        <v>0</v>
      </c>
      <c r="AI26" s="57">
        <f t="shared" si="68"/>
        <v>0</v>
      </c>
      <c r="AJ26" s="48">
        <v>0</v>
      </c>
      <c r="AK26" s="57">
        <f t="shared" si="69"/>
        <v>0</v>
      </c>
      <c r="AL26" s="48">
        <v>0</v>
      </c>
      <c r="AM26" s="57">
        <f t="shared" si="70"/>
        <v>0</v>
      </c>
      <c r="AN26" s="48">
        <v>0</v>
      </c>
      <c r="AO26" s="57">
        <f t="shared" si="71"/>
        <v>0</v>
      </c>
      <c r="AP26" s="48">
        <v>0</v>
      </c>
      <c r="AQ26" s="57">
        <f t="shared" si="72"/>
        <v>0</v>
      </c>
      <c r="AR26" s="48">
        <v>0</v>
      </c>
      <c r="AS26" s="57">
        <f t="shared" si="73"/>
        <v>0</v>
      </c>
      <c r="AT26" s="48">
        <v>0</v>
      </c>
      <c r="AU26" s="57">
        <f t="shared" si="74"/>
        <v>0</v>
      </c>
      <c r="AV26" s="48">
        <v>0</v>
      </c>
      <c r="AW26" s="57">
        <f t="shared" si="75"/>
        <v>0</v>
      </c>
      <c r="AX26" s="48">
        <v>0</v>
      </c>
      <c r="AY26" s="57">
        <f t="shared" si="76"/>
        <v>0</v>
      </c>
      <c r="AZ26" s="48">
        <v>0</v>
      </c>
      <c r="BA26" s="57">
        <f t="shared" si="77"/>
        <v>0</v>
      </c>
      <c r="BB26" s="48">
        <v>0</v>
      </c>
      <c r="BC26" s="57">
        <f t="shared" si="78"/>
        <v>0</v>
      </c>
      <c r="BD26" s="48">
        <v>0</v>
      </c>
      <c r="BE26" s="57">
        <f t="shared" si="79"/>
        <v>0</v>
      </c>
      <c r="BF26" s="48">
        <v>0</v>
      </c>
      <c r="BG26" s="57">
        <f t="shared" si="80"/>
        <v>0</v>
      </c>
      <c r="BH26" s="48">
        <v>0</v>
      </c>
      <c r="BI26" s="57">
        <f t="shared" si="81"/>
        <v>0</v>
      </c>
      <c r="BJ26" s="48">
        <v>0</v>
      </c>
      <c r="BK26" s="57">
        <f t="shared" si="82"/>
        <v>0</v>
      </c>
      <c r="BL26" s="48">
        <v>0</v>
      </c>
      <c r="BM26" s="57">
        <f t="shared" si="83"/>
        <v>0</v>
      </c>
      <c r="BN26" s="48">
        <v>0</v>
      </c>
      <c r="BO26" s="57">
        <f t="shared" si="31"/>
        <v>0</v>
      </c>
      <c r="BP26" s="48">
        <v>0</v>
      </c>
      <c r="BQ26" s="57">
        <f t="shared" si="32"/>
        <v>0</v>
      </c>
      <c r="BR26" s="48">
        <v>0</v>
      </c>
      <c r="BS26" s="57">
        <f t="shared" si="33"/>
        <v>0</v>
      </c>
      <c r="BT26" s="48">
        <v>0</v>
      </c>
      <c r="BU26" s="57">
        <f t="shared" si="34"/>
        <v>0</v>
      </c>
      <c r="BV26" s="48">
        <v>0</v>
      </c>
      <c r="BW26" s="57">
        <f t="shared" si="35"/>
        <v>0</v>
      </c>
      <c r="BX26" s="48">
        <v>0</v>
      </c>
      <c r="BY26" s="57">
        <f t="shared" si="36"/>
        <v>0</v>
      </c>
      <c r="BZ26" s="48">
        <v>0</v>
      </c>
      <c r="CA26" s="57">
        <f t="shared" si="37"/>
        <v>0</v>
      </c>
      <c r="CB26" s="48">
        <v>0</v>
      </c>
      <c r="CC26" s="57">
        <f t="shared" si="38"/>
        <v>0</v>
      </c>
      <c r="CD26" s="48">
        <v>0</v>
      </c>
      <c r="CE26" s="57">
        <f t="shared" si="39"/>
        <v>0</v>
      </c>
      <c r="CF26" s="48">
        <v>0</v>
      </c>
      <c r="CG26" s="57">
        <f t="shared" si="40"/>
        <v>0</v>
      </c>
      <c r="CH26" s="48">
        <v>0</v>
      </c>
      <c r="CI26" s="57">
        <f t="shared" si="41"/>
        <v>0</v>
      </c>
      <c r="CJ26" s="48">
        <v>0</v>
      </c>
      <c r="CK26" s="57">
        <f t="shared" si="42"/>
        <v>0</v>
      </c>
      <c r="CL26" s="48">
        <v>0</v>
      </c>
      <c r="CM26" s="57">
        <f t="shared" si="43"/>
        <v>0</v>
      </c>
      <c r="CN26" s="48">
        <v>0</v>
      </c>
      <c r="CO26" s="57">
        <f t="shared" si="44"/>
        <v>0</v>
      </c>
      <c r="CP26" s="48">
        <v>0</v>
      </c>
      <c r="CQ26" s="57">
        <f t="shared" si="45"/>
        <v>0</v>
      </c>
      <c r="CR26" s="48">
        <v>0</v>
      </c>
      <c r="CS26" s="57">
        <f t="shared" si="46"/>
        <v>0</v>
      </c>
      <c r="CT26" s="48">
        <v>0</v>
      </c>
      <c r="CU26" s="57">
        <f t="shared" si="47"/>
        <v>0</v>
      </c>
      <c r="CV26" s="48">
        <v>0</v>
      </c>
      <c r="CW26" s="57">
        <f t="shared" si="48"/>
        <v>0</v>
      </c>
      <c r="CX26" s="48">
        <v>0</v>
      </c>
      <c r="CY26" s="57">
        <f t="shared" si="49"/>
        <v>0</v>
      </c>
      <c r="CZ26" s="48">
        <v>0</v>
      </c>
      <c r="DA26" s="57">
        <f t="shared" si="50"/>
        <v>0</v>
      </c>
      <c r="DB26" s="48">
        <v>0</v>
      </c>
      <c r="DC26" s="57">
        <f t="shared" si="51"/>
        <v>0</v>
      </c>
      <c r="DD26" s="48">
        <v>0</v>
      </c>
      <c r="DE26" s="57">
        <f t="shared" si="52"/>
        <v>0</v>
      </c>
      <c r="DF26" s="48">
        <v>0</v>
      </c>
      <c r="DG26" s="57">
        <f t="shared" si="53"/>
        <v>0</v>
      </c>
      <c r="DH26" s="48">
        <v>0</v>
      </c>
      <c r="DI26" s="57">
        <f t="shared" si="54"/>
        <v>0</v>
      </c>
      <c r="DJ26" s="48">
        <v>0</v>
      </c>
      <c r="DK26" s="57">
        <f t="shared" si="55"/>
        <v>0</v>
      </c>
      <c r="DM26" s="53">
        <f t="shared" si="1"/>
        <v>0</v>
      </c>
      <c r="DN26" s="93">
        <f t="shared" si="2"/>
        <v>0</v>
      </c>
      <c r="DO26" s="51">
        <f t="shared" si="0"/>
        <v>0</v>
      </c>
    </row>
    <row r="27" spans="1:119" x14ac:dyDescent="0.25">
      <c r="A27" s="45"/>
      <c r="B27" s="73"/>
      <c r="C27" s="73"/>
      <c r="D27" s="45"/>
      <c r="E27" s="45"/>
      <c r="F27" s="45"/>
      <c r="G27" s="87"/>
      <c r="H27" s="87"/>
      <c r="I27" s="45"/>
      <c r="J27" s="45"/>
      <c r="K27" s="123">
        <f t="shared" si="56"/>
        <v>0</v>
      </c>
      <c r="L27" s="46">
        <v>0</v>
      </c>
      <c r="M27" s="124">
        <f t="shared" si="57"/>
        <v>0</v>
      </c>
      <c r="N27" s="47">
        <v>0</v>
      </c>
      <c r="O27" s="55">
        <f t="shared" si="58"/>
        <v>0</v>
      </c>
      <c r="P27" s="48">
        <v>0</v>
      </c>
      <c r="Q27" s="55">
        <f t="shared" si="59"/>
        <v>0</v>
      </c>
      <c r="R27" s="48">
        <v>0</v>
      </c>
      <c r="S27" s="55">
        <f t="shared" si="60"/>
        <v>0</v>
      </c>
      <c r="T27" s="48">
        <v>0</v>
      </c>
      <c r="U27" s="55">
        <f t="shared" si="61"/>
        <v>0</v>
      </c>
      <c r="V27" s="48">
        <v>0</v>
      </c>
      <c r="W27" s="55">
        <f t="shared" si="62"/>
        <v>0</v>
      </c>
      <c r="X27" s="48">
        <v>0</v>
      </c>
      <c r="Y27" s="57">
        <f t="shared" si="63"/>
        <v>0</v>
      </c>
      <c r="Z27" s="48">
        <v>0</v>
      </c>
      <c r="AA27" s="57">
        <f t="shared" si="64"/>
        <v>0</v>
      </c>
      <c r="AB27" s="48">
        <v>0</v>
      </c>
      <c r="AC27" s="57">
        <f t="shared" si="65"/>
        <v>0</v>
      </c>
      <c r="AD27" s="48">
        <v>0</v>
      </c>
      <c r="AE27" s="57">
        <f t="shared" si="66"/>
        <v>0</v>
      </c>
      <c r="AF27" s="48">
        <v>0</v>
      </c>
      <c r="AG27" s="57">
        <f t="shared" si="67"/>
        <v>0</v>
      </c>
      <c r="AH27" s="48">
        <v>0</v>
      </c>
      <c r="AI27" s="57">
        <f t="shared" si="68"/>
        <v>0</v>
      </c>
      <c r="AJ27" s="48">
        <v>0</v>
      </c>
      <c r="AK27" s="57">
        <f t="shared" si="69"/>
        <v>0</v>
      </c>
      <c r="AL27" s="48">
        <v>0</v>
      </c>
      <c r="AM27" s="57">
        <f t="shared" si="70"/>
        <v>0</v>
      </c>
      <c r="AN27" s="48">
        <v>0</v>
      </c>
      <c r="AO27" s="57">
        <f t="shared" si="71"/>
        <v>0</v>
      </c>
      <c r="AP27" s="48">
        <v>0</v>
      </c>
      <c r="AQ27" s="57">
        <f t="shared" si="72"/>
        <v>0</v>
      </c>
      <c r="AR27" s="48">
        <v>0</v>
      </c>
      <c r="AS27" s="57">
        <f t="shared" si="73"/>
        <v>0</v>
      </c>
      <c r="AT27" s="48">
        <v>0</v>
      </c>
      <c r="AU27" s="57">
        <f t="shared" si="74"/>
        <v>0</v>
      </c>
      <c r="AV27" s="48">
        <v>0</v>
      </c>
      <c r="AW27" s="57">
        <f t="shared" si="75"/>
        <v>0</v>
      </c>
      <c r="AX27" s="48">
        <v>0</v>
      </c>
      <c r="AY27" s="57">
        <f t="shared" si="76"/>
        <v>0</v>
      </c>
      <c r="AZ27" s="48">
        <v>0</v>
      </c>
      <c r="BA27" s="57">
        <f t="shared" si="77"/>
        <v>0</v>
      </c>
      <c r="BB27" s="48">
        <v>0</v>
      </c>
      <c r="BC27" s="57">
        <f t="shared" si="78"/>
        <v>0</v>
      </c>
      <c r="BD27" s="48">
        <v>0</v>
      </c>
      <c r="BE27" s="57">
        <f t="shared" si="79"/>
        <v>0</v>
      </c>
      <c r="BF27" s="48">
        <v>0</v>
      </c>
      <c r="BG27" s="57">
        <f t="shared" si="80"/>
        <v>0</v>
      </c>
      <c r="BH27" s="48">
        <v>0</v>
      </c>
      <c r="BI27" s="57">
        <f t="shared" si="81"/>
        <v>0</v>
      </c>
      <c r="BJ27" s="48">
        <v>0</v>
      </c>
      <c r="BK27" s="57">
        <f t="shared" si="82"/>
        <v>0</v>
      </c>
      <c r="BL27" s="48">
        <v>0</v>
      </c>
      <c r="BM27" s="57">
        <f t="shared" si="83"/>
        <v>0</v>
      </c>
      <c r="BN27" s="48">
        <v>0</v>
      </c>
      <c r="BO27" s="57">
        <f t="shared" si="31"/>
        <v>0</v>
      </c>
      <c r="BP27" s="48">
        <v>0</v>
      </c>
      <c r="BQ27" s="57">
        <f t="shared" si="32"/>
        <v>0</v>
      </c>
      <c r="BR27" s="48">
        <v>0</v>
      </c>
      <c r="BS27" s="57">
        <f t="shared" si="33"/>
        <v>0</v>
      </c>
      <c r="BT27" s="48">
        <v>0</v>
      </c>
      <c r="BU27" s="57">
        <f t="shared" si="34"/>
        <v>0</v>
      </c>
      <c r="BV27" s="48">
        <v>0</v>
      </c>
      <c r="BW27" s="57">
        <f t="shared" si="35"/>
        <v>0</v>
      </c>
      <c r="BX27" s="48">
        <v>0</v>
      </c>
      <c r="BY27" s="57">
        <f t="shared" si="36"/>
        <v>0</v>
      </c>
      <c r="BZ27" s="48">
        <v>0</v>
      </c>
      <c r="CA27" s="57">
        <f t="shared" si="37"/>
        <v>0</v>
      </c>
      <c r="CB27" s="48">
        <v>0</v>
      </c>
      <c r="CC27" s="57">
        <f t="shared" si="38"/>
        <v>0</v>
      </c>
      <c r="CD27" s="48">
        <v>0</v>
      </c>
      <c r="CE27" s="57">
        <f t="shared" si="39"/>
        <v>0</v>
      </c>
      <c r="CF27" s="48">
        <v>0</v>
      </c>
      <c r="CG27" s="57">
        <f t="shared" si="40"/>
        <v>0</v>
      </c>
      <c r="CH27" s="48">
        <v>0</v>
      </c>
      <c r="CI27" s="57">
        <f t="shared" si="41"/>
        <v>0</v>
      </c>
      <c r="CJ27" s="48">
        <v>0</v>
      </c>
      <c r="CK27" s="57">
        <f t="shared" si="42"/>
        <v>0</v>
      </c>
      <c r="CL27" s="48">
        <v>0</v>
      </c>
      <c r="CM27" s="57">
        <f t="shared" si="43"/>
        <v>0</v>
      </c>
      <c r="CN27" s="48">
        <v>0</v>
      </c>
      <c r="CO27" s="57">
        <f t="shared" si="44"/>
        <v>0</v>
      </c>
      <c r="CP27" s="48">
        <v>0</v>
      </c>
      <c r="CQ27" s="57">
        <f t="shared" si="45"/>
        <v>0</v>
      </c>
      <c r="CR27" s="48">
        <v>0</v>
      </c>
      <c r="CS27" s="57">
        <f t="shared" si="46"/>
        <v>0</v>
      </c>
      <c r="CT27" s="48">
        <v>0</v>
      </c>
      <c r="CU27" s="57">
        <f t="shared" si="47"/>
        <v>0</v>
      </c>
      <c r="CV27" s="48">
        <v>0</v>
      </c>
      <c r="CW27" s="57">
        <f t="shared" si="48"/>
        <v>0</v>
      </c>
      <c r="CX27" s="48">
        <v>0</v>
      </c>
      <c r="CY27" s="57">
        <f t="shared" si="49"/>
        <v>0</v>
      </c>
      <c r="CZ27" s="48">
        <v>0</v>
      </c>
      <c r="DA27" s="57">
        <f t="shared" si="50"/>
        <v>0</v>
      </c>
      <c r="DB27" s="48">
        <v>0</v>
      </c>
      <c r="DC27" s="57">
        <f t="shared" si="51"/>
        <v>0</v>
      </c>
      <c r="DD27" s="48">
        <v>0</v>
      </c>
      <c r="DE27" s="57">
        <f t="shared" si="52"/>
        <v>0</v>
      </c>
      <c r="DF27" s="48">
        <v>0</v>
      </c>
      <c r="DG27" s="57">
        <f t="shared" si="53"/>
        <v>0</v>
      </c>
      <c r="DH27" s="48">
        <v>0</v>
      </c>
      <c r="DI27" s="57">
        <f t="shared" si="54"/>
        <v>0</v>
      </c>
      <c r="DJ27" s="48">
        <v>0</v>
      </c>
      <c r="DK27" s="57">
        <f t="shared" si="55"/>
        <v>0</v>
      </c>
      <c r="DM27" s="53">
        <f t="shared" si="1"/>
        <v>0</v>
      </c>
      <c r="DN27" s="93">
        <f t="shared" si="2"/>
        <v>0</v>
      </c>
      <c r="DO27" s="51">
        <f t="shared" si="0"/>
        <v>0</v>
      </c>
    </row>
    <row r="28" spans="1:119" x14ac:dyDescent="0.25">
      <c r="A28" s="45"/>
      <c r="B28" s="73"/>
      <c r="C28" s="73"/>
      <c r="D28" s="45"/>
      <c r="E28" s="45"/>
      <c r="F28" s="45"/>
      <c r="G28" s="87"/>
      <c r="H28" s="87"/>
      <c r="I28" s="45"/>
      <c r="J28" s="45"/>
      <c r="K28" s="123">
        <f t="shared" si="56"/>
        <v>0</v>
      </c>
      <c r="L28" s="46">
        <v>0</v>
      </c>
      <c r="M28" s="124">
        <f t="shared" si="57"/>
        <v>0</v>
      </c>
      <c r="N28" s="47">
        <v>0</v>
      </c>
      <c r="O28" s="55">
        <f t="shared" si="58"/>
        <v>0</v>
      </c>
      <c r="P28" s="48">
        <v>0</v>
      </c>
      <c r="Q28" s="55">
        <f t="shared" si="59"/>
        <v>0</v>
      </c>
      <c r="R28" s="48">
        <v>0</v>
      </c>
      <c r="S28" s="55">
        <f t="shared" si="60"/>
        <v>0</v>
      </c>
      <c r="T28" s="48">
        <v>0</v>
      </c>
      <c r="U28" s="55">
        <f t="shared" si="61"/>
        <v>0</v>
      </c>
      <c r="V28" s="48">
        <v>0</v>
      </c>
      <c r="W28" s="55">
        <f t="shared" si="62"/>
        <v>0</v>
      </c>
      <c r="X28" s="48">
        <v>0</v>
      </c>
      <c r="Y28" s="57">
        <f t="shared" si="63"/>
        <v>0</v>
      </c>
      <c r="Z28" s="48">
        <v>0</v>
      </c>
      <c r="AA28" s="57">
        <f t="shared" si="64"/>
        <v>0</v>
      </c>
      <c r="AB28" s="48">
        <v>0</v>
      </c>
      <c r="AC28" s="57">
        <f t="shared" si="65"/>
        <v>0</v>
      </c>
      <c r="AD28" s="48">
        <v>0</v>
      </c>
      <c r="AE28" s="57">
        <f t="shared" si="66"/>
        <v>0</v>
      </c>
      <c r="AF28" s="48">
        <v>0</v>
      </c>
      <c r="AG28" s="57">
        <f t="shared" si="67"/>
        <v>0</v>
      </c>
      <c r="AH28" s="48">
        <v>0</v>
      </c>
      <c r="AI28" s="57">
        <f t="shared" si="68"/>
        <v>0</v>
      </c>
      <c r="AJ28" s="48">
        <v>0</v>
      </c>
      <c r="AK28" s="57">
        <f t="shared" si="69"/>
        <v>0</v>
      </c>
      <c r="AL28" s="48">
        <v>0</v>
      </c>
      <c r="AM28" s="57">
        <f t="shared" si="70"/>
        <v>0</v>
      </c>
      <c r="AN28" s="48">
        <v>0</v>
      </c>
      <c r="AO28" s="57">
        <f t="shared" si="71"/>
        <v>0</v>
      </c>
      <c r="AP28" s="48">
        <v>0</v>
      </c>
      <c r="AQ28" s="57">
        <f t="shared" si="72"/>
        <v>0</v>
      </c>
      <c r="AR28" s="48">
        <v>0</v>
      </c>
      <c r="AS28" s="57">
        <f t="shared" si="73"/>
        <v>0</v>
      </c>
      <c r="AT28" s="48">
        <v>0</v>
      </c>
      <c r="AU28" s="57">
        <f t="shared" si="74"/>
        <v>0</v>
      </c>
      <c r="AV28" s="48">
        <v>0</v>
      </c>
      <c r="AW28" s="57">
        <f t="shared" si="75"/>
        <v>0</v>
      </c>
      <c r="AX28" s="48">
        <v>0</v>
      </c>
      <c r="AY28" s="57">
        <f t="shared" si="76"/>
        <v>0</v>
      </c>
      <c r="AZ28" s="48">
        <v>0</v>
      </c>
      <c r="BA28" s="57">
        <f t="shared" si="77"/>
        <v>0</v>
      </c>
      <c r="BB28" s="48">
        <v>0</v>
      </c>
      <c r="BC28" s="57">
        <f t="shared" si="78"/>
        <v>0</v>
      </c>
      <c r="BD28" s="48">
        <v>0</v>
      </c>
      <c r="BE28" s="57">
        <f t="shared" si="79"/>
        <v>0</v>
      </c>
      <c r="BF28" s="48">
        <v>0</v>
      </c>
      <c r="BG28" s="57">
        <f t="shared" si="80"/>
        <v>0</v>
      </c>
      <c r="BH28" s="48">
        <v>0</v>
      </c>
      <c r="BI28" s="57">
        <f t="shared" si="81"/>
        <v>0</v>
      </c>
      <c r="BJ28" s="48">
        <v>0</v>
      </c>
      <c r="BK28" s="57">
        <f t="shared" si="82"/>
        <v>0</v>
      </c>
      <c r="BL28" s="48">
        <v>0</v>
      </c>
      <c r="BM28" s="57">
        <f t="shared" si="83"/>
        <v>0</v>
      </c>
      <c r="BN28" s="48">
        <v>0</v>
      </c>
      <c r="BO28" s="57">
        <f t="shared" si="31"/>
        <v>0</v>
      </c>
      <c r="BP28" s="48">
        <v>0</v>
      </c>
      <c r="BQ28" s="57">
        <f t="shared" si="32"/>
        <v>0</v>
      </c>
      <c r="BR28" s="48">
        <v>0</v>
      </c>
      <c r="BS28" s="57">
        <f t="shared" si="33"/>
        <v>0</v>
      </c>
      <c r="BT28" s="48">
        <v>0</v>
      </c>
      <c r="BU28" s="57">
        <f t="shared" si="34"/>
        <v>0</v>
      </c>
      <c r="BV28" s="48">
        <v>0</v>
      </c>
      <c r="BW28" s="57">
        <f t="shared" si="35"/>
        <v>0</v>
      </c>
      <c r="BX28" s="48">
        <v>0</v>
      </c>
      <c r="BY28" s="57">
        <f t="shared" si="36"/>
        <v>0</v>
      </c>
      <c r="BZ28" s="48">
        <v>0</v>
      </c>
      <c r="CA28" s="57">
        <f t="shared" si="37"/>
        <v>0</v>
      </c>
      <c r="CB28" s="48">
        <v>0</v>
      </c>
      <c r="CC28" s="57">
        <f t="shared" si="38"/>
        <v>0</v>
      </c>
      <c r="CD28" s="48">
        <v>0</v>
      </c>
      <c r="CE28" s="57">
        <f t="shared" si="39"/>
        <v>0</v>
      </c>
      <c r="CF28" s="48">
        <v>0</v>
      </c>
      <c r="CG28" s="57">
        <f t="shared" si="40"/>
        <v>0</v>
      </c>
      <c r="CH28" s="48">
        <v>0</v>
      </c>
      <c r="CI28" s="57">
        <f t="shared" si="41"/>
        <v>0</v>
      </c>
      <c r="CJ28" s="48">
        <v>0</v>
      </c>
      <c r="CK28" s="57">
        <f t="shared" si="42"/>
        <v>0</v>
      </c>
      <c r="CL28" s="48">
        <v>0</v>
      </c>
      <c r="CM28" s="57">
        <f t="shared" si="43"/>
        <v>0</v>
      </c>
      <c r="CN28" s="48">
        <v>0</v>
      </c>
      <c r="CO28" s="57">
        <f t="shared" si="44"/>
        <v>0</v>
      </c>
      <c r="CP28" s="48">
        <v>0</v>
      </c>
      <c r="CQ28" s="57">
        <f t="shared" si="45"/>
        <v>0</v>
      </c>
      <c r="CR28" s="48">
        <v>0</v>
      </c>
      <c r="CS28" s="57">
        <f t="shared" si="46"/>
        <v>0</v>
      </c>
      <c r="CT28" s="48">
        <v>0</v>
      </c>
      <c r="CU28" s="57">
        <f t="shared" si="47"/>
        <v>0</v>
      </c>
      <c r="CV28" s="48">
        <v>0</v>
      </c>
      <c r="CW28" s="57">
        <f t="shared" si="48"/>
        <v>0</v>
      </c>
      <c r="CX28" s="48">
        <v>0</v>
      </c>
      <c r="CY28" s="57">
        <f t="shared" si="49"/>
        <v>0</v>
      </c>
      <c r="CZ28" s="48">
        <v>0</v>
      </c>
      <c r="DA28" s="57">
        <f t="shared" si="50"/>
        <v>0</v>
      </c>
      <c r="DB28" s="48">
        <v>0</v>
      </c>
      <c r="DC28" s="57">
        <f t="shared" si="51"/>
        <v>0</v>
      </c>
      <c r="DD28" s="48">
        <v>0</v>
      </c>
      <c r="DE28" s="57">
        <f t="shared" si="52"/>
        <v>0</v>
      </c>
      <c r="DF28" s="48">
        <v>0</v>
      </c>
      <c r="DG28" s="57">
        <f t="shared" si="53"/>
        <v>0</v>
      </c>
      <c r="DH28" s="48">
        <v>0</v>
      </c>
      <c r="DI28" s="57">
        <f t="shared" si="54"/>
        <v>0</v>
      </c>
      <c r="DJ28" s="48">
        <v>0</v>
      </c>
      <c r="DK28" s="57">
        <f t="shared" si="55"/>
        <v>0</v>
      </c>
      <c r="DM28" s="53">
        <f t="shared" si="1"/>
        <v>0</v>
      </c>
      <c r="DN28" s="93">
        <f t="shared" si="2"/>
        <v>0</v>
      </c>
      <c r="DO28" s="51">
        <f t="shared" si="0"/>
        <v>0</v>
      </c>
    </row>
    <row r="29" spans="1:119" x14ac:dyDescent="0.25">
      <c r="A29" s="45"/>
      <c r="B29" s="73"/>
      <c r="C29" s="73"/>
      <c r="D29" s="45"/>
      <c r="E29" s="45"/>
      <c r="F29" s="45"/>
      <c r="G29" s="86"/>
      <c r="H29" s="87"/>
      <c r="I29" s="45"/>
      <c r="J29" s="45"/>
      <c r="K29" s="123">
        <f t="shared" si="56"/>
        <v>0</v>
      </c>
      <c r="L29" s="46">
        <v>0</v>
      </c>
      <c r="M29" s="124">
        <f t="shared" si="57"/>
        <v>0</v>
      </c>
      <c r="N29" s="47">
        <v>0</v>
      </c>
      <c r="O29" s="55">
        <f t="shared" si="58"/>
        <v>0</v>
      </c>
      <c r="P29" s="48">
        <v>0</v>
      </c>
      <c r="Q29" s="55">
        <f t="shared" si="59"/>
        <v>0</v>
      </c>
      <c r="R29" s="48">
        <v>0</v>
      </c>
      <c r="S29" s="55">
        <f t="shared" si="60"/>
        <v>0</v>
      </c>
      <c r="T29" s="48">
        <v>0</v>
      </c>
      <c r="U29" s="55">
        <f t="shared" si="61"/>
        <v>0</v>
      </c>
      <c r="V29" s="48">
        <v>0</v>
      </c>
      <c r="W29" s="55">
        <f t="shared" si="62"/>
        <v>0</v>
      </c>
      <c r="X29" s="48">
        <v>0</v>
      </c>
      <c r="Y29" s="57">
        <f t="shared" si="63"/>
        <v>0</v>
      </c>
      <c r="Z29" s="48">
        <v>0</v>
      </c>
      <c r="AA29" s="57">
        <f t="shared" si="64"/>
        <v>0</v>
      </c>
      <c r="AB29" s="48">
        <v>0</v>
      </c>
      <c r="AC29" s="57">
        <f t="shared" si="65"/>
        <v>0</v>
      </c>
      <c r="AD29" s="48">
        <v>0</v>
      </c>
      <c r="AE29" s="57">
        <f t="shared" si="66"/>
        <v>0</v>
      </c>
      <c r="AF29" s="48">
        <v>0</v>
      </c>
      <c r="AG29" s="57">
        <f t="shared" si="67"/>
        <v>0</v>
      </c>
      <c r="AH29" s="48">
        <v>0</v>
      </c>
      <c r="AI29" s="57">
        <f t="shared" si="68"/>
        <v>0</v>
      </c>
      <c r="AJ29" s="48">
        <v>0</v>
      </c>
      <c r="AK29" s="57">
        <f t="shared" si="69"/>
        <v>0</v>
      </c>
      <c r="AL29" s="48">
        <v>0</v>
      </c>
      <c r="AM29" s="57">
        <f t="shared" si="70"/>
        <v>0</v>
      </c>
      <c r="AN29" s="48">
        <v>0</v>
      </c>
      <c r="AO29" s="57">
        <f t="shared" si="71"/>
        <v>0</v>
      </c>
      <c r="AP29" s="48">
        <v>0</v>
      </c>
      <c r="AQ29" s="57">
        <f t="shared" si="72"/>
        <v>0</v>
      </c>
      <c r="AR29" s="48">
        <v>0</v>
      </c>
      <c r="AS29" s="57">
        <f t="shared" si="73"/>
        <v>0</v>
      </c>
      <c r="AT29" s="48">
        <v>0</v>
      </c>
      <c r="AU29" s="57">
        <f t="shared" si="74"/>
        <v>0</v>
      </c>
      <c r="AV29" s="48">
        <v>0</v>
      </c>
      <c r="AW29" s="57">
        <f t="shared" si="75"/>
        <v>0</v>
      </c>
      <c r="AX29" s="48">
        <v>0</v>
      </c>
      <c r="AY29" s="57">
        <f t="shared" si="76"/>
        <v>0</v>
      </c>
      <c r="AZ29" s="48">
        <v>0</v>
      </c>
      <c r="BA29" s="57">
        <f t="shared" si="77"/>
        <v>0</v>
      </c>
      <c r="BB29" s="48">
        <v>0</v>
      </c>
      <c r="BC29" s="57">
        <f t="shared" si="78"/>
        <v>0</v>
      </c>
      <c r="BD29" s="48">
        <v>0</v>
      </c>
      <c r="BE29" s="57">
        <f t="shared" si="79"/>
        <v>0</v>
      </c>
      <c r="BF29" s="48">
        <v>0</v>
      </c>
      <c r="BG29" s="57">
        <f t="shared" si="80"/>
        <v>0</v>
      </c>
      <c r="BH29" s="48">
        <v>0</v>
      </c>
      <c r="BI29" s="57">
        <f t="shared" si="81"/>
        <v>0</v>
      </c>
      <c r="BJ29" s="48">
        <v>0</v>
      </c>
      <c r="BK29" s="57">
        <f t="shared" si="82"/>
        <v>0</v>
      </c>
      <c r="BL29" s="48">
        <v>0</v>
      </c>
      <c r="BM29" s="57">
        <f t="shared" si="83"/>
        <v>0</v>
      </c>
      <c r="BN29" s="48">
        <v>0</v>
      </c>
      <c r="BO29" s="57">
        <f t="shared" si="31"/>
        <v>0</v>
      </c>
      <c r="BP29" s="48">
        <v>0</v>
      </c>
      <c r="BQ29" s="57">
        <f t="shared" si="32"/>
        <v>0</v>
      </c>
      <c r="BR29" s="48">
        <v>0</v>
      </c>
      <c r="BS29" s="57">
        <f t="shared" si="33"/>
        <v>0</v>
      </c>
      <c r="BT29" s="48">
        <v>0</v>
      </c>
      <c r="BU29" s="57">
        <f t="shared" si="34"/>
        <v>0</v>
      </c>
      <c r="BV29" s="48">
        <v>0</v>
      </c>
      <c r="BW29" s="57">
        <f t="shared" si="35"/>
        <v>0</v>
      </c>
      <c r="BX29" s="48">
        <v>0</v>
      </c>
      <c r="BY29" s="57">
        <f t="shared" si="36"/>
        <v>0</v>
      </c>
      <c r="BZ29" s="48">
        <v>0</v>
      </c>
      <c r="CA29" s="57">
        <f t="shared" si="37"/>
        <v>0</v>
      </c>
      <c r="CB29" s="48">
        <v>0</v>
      </c>
      <c r="CC29" s="57">
        <f t="shared" si="38"/>
        <v>0</v>
      </c>
      <c r="CD29" s="48">
        <v>0</v>
      </c>
      <c r="CE29" s="57">
        <f t="shared" si="39"/>
        <v>0</v>
      </c>
      <c r="CF29" s="48">
        <v>0</v>
      </c>
      <c r="CG29" s="57">
        <f t="shared" si="40"/>
        <v>0</v>
      </c>
      <c r="CH29" s="48">
        <v>0</v>
      </c>
      <c r="CI29" s="57">
        <f t="shared" si="41"/>
        <v>0</v>
      </c>
      <c r="CJ29" s="48">
        <v>0</v>
      </c>
      <c r="CK29" s="57">
        <f t="shared" si="42"/>
        <v>0</v>
      </c>
      <c r="CL29" s="48">
        <v>0</v>
      </c>
      <c r="CM29" s="57">
        <f t="shared" si="43"/>
        <v>0</v>
      </c>
      <c r="CN29" s="48">
        <v>0</v>
      </c>
      <c r="CO29" s="57">
        <f t="shared" si="44"/>
        <v>0</v>
      </c>
      <c r="CP29" s="48">
        <v>0</v>
      </c>
      <c r="CQ29" s="57">
        <f t="shared" si="45"/>
        <v>0</v>
      </c>
      <c r="CR29" s="48">
        <v>0</v>
      </c>
      <c r="CS29" s="57">
        <f t="shared" si="46"/>
        <v>0</v>
      </c>
      <c r="CT29" s="48">
        <v>0</v>
      </c>
      <c r="CU29" s="57">
        <f t="shared" si="47"/>
        <v>0</v>
      </c>
      <c r="CV29" s="48">
        <v>0</v>
      </c>
      <c r="CW29" s="57">
        <f t="shared" si="48"/>
        <v>0</v>
      </c>
      <c r="CX29" s="48">
        <v>0</v>
      </c>
      <c r="CY29" s="57">
        <f t="shared" si="49"/>
        <v>0</v>
      </c>
      <c r="CZ29" s="48">
        <v>0</v>
      </c>
      <c r="DA29" s="57">
        <f t="shared" si="50"/>
        <v>0</v>
      </c>
      <c r="DB29" s="48">
        <v>0</v>
      </c>
      <c r="DC29" s="57">
        <f t="shared" si="51"/>
        <v>0</v>
      </c>
      <c r="DD29" s="48">
        <v>0</v>
      </c>
      <c r="DE29" s="57">
        <f t="shared" si="52"/>
        <v>0</v>
      </c>
      <c r="DF29" s="48">
        <v>0</v>
      </c>
      <c r="DG29" s="57">
        <f t="shared" si="53"/>
        <v>0</v>
      </c>
      <c r="DH29" s="48">
        <v>0</v>
      </c>
      <c r="DI29" s="57">
        <f t="shared" si="54"/>
        <v>0</v>
      </c>
      <c r="DJ29" s="48">
        <v>0</v>
      </c>
      <c r="DK29" s="57">
        <f t="shared" si="55"/>
        <v>0</v>
      </c>
      <c r="DM29" s="53">
        <f t="shared" si="1"/>
        <v>0</v>
      </c>
      <c r="DN29" s="93">
        <f t="shared" si="2"/>
        <v>0</v>
      </c>
      <c r="DO29" s="51">
        <f t="shared" si="0"/>
        <v>0</v>
      </c>
    </row>
    <row r="30" spans="1:119" x14ac:dyDescent="0.25">
      <c r="A30" s="45"/>
      <c r="B30" s="73"/>
      <c r="C30" s="73"/>
      <c r="D30" s="45"/>
      <c r="E30" s="45"/>
      <c r="F30" s="45"/>
      <c r="G30" s="87"/>
      <c r="H30" s="87"/>
      <c r="I30" s="45"/>
      <c r="J30" s="45"/>
      <c r="K30" s="123">
        <f t="shared" si="56"/>
        <v>0</v>
      </c>
      <c r="L30" s="46">
        <v>0</v>
      </c>
      <c r="M30" s="124">
        <f t="shared" si="57"/>
        <v>0</v>
      </c>
      <c r="N30" s="47">
        <v>0</v>
      </c>
      <c r="O30" s="55">
        <f t="shared" si="58"/>
        <v>0</v>
      </c>
      <c r="P30" s="48">
        <v>0</v>
      </c>
      <c r="Q30" s="55">
        <f t="shared" si="59"/>
        <v>0</v>
      </c>
      <c r="R30" s="48">
        <v>0</v>
      </c>
      <c r="S30" s="55">
        <f t="shared" si="60"/>
        <v>0</v>
      </c>
      <c r="T30" s="48">
        <v>0</v>
      </c>
      <c r="U30" s="55">
        <f t="shared" si="61"/>
        <v>0</v>
      </c>
      <c r="V30" s="48">
        <v>0</v>
      </c>
      <c r="W30" s="55">
        <f t="shared" si="62"/>
        <v>0</v>
      </c>
      <c r="X30" s="48">
        <v>0</v>
      </c>
      <c r="Y30" s="57">
        <f t="shared" si="63"/>
        <v>0</v>
      </c>
      <c r="Z30" s="48">
        <v>0</v>
      </c>
      <c r="AA30" s="57">
        <f t="shared" si="64"/>
        <v>0</v>
      </c>
      <c r="AB30" s="48">
        <v>0</v>
      </c>
      <c r="AC30" s="57">
        <f t="shared" si="65"/>
        <v>0</v>
      </c>
      <c r="AD30" s="48">
        <v>0</v>
      </c>
      <c r="AE30" s="57">
        <f t="shared" si="66"/>
        <v>0</v>
      </c>
      <c r="AF30" s="48">
        <v>0</v>
      </c>
      <c r="AG30" s="57">
        <f t="shared" si="67"/>
        <v>0</v>
      </c>
      <c r="AH30" s="48">
        <v>0</v>
      </c>
      <c r="AI30" s="57">
        <f t="shared" si="68"/>
        <v>0</v>
      </c>
      <c r="AJ30" s="48">
        <v>0</v>
      </c>
      <c r="AK30" s="57">
        <f t="shared" si="69"/>
        <v>0</v>
      </c>
      <c r="AL30" s="48">
        <v>0</v>
      </c>
      <c r="AM30" s="57">
        <f t="shared" si="70"/>
        <v>0</v>
      </c>
      <c r="AN30" s="48">
        <v>0</v>
      </c>
      <c r="AO30" s="57">
        <f t="shared" si="71"/>
        <v>0</v>
      </c>
      <c r="AP30" s="48">
        <v>0</v>
      </c>
      <c r="AQ30" s="57">
        <f t="shared" si="72"/>
        <v>0</v>
      </c>
      <c r="AR30" s="48">
        <v>0</v>
      </c>
      <c r="AS30" s="57">
        <f t="shared" si="73"/>
        <v>0</v>
      </c>
      <c r="AT30" s="48">
        <v>0</v>
      </c>
      <c r="AU30" s="57">
        <f t="shared" si="74"/>
        <v>0</v>
      </c>
      <c r="AV30" s="48">
        <v>0</v>
      </c>
      <c r="AW30" s="57">
        <f t="shared" si="75"/>
        <v>0</v>
      </c>
      <c r="AX30" s="48">
        <v>0</v>
      </c>
      <c r="AY30" s="57">
        <f t="shared" si="76"/>
        <v>0</v>
      </c>
      <c r="AZ30" s="48">
        <v>0</v>
      </c>
      <c r="BA30" s="57">
        <f t="shared" si="77"/>
        <v>0</v>
      </c>
      <c r="BB30" s="48">
        <v>0</v>
      </c>
      <c r="BC30" s="57">
        <f t="shared" si="78"/>
        <v>0</v>
      </c>
      <c r="BD30" s="48">
        <v>0</v>
      </c>
      <c r="BE30" s="57">
        <f t="shared" si="79"/>
        <v>0</v>
      </c>
      <c r="BF30" s="48">
        <v>0</v>
      </c>
      <c r="BG30" s="57">
        <f t="shared" si="80"/>
        <v>0</v>
      </c>
      <c r="BH30" s="48">
        <v>0</v>
      </c>
      <c r="BI30" s="57">
        <f t="shared" si="81"/>
        <v>0</v>
      </c>
      <c r="BJ30" s="48">
        <v>0</v>
      </c>
      <c r="BK30" s="57">
        <f t="shared" si="82"/>
        <v>0</v>
      </c>
      <c r="BL30" s="48">
        <v>0</v>
      </c>
      <c r="BM30" s="57">
        <f t="shared" si="83"/>
        <v>0</v>
      </c>
      <c r="BN30" s="48">
        <v>0</v>
      </c>
      <c r="BO30" s="57">
        <f t="shared" si="31"/>
        <v>0</v>
      </c>
      <c r="BP30" s="48">
        <v>0</v>
      </c>
      <c r="BQ30" s="57">
        <f t="shared" si="32"/>
        <v>0</v>
      </c>
      <c r="BR30" s="48">
        <v>0</v>
      </c>
      <c r="BS30" s="57">
        <f t="shared" si="33"/>
        <v>0</v>
      </c>
      <c r="BT30" s="48">
        <v>0</v>
      </c>
      <c r="BU30" s="57">
        <f t="shared" si="34"/>
        <v>0</v>
      </c>
      <c r="BV30" s="48">
        <v>0</v>
      </c>
      <c r="BW30" s="57">
        <f t="shared" si="35"/>
        <v>0</v>
      </c>
      <c r="BX30" s="48">
        <v>0</v>
      </c>
      <c r="BY30" s="57">
        <f t="shared" si="36"/>
        <v>0</v>
      </c>
      <c r="BZ30" s="48">
        <v>0</v>
      </c>
      <c r="CA30" s="57">
        <f t="shared" si="37"/>
        <v>0</v>
      </c>
      <c r="CB30" s="48">
        <v>0</v>
      </c>
      <c r="CC30" s="57">
        <f t="shared" si="38"/>
        <v>0</v>
      </c>
      <c r="CD30" s="48">
        <v>0</v>
      </c>
      <c r="CE30" s="57">
        <f t="shared" si="39"/>
        <v>0</v>
      </c>
      <c r="CF30" s="48">
        <v>0</v>
      </c>
      <c r="CG30" s="57">
        <f t="shared" si="40"/>
        <v>0</v>
      </c>
      <c r="CH30" s="48">
        <v>0</v>
      </c>
      <c r="CI30" s="57">
        <f t="shared" si="41"/>
        <v>0</v>
      </c>
      <c r="CJ30" s="48">
        <v>0</v>
      </c>
      <c r="CK30" s="57">
        <f t="shared" si="42"/>
        <v>0</v>
      </c>
      <c r="CL30" s="48">
        <v>0</v>
      </c>
      <c r="CM30" s="57">
        <f t="shared" si="43"/>
        <v>0</v>
      </c>
      <c r="CN30" s="48">
        <v>0</v>
      </c>
      <c r="CO30" s="57">
        <f t="shared" si="44"/>
        <v>0</v>
      </c>
      <c r="CP30" s="48">
        <v>0</v>
      </c>
      <c r="CQ30" s="57">
        <f t="shared" si="45"/>
        <v>0</v>
      </c>
      <c r="CR30" s="48">
        <v>0</v>
      </c>
      <c r="CS30" s="57">
        <f t="shared" si="46"/>
        <v>0</v>
      </c>
      <c r="CT30" s="48">
        <v>0</v>
      </c>
      <c r="CU30" s="57">
        <f t="shared" si="47"/>
        <v>0</v>
      </c>
      <c r="CV30" s="48">
        <v>0</v>
      </c>
      <c r="CW30" s="57">
        <f t="shared" si="48"/>
        <v>0</v>
      </c>
      <c r="CX30" s="48">
        <v>0</v>
      </c>
      <c r="CY30" s="57">
        <f t="shared" si="49"/>
        <v>0</v>
      </c>
      <c r="CZ30" s="48">
        <v>0</v>
      </c>
      <c r="DA30" s="57">
        <f t="shared" si="50"/>
        <v>0</v>
      </c>
      <c r="DB30" s="48">
        <v>0</v>
      </c>
      <c r="DC30" s="57">
        <f t="shared" si="51"/>
        <v>0</v>
      </c>
      <c r="DD30" s="48">
        <v>0</v>
      </c>
      <c r="DE30" s="57">
        <f t="shared" si="52"/>
        <v>0</v>
      </c>
      <c r="DF30" s="48">
        <v>0</v>
      </c>
      <c r="DG30" s="57">
        <f t="shared" si="53"/>
        <v>0</v>
      </c>
      <c r="DH30" s="48">
        <v>0</v>
      </c>
      <c r="DI30" s="57">
        <f t="shared" si="54"/>
        <v>0</v>
      </c>
      <c r="DJ30" s="48">
        <v>0</v>
      </c>
      <c r="DK30" s="57">
        <f t="shared" si="55"/>
        <v>0</v>
      </c>
      <c r="DM30" s="53">
        <f t="shared" si="1"/>
        <v>0</v>
      </c>
      <c r="DN30" s="93">
        <f t="shared" si="2"/>
        <v>0</v>
      </c>
      <c r="DO30" s="51">
        <f t="shared" si="0"/>
        <v>0</v>
      </c>
    </row>
    <row r="31" spans="1:119" x14ac:dyDescent="0.25">
      <c r="A31" s="45"/>
      <c r="B31" s="73"/>
      <c r="C31" s="73"/>
      <c r="D31" s="45"/>
      <c r="E31" s="45"/>
      <c r="F31" s="45"/>
      <c r="G31" s="87"/>
      <c r="H31" s="87"/>
      <c r="I31" s="45"/>
      <c r="J31" s="45"/>
      <c r="K31" s="123">
        <f t="shared" si="56"/>
        <v>0</v>
      </c>
      <c r="L31" s="46">
        <v>0</v>
      </c>
      <c r="M31" s="124">
        <f t="shared" si="57"/>
        <v>0</v>
      </c>
      <c r="N31" s="47">
        <v>0</v>
      </c>
      <c r="O31" s="55">
        <f t="shared" si="58"/>
        <v>0</v>
      </c>
      <c r="P31" s="48">
        <v>0</v>
      </c>
      <c r="Q31" s="55">
        <f t="shared" si="59"/>
        <v>0</v>
      </c>
      <c r="R31" s="48">
        <v>0</v>
      </c>
      <c r="S31" s="55">
        <f t="shared" si="60"/>
        <v>0</v>
      </c>
      <c r="T31" s="48">
        <v>0</v>
      </c>
      <c r="U31" s="55">
        <f t="shared" si="61"/>
        <v>0</v>
      </c>
      <c r="V31" s="48">
        <v>0</v>
      </c>
      <c r="W31" s="55">
        <f t="shared" si="62"/>
        <v>0</v>
      </c>
      <c r="X31" s="48">
        <v>0</v>
      </c>
      <c r="Y31" s="57">
        <f t="shared" si="63"/>
        <v>0</v>
      </c>
      <c r="Z31" s="48">
        <v>0</v>
      </c>
      <c r="AA31" s="57">
        <f t="shared" si="64"/>
        <v>0</v>
      </c>
      <c r="AB31" s="48">
        <v>0</v>
      </c>
      <c r="AC31" s="57">
        <f t="shared" si="65"/>
        <v>0</v>
      </c>
      <c r="AD31" s="48">
        <v>0</v>
      </c>
      <c r="AE31" s="57">
        <f t="shared" si="66"/>
        <v>0</v>
      </c>
      <c r="AF31" s="48">
        <v>0</v>
      </c>
      <c r="AG31" s="57">
        <f t="shared" si="67"/>
        <v>0</v>
      </c>
      <c r="AH31" s="48">
        <v>0</v>
      </c>
      <c r="AI31" s="57">
        <f t="shared" si="68"/>
        <v>0</v>
      </c>
      <c r="AJ31" s="48">
        <v>0</v>
      </c>
      <c r="AK31" s="57">
        <f t="shared" si="69"/>
        <v>0</v>
      </c>
      <c r="AL31" s="48">
        <v>0</v>
      </c>
      <c r="AM31" s="57">
        <f t="shared" si="70"/>
        <v>0</v>
      </c>
      <c r="AN31" s="48">
        <v>0</v>
      </c>
      <c r="AO31" s="57">
        <f t="shared" si="71"/>
        <v>0</v>
      </c>
      <c r="AP31" s="48">
        <v>0</v>
      </c>
      <c r="AQ31" s="57">
        <f t="shared" si="72"/>
        <v>0</v>
      </c>
      <c r="AR31" s="48">
        <v>0</v>
      </c>
      <c r="AS31" s="57">
        <f t="shared" si="73"/>
        <v>0</v>
      </c>
      <c r="AT31" s="48">
        <v>0</v>
      </c>
      <c r="AU31" s="57">
        <f t="shared" si="74"/>
        <v>0</v>
      </c>
      <c r="AV31" s="48">
        <v>0</v>
      </c>
      <c r="AW31" s="57">
        <f t="shared" si="75"/>
        <v>0</v>
      </c>
      <c r="AX31" s="48">
        <v>0</v>
      </c>
      <c r="AY31" s="57">
        <f t="shared" si="76"/>
        <v>0</v>
      </c>
      <c r="AZ31" s="48">
        <v>0</v>
      </c>
      <c r="BA31" s="57">
        <f t="shared" si="77"/>
        <v>0</v>
      </c>
      <c r="BB31" s="48">
        <v>0</v>
      </c>
      <c r="BC31" s="57">
        <f t="shared" si="78"/>
        <v>0</v>
      </c>
      <c r="BD31" s="48">
        <v>0</v>
      </c>
      <c r="BE31" s="57">
        <f t="shared" si="79"/>
        <v>0</v>
      </c>
      <c r="BF31" s="48">
        <v>0</v>
      </c>
      <c r="BG31" s="57">
        <f t="shared" si="80"/>
        <v>0</v>
      </c>
      <c r="BH31" s="48">
        <v>0</v>
      </c>
      <c r="BI31" s="57">
        <f t="shared" si="81"/>
        <v>0</v>
      </c>
      <c r="BJ31" s="48">
        <v>0</v>
      </c>
      <c r="BK31" s="57">
        <f t="shared" si="82"/>
        <v>0</v>
      </c>
      <c r="BL31" s="48">
        <v>0</v>
      </c>
      <c r="BM31" s="57">
        <f t="shared" si="83"/>
        <v>0</v>
      </c>
      <c r="BN31" s="48">
        <v>0</v>
      </c>
      <c r="BO31" s="57">
        <f t="shared" si="31"/>
        <v>0</v>
      </c>
      <c r="BP31" s="48">
        <v>0</v>
      </c>
      <c r="BQ31" s="57">
        <f t="shared" si="32"/>
        <v>0</v>
      </c>
      <c r="BR31" s="48">
        <v>0</v>
      </c>
      <c r="BS31" s="57">
        <f t="shared" si="33"/>
        <v>0</v>
      </c>
      <c r="BT31" s="48">
        <v>0</v>
      </c>
      <c r="BU31" s="57">
        <f t="shared" si="34"/>
        <v>0</v>
      </c>
      <c r="BV31" s="48">
        <v>0</v>
      </c>
      <c r="BW31" s="57">
        <f t="shared" si="35"/>
        <v>0</v>
      </c>
      <c r="BX31" s="48">
        <v>0</v>
      </c>
      <c r="BY31" s="57">
        <f t="shared" si="36"/>
        <v>0</v>
      </c>
      <c r="BZ31" s="48">
        <v>0</v>
      </c>
      <c r="CA31" s="57">
        <f t="shared" si="37"/>
        <v>0</v>
      </c>
      <c r="CB31" s="48">
        <v>0</v>
      </c>
      <c r="CC31" s="57">
        <f t="shared" si="38"/>
        <v>0</v>
      </c>
      <c r="CD31" s="48">
        <v>0</v>
      </c>
      <c r="CE31" s="57">
        <f t="shared" si="39"/>
        <v>0</v>
      </c>
      <c r="CF31" s="48">
        <v>0</v>
      </c>
      <c r="CG31" s="57">
        <f t="shared" si="40"/>
        <v>0</v>
      </c>
      <c r="CH31" s="48">
        <v>0</v>
      </c>
      <c r="CI31" s="57">
        <f t="shared" si="41"/>
        <v>0</v>
      </c>
      <c r="CJ31" s="48">
        <v>0</v>
      </c>
      <c r="CK31" s="57">
        <f t="shared" si="42"/>
        <v>0</v>
      </c>
      <c r="CL31" s="48">
        <v>0</v>
      </c>
      <c r="CM31" s="57">
        <f t="shared" si="43"/>
        <v>0</v>
      </c>
      <c r="CN31" s="48">
        <v>0</v>
      </c>
      <c r="CO31" s="57">
        <f t="shared" si="44"/>
        <v>0</v>
      </c>
      <c r="CP31" s="48">
        <v>0</v>
      </c>
      <c r="CQ31" s="57">
        <f t="shared" si="45"/>
        <v>0</v>
      </c>
      <c r="CR31" s="48">
        <v>0</v>
      </c>
      <c r="CS31" s="57">
        <f t="shared" si="46"/>
        <v>0</v>
      </c>
      <c r="CT31" s="48">
        <v>0</v>
      </c>
      <c r="CU31" s="57">
        <f t="shared" si="47"/>
        <v>0</v>
      </c>
      <c r="CV31" s="48">
        <v>0</v>
      </c>
      <c r="CW31" s="57">
        <f t="shared" si="48"/>
        <v>0</v>
      </c>
      <c r="CX31" s="48">
        <v>0</v>
      </c>
      <c r="CY31" s="57">
        <f t="shared" si="49"/>
        <v>0</v>
      </c>
      <c r="CZ31" s="48">
        <v>0</v>
      </c>
      <c r="DA31" s="57">
        <f t="shared" si="50"/>
        <v>0</v>
      </c>
      <c r="DB31" s="48">
        <v>0</v>
      </c>
      <c r="DC31" s="57">
        <f t="shared" si="51"/>
        <v>0</v>
      </c>
      <c r="DD31" s="48">
        <v>0</v>
      </c>
      <c r="DE31" s="57">
        <f t="shared" si="52"/>
        <v>0</v>
      </c>
      <c r="DF31" s="48">
        <v>0</v>
      </c>
      <c r="DG31" s="57">
        <f t="shared" si="53"/>
        <v>0</v>
      </c>
      <c r="DH31" s="48">
        <v>0</v>
      </c>
      <c r="DI31" s="57">
        <f t="shared" si="54"/>
        <v>0</v>
      </c>
      <c r="DJ31" s="48">
        <v>0</v>
      </c>
      <c r="DK31" s="57">
        <f t="shared" si="55"/>
        <v>0</v>
      </c>
      <c r="DM31" s="53">
        <f t="shared" si="1"/>
        <v>0</v>
      </c>
      <c r="DN31" s="93">
        <f t="shared" si="2"/>
        <v>0</v>
      </c>
      <c r="DO31" s="51">
        <f t="shared" si="0"/>
        <v>0</v>
      </c>
    </row>
    <row r="32" spans="1:119" x14ac:dyDescent="0.25">
      <c r="A32" s="45"/>
      <c r="B32" s="73"/>
      <c r="C32" s="73"/>
      <c r="D32" s="45"/>
      <c r="E32" s="45"/>
      <c r="F32" s="45"/>
      <c r="G32" s="86"/>
      <c r="H32" s="87"/>
      <c r="I32" s="45"/>
      <c r="J32" s="45"/>
      <c r="K32" s="123">
        <f t="shared" si="56"/>
        <v>0</v>
      </c>
      <c r="L32" s="46">
        <v>0</v>
      </c>
      <c r="M32" s="124">
        <f t="shared" si="57"/>
        <v>0</v>
      </c>
      <c r="N32" s="47">
        <v>0</v>
      </c>
      <c r="O32" s="55">
        <f t="shared" si="58"/>
        <v>0</v>
      </c>
      <c r="P32" s="48">
        <v>0</v>
      </c>
      <c r="Q32" s="55">
        <f t="shared" si="59"/>
        <v>0</v>
      </c>
      <c r="R32" s="48">
        <v>0</v>
      </c>
      <c r="S32" s="55">
        <f t="shared" si="60"/>
        <v>0</v>
      </c>
      <c r="T32" s="48">
        <v>0</v>
      </c>
      <c r="U32" s="55">
        <f t="shared" si="61"/>
        <v>0</v>
      </c>
      <c r="V32" s="48">
        <v>0</v>
      </c>
      <c r="W32" s="55">
        <f t="shared" si="62"/>
        <v>0</v>
      </c>
      <c r="X32" s="48">
        <v>0</v>
      </c>
      <c r="Y32" s="57">
        <f t="shared" si="63"/>
        <v>0</v>
      </c>
      <c r="Z32" s="48">
        <v>0</v>
      </c>
      <c r="AA32" s="57">
        <f t="shared" si="64"/>
        <v>0</v>
      </c>
      <c r="AB32" s="48">
        <v>0</v>
      </c>
      <c r="AC32" s="57">
        <f t="shared" si="65"/>
        <v>0</v>
      </c>
      <c r="AD32" s="48">
        <v>0</v>
      </c>
      <c r="AE32" s="57">
        <f t="shared" si="66"/>
        <v>0</v>
      </c>
      <c r="AF32" s="48">
        <v>0</v>
      </c>
      <c r="AG32" s="57">
        <f t="shared" si="67"/>
        <v>0</v>
      </c>
      <c r="AH32" s="48">
        <v>0</v>
      </c>
      <c r="AI32" s="57">
        <f t="shared" si="68"/>
        <v>0</v>
      </c>
      <c r="AJ32" s="48">
        <v>0</v>
      </c>
      <c r="AK32" s="57">
        <f t="shared" si="69"/>
        <v>0</v>
      </c>
      <c r="AL32" s="48">
        <v>0</v>
      </c>
      <c r="AM32" s="57">
        <f t="shared" si="70"/>
        <v>0</v>
      </c>
      <c r="AN32" s="48">
        <v>0</v>
      </c>
      <c r="AO32" s="57">
        <f t="shared" si="71"/>
        <v>0</v>
      </c>
      <c r="AP32" s="48">
        <v>0</v>
      </c>
      <c r="AQ32" s="57">
        <f t="shared" si="72"/>
        <v>0</v>
      </c>
      <c r="AR32" s="48">
        <v>0</v>
      </c>
      <c r="AS32" s="57">
        <f t="shared" si="73"/>
        <v>0</v>
      </c>
      <c r="AT32" s="48">
        <v>0</v>
      </c>
      <c r="AU32" s="57">
        <f t="shared" si="74"/>
        <v>0</v>
      </c>
      <c r="AV32" s="48">
        <v>0</v>
      </c>
      <c r="AW32" s="57">
        <f t="shared" si="75"/>
        <v>0</v>
      </c>
      <c r="AX32" s="48">
        <v>0</v>
      </c>
      <c r="AY32" s="57">
        <f t="shared" si="76"/>
        <v>0</v>
      </c>
      <c r="AZ32" s="48">
        <v>0</v>
      </c>
      <c r="BA32" s="57">
        <f t="shared" si="77"/>
        <v>0</v>
      </c>
      <c r="BB32" s="48">
        <v>0</v>
      </c>
      <c r="BC32" s="57">
        <f t="shared" si="78"/>
        <v>0</v>
      </c>
      <c r="BD32" s="48">
        <v>0</v>
      </c>
      <c r="BE32" s="57">
        <f t="shared" si="79"/>
        <v>0</v>
      </c>
      <c r="BF32" s="48">
        <v>0</v>
      </c>
      <c r="BG32" s="57">
        <f t="shared" si="80"/>
        <v>0</v>
      </c>
      <c r="BH32" s="48">
        <v>0</v>
      </c>
      <c r="BI32" s="57">
        <f t="shared" si="81"/>
        <v>0</v>
      </c>
      <c r="BJ32" s="48">
        <v>0</v>
      </c>
      <c r="BK32" s="57">
        <f t="shared" si="82"/>
        <v>0</v>
      </c>
      <c r="BL32" s="48">
        <v>0</v>
      </c>
      <c r="BM32" s="57">
        <f t="shared" si="83"/>
        <v>0</v>
      </c>
      <c r="BN32" s="48">
        <v>0</v>
      </c>
      <c r="BO32" s="57">
        <f t="shared" si="31"/>
        <v>0</v>
      </c>
      <c r="BP32" s="48">
        <v>0</v>
      </c>
      <c r="BQ32" s="57">
        <f t="shared" si="32"/>
        <v>0</v>
      </c>
      <c r="BR32" s="48">
        <v>0</v>
      </c>
      <c r="BS32" s="57">
        <f t="shared" si="33"/>
        <v>0</v>
      </c>
      <c r="BT32" s="48">
        <v>0</v>
      </c>
      <c r="BU32" s="57">
        <f t="shared" si="34"/>
        <v>0</v>
      </c>
      <c r="BV32" s="48">
        <v>0</v>
      </c>
      <c r="BW32" s="57">
        <f t="shared" si="35"/>
        <v>0</v>
      </c>
      <c r="BX32" s="48">
        <v>0</v>
      </c>
      <c r="BY32" s="57">
        <f t="shared" si="36"/>
        <v>0</v>
      </c>
      <c r="BZ32" s="48">
        <v>0</v>
      </c>
      <c r="CA32" s="57">
        <f t="shared" si="37"/>
        <v>0</v>
      </c>
      <c r="CB32" s="48">
        <v>0</v>
      </c>
      <c r="CC32" s="57">
        <f t="shared" si="38"/>
        <v>0</v>
      </c>
      <c r="CD32" s="48">
        <v>0</v>
      </c>
      <c r="CE32" s="57">
        <f t="shared" si="39"/>
        <v>0</v>
      </c>
      <c r="CF32" s="48">
        <v>0</v>
      </c>
      <c r="CG32" s="57">
        <f t="shared" si="40"/>
        <v>0</v>
      </c>
      <c r="CH32" s="48">
        <v>0</v>
      </c>
      <c r="CI32" s="57">
        <f t="shared" si="41"/>
        <v>0</v>
      </c>
      <c r="CJ32" s="48">
        <v>0</v>
      </c>
      <c r="CK32" s="57">
        <f t="shared" si="42"/>
        <v>0</v>
      </c>
      <c r="CL32" s="48">
        <v>0</v>
      </c>
      <c r="CM32" s="57">
        <f t="shared" si="43"/>
        <v>0</v>
      </c>
      <c r="CN32" s="48">
        <v>0</v>
      </c>
      <c r="CO32" s="57">
        <f t="shared" si="44"/>
        <v>0</v>
      </c>
      <c r="CP32" s="48">
        <v>0</v>
      </c>
      <c r="CQ32" s="57">
        <f t="shared" si="45"/>
        <v>0</v>
      </c>
      <c r="CR32" s="48">
        <v>0</v>
      </c>
      <c r="CS32" s="57">
        <f t="shared" si="46"/>
        <v>0</v>
      </c>
      <c r="CT32" s="48">
        <v>0</v>
      </c>
      <c r="CU32" s="57">
        <f t="shared" si="47"/>
        <v>0</v>
      </c>
      <c r="CV32" s="48">
        <v>0</v>
      </c>
      <c r="CW32" s="57">
        <f t="shared" si="48"/>
        <v>0</v>
      </c>
      <c r="CX32" s="48">
        <v>0</v>
      </c>
      <c r="CY32" s="57">
        <f t="shared" si="49"/>
        <v>0</v>
      </c>
      <c r="CZ32" s="48">
        <v>0</v>
      </c>
      <c r="DA32" s="57">
        <f t="shared" si="50"/>
        <v>0</v>
      </c>
      <c r="DB32" s="48">
        <v>0</v>
      </c>
      <c r="DC32" s="57">
        <f t="shared" si="51"/>
        <v>0</v>
      </c>
      <c r="DD32" s="48">
        <v>0</v>
      </c>
      <c r="DE32" s="57">
        <f t="shared" si="52"/>
        <v>0</v>
      </c>
      <c r="DF32" s="48">
        <v>0</v>
      </c>
      <c r="DG32" s="57">
        <f t="shared" si="53"/>
        <v>0</v>
      </c>
      <c r="DH32" s="48">
        <v>0</v>
      </c>
      <c r="DI32" s="57">
        <f t="shared" si="54"/>
        <v>0</v>
      </c>
      <c r="DJ32" s="48">
        <v>0</v>
      </c>
      <c r="DK32" s="57">
        <f t="shared" si="55"/>
        <v>0</v>
      </c>
      <c r="DM32" s="53">
        <f t="shared" si="1"/>
        <v>0</v>
      </c>
      <c r="DN32" s="93">
        <f t="shared" si="2"/>
        <v>0</v>
      </c>
      <c r="DO32" s="51">
        <f t="shared" si="0"/>
        <v>0</v>
      </c>
    </row>
    <row r="33" spans="1:119" x14ac:dyDescent="0.25">
      <c r="A33" s="45"/>
      <c r="B33" s="73"/>
      <c r="C33" s="73"/>
      <c r="D33" s="45"/>
      <c r="E33" s="45"/>
      <c r="F33" s="45"/>
      <c r="G33" s="87"/>
      <c r="H33" s="87"/>
      <c r="I33" s="45"/>
      <c r="J33" s="45"/>
      <c r="K33" s="123">
        <f t="shared" si="56"/>
        <v>0</v>
      </c>
      <c r="L33" s="46">
        <v>0</v>
      </c>
      <c r="M33" s="124">
        <f t="shared" si="57"/>
        <v>0</v>
      </c>
      <c r="N33" s="47">
        <v>0</v>
      </c>
      <c r="O33" s="55">
        <f t="shared" si="58"/>
        <v>0</v>
      </c>
      <c r="P33" s="48">
        <v>0</v>
      </c>
      <c r="Q33" s="55">
        <f t="shared" si="59"/>
        <v>0</v>
      </c>
      <c r="R33" s="48">
        <v>0</v>
      </c>
      <c r="S33" s="55">
        <f t="shared" si="60"/>
        <v>0</v>
      </c>
      <c r="T33" s="48">
        <v>0</v>
      </c>
      <c r="U33" s="55">
        <f t="shared" si="61"/>
        <v>0</v>
      </c>
      <c r="V33" s="48">
        <v>0</v>
      </c>
      <c r="W33" s="55">
        <f t="shared" si="62"/>
        <v>0</v>
      </c>
      <c r="X33" s="48">
        <v>0</v>
      </c>
      <c r="Y33" s="57">
        <f t="shared" si="63"/>
        <v>0</v>
      </c>
      <c r="Z33" s="48">
        <v>0</v>
      </c>
      <c r="AA33" s="57">
        <f t="shared" si="64"/>
        <v>0</v>
      </c>
      <c r="AB33" s="48">
        <v>0</v>
      </c>
      <c r="AC33" s="57">
        <f t="shared" si="65"/>
        <v>0</v>
      </c>
      <c r="AD33" s="48">
        <v>0</v>
      </c>
      <c r="AE33" s="57">
        <f t="shared" si="66"/>
        <v>0</v>
      </c>
      <c r="AF33" s="48">
        <v>0</v>
      </c>
      <c r="AG33" s="57">
        <f t="shared" si="67"/>
        <v>0</v>
      </c>
      <c r="AH33" s="48">
        <v>0</v>
      </c>
      <c r="AI33" s="57">
        <f t="shared" si="68"/>
        <v>0</v>
      </c>
      <c r="AJ33" s="48">
        <v>0</v>
      </c>
      <c r="AK33" s="57">
        <f t="shared" si="69"/>
        <v>0</v>
      </c>
      <c r="AL33" s="48">
        <v>0</v>
      </c>
      <c r="AM33" s="57">
        <f t="shared" si="70"/>
        <v>0</v>
      </c>
      <c r="AN33" s="48">
        <v>0</v>
      </c>
      <c r="AO33" s="57">
        <f t="shared" si="71"/>
        <v>0</v>
      </c>
      <c r="AP33" s="48">
        <v>0</v>
      </c>
      <c r="AQ33" s="57">
        <f t="shared" si="72"/>
        <v>0</v>
      </c>
      <c r="AR33" s="48">
        <v>0</v>
      </c>
      <c r="AS33" s="57">
        <f t="shared" si="73"/>
        <v>0</v>
      </c>
      <c r="AT33" s="48">
        <v>0</v>
      </c>
      <c r="AU33" s="57">
        <f t="shared" si="74"/>
        <v>0</v>
      </c>
      <c r="AV33" s="48">
        <v>0</v>
      </c>
      <c r="AW33" s="57">
        <f t="shared" si="75"/>
        <v>0</v>
      </c>
      <c r="AX33" s="48">
        <v>0</v>
      </c>
      <c r="AY33" s="57">
        <f t="shared" si="76"/>
        <v>0</v>
      </c>
      <c r="AZ33" s="48">
        <v>0</v>
      </c>
      <c r="BA33" s="57">
        <f t="shared" si="77"/>
        <v>0</v>
      </c>
      <c r="BB33" s="48">
        <v>0</v>
      </c>
      <c r="BC33" s="57">
        <f t="shared" si="78"/>
        <v>0</v>
      </c>
      <c r="BD33" s="48">
        <v>0</v>
      </c>
      <c r="BE33" s="57">
        <f t="shared" si="79"/>
        <v>0</v>
      </c>
      <c r="BF33" s="48">
        <v>0</v>
      </c>
      <c r="BG33" s="57">
        <f t="shared" si="80"/>
        <v>0</v>
      </c>
      <c r="BH33" s="48">
        <v>0</v>
      </c>
      <c r="BI33" s="57">
        <f t="shared" si="81"/>
        <v>0</v>
      </c>
      <c r="BJ33" s="48">
        <v>0</v>
      </c>
      <c r="BK33" s="57">
        <f t="shared" si="82"/>
        <v>0</v>
      </c>
      <c r="BL33" s="48">
        <v>0</v>
      </c>
      <c r="BM33" s="57">
        <f t="shared" si="83"/>
        <v>0</v>
      </c>
      <c r="BN33" s="48">
        <v>0</v>
      </c>
      <c r="BO33" s="57">
        <f t="shared" si="31"/>
        <v>0</v>
      </c>
      <c r="BP33" s="48">
        <v>0</v>
      </c>
      <c r="BQ33" s="57">
        <f t="shared" si="32"/>
        <v>0</v>
      </c>
      <c r="BR33" s="48">
        <v>0</v>
      </c>
      <c r="BS33" s="57">
        <f t="shared" si="33"/>
        <v>0</v>
      </c>
      <c r="BT33" s="48">
        <v>0</v>
      </c>
      <c r="BU33" s="57">
        <f t="shared" si="34"/>
        <v>0</v>
      </c>
      <c r="BV33" s="48">
        <v>0</v>
      </c>
      <c r="BW33" s="57">
        <f t="shared" si="35"/>
        <v>0</v>
      </c>
      <c r="BX33" s="48">
        <v>0</v>
      </c>
      <c r="BY33" s="57">
        <f t="shared" si="36"/>
        <v>0</v>
      </c>
      <c r="BZ33" s="48">
        <v>0</v>
      </c>
      <c r="CA33" s="57">
        <f t="shared" si="37"/>
        <v>0</v>
      </c>
      <c r="CB33" s="48">
        <v>0</v>
      </c>
      <c r="CC33" s="57">
        <f t="shared" si="38"/>
        <v>0</v>
      </c>
      <c r="CD33" s="48">
        <v>0</v>
      </c>
      <c r="CE33" s="57">
        <f t="shared" si="39"/>
        <v>0</v>
      </c>
      <c r="CF33" s="48">
        <v>0</v>
      </c>
      <c r="CG33" s="57">
        <f t="shared" si="40"/>
        <v>0</v>
      </c>
      <c r="CH33" s="48">
        <v>0</v>
      </c>
      <c r="CI33" s="57">
        <f t="shared" si="41"/>
        <v>0</v>
      </c>
      <c r="CJ33" s="48">
        <v>0</v>
      </c>
      <c r="CK33" s="57">
        <f t="shared" si="42"/>
        <v>0</v>
      </c>
      <c r="CL33" s="48">
        <v>0</v>
      </c>
      <c r="CM33" s="57">
        <f t="shared" si="43"/>
        <v>0</v>
      </c>
      <c r="CN33" s="48">
        <v>0</v>
      </c>
      <c r="CO33" s="57">
        <f t="shared" si="44"/>
        <v>0</v>
      </c>
      <c r="CP33" s="48">
        <v>0</v>
      </c>
      <c r="CQ33" s="57">
        <f t="shared" si="45"/>
        <v>0</v>
      </c>
      <c r="CR33" s="48">
        <v>0</v>
      </c>
      <c r="CS33" s="57">
        <f t="shared" si="46"/>
        <v>0</v>
      </c>
      <c r="CT33" s="48">
        <v>0</v>
      </c>
      <c r="CU33" s="57">
        <f t="shared" si="47"/>
        <v>0</v>
      </c>
      <c r="CV33" s="48">
        <v>0</v>
      </c>
      <c r="CW33" s="57">
        <f t="shared" si="48"/>
        <v>0</v>
      </c>
      <c r="CX33" s="48">
        <v>0</v>
      </c>
      <c r="CY33" s="57">
        <f t="shared" si="49"/>
        <v>0</v>
      </c>
      <c r="CZ33" s="48">
        <v>0</v>
      </c>
      <c r="DA33" s="57">
        <f t="shared" si="50"/>
        <v>0</v>
      </c>
      <c r="DB33" s="48">
        <v>0</v>
      </c>
      <c r="DC33" s="57">
        <f t="shared" si="51"/>
        <v>0</v>
      </c>
      <c r="DD33" s="48">
        <v>0</v>
      </c>
      <c r="DE33" s="57">
        <f t="shared" si="52"/>
        <v>0</v>
      </c>
      <c r="DF33" s="48">
        <v>0</v>
      </c>
      <c r="DG33" s="57">
        <f t="shared" si="53"/>
        <v>0</v>
      </c>
      <c r="DH33" s="48">
        <v>0</v>
      </c>
      <c r="DI33" s="57">
        <f t="shared" si="54"/>
        <v>0</v>
      </c>
      <c r="DJ33" s="48">
        <v>0</v>
      </c>
      <c r="DK33" s="57">
        <f t="shared" si="55"/>
        <v>0</v>
      </c>
      <c r="DM33" s="53">
        <f t="shared" si="1"/>
        <v>0</v>
      </c>
      <c r="DN33" s="93">
        <f t="shared" si="2"/>
        <v>0</v>
      </c>
      <c r="DO33" s="51">
        <f t="shared" si="0"/>
        <v>0</v>
      </c>
    </row>
    <row r="34" spans="1:119" x14ac:dyDescent="0.25">
      <c r="A34" s="45"/>
      <c r="B34" s="73"/>
      <c r="C34" s="73"/>
      <c r="D34" s="45"/>
      <c r="E34" s="45"/>
      <c r="F34" s="45"/>
      <c r="G34" s="87"/>
      <c r="H34" s="87"/>
      <c r="I34" s="45"/>
      <c r="J34" s="45"/>
      <c r="K34" s="123">
        <f t="shared" si="56"/>
        <v>0</v>
      </c>
      <c r="L34" s="46">
        <v>0</v>
      </c>
      <c r="M34" s="124">
        <f t="shared" si="57"/>
        <v>0</v>
      </c>
      <c r="N34" s="47">
        <v>0</v>
      </c>
      <c r="O34" s="55">
        <f t="shared" si="58"/>
        <v>0</v>
      </c>
      <c r="P34" s="48">
        <v>0</v>
      </c>
      <c r="Q34" s="55">
        <f t="shared" si="59"/>
        <v>0</v>
      </c>
      <c r="R34" s="48">
        <v>0</v>
      </c>
      <c r="S34" s="55">
        <f t="shared" si="60"/>
        <v>0</v>
      </c>
      <c r="T34" s="48">
        <v>0</v>
      </c>
      <c r="U34" s="55">
        <f t="shared" si="61"/>
        <v>0</v>
      </c>
      <c r="V34" s="48">
        <v>0</v>
      </c>
      <c r="W34" s="55">
        <f t="shared" si="62"/>
        <v>0</v>
      </c>
      <c r="X34" s="48">
        <v>0</v>
      </c>
      <c r="Y34" s="57">
        <f t="shared" si="63"/>
        <v>0</v>
      </c>
      <c r="Z34" s="48">
        <v>0</v>
      </c>
      <c r="AA34" s="57">
        <f t="shared" si="64"/>
        <v>0</v>
      </c>
      <c r="AB34" s="48">
        <v>0</v>
      </c>
      <c r="AC34" s="57">
        <f t="shared" si="65"/>
        <v>0</v>
      </c>
      <c r="AD34" s="48">
        <v>0</v>
      </c>
      <c r="AE34" s="57">
        <f t="shared" si="66"/>
        <v>0</v>
      </c>
      <c r="AF34" s="48">
        <v>0</v>
      </c>
      <c r="AG34" s="57">
        <f t="shared" si="67"/>
        <v>0</v>
      </c>
      <c r="AH34" s="48">
        <v>0</v>
      </c>
      <c r="AI34" s="57">
        <f t="shared" si="68"/>
        <v>0</v>
      </c>
      <c r="AJ34" s="48">
        <v>0</v>
      </c>
      <c r="AK34" s="57">
        <f t="shared" si="69"/>
        <v>0</v>
      </c>
      <c r="AL34" s="48">
        <v>0</v>
      </c>
      <c r="AM34" s="57">
        <f t="shared" si="70"/>
        <v>0</v>
      </c>
      <c r="AN34" s="48">
        <v>0</v>
      </c>
      <c r="AO34" s="57">
        <f t="shared" si="71"/>
        <v>0</v>
      </c>
      <c r="AP34" s="48">
        <v>0</v>
      </c>
      <c r="AQ34" s="57">
        <f t="shared" si="72"/>
        <v>0</v>
      </c>
      <c r="AR34" s="48">
        <v>0</v>
      </c>
      <c r="AS34" s="57">
        <f t="shared" si="73"/>
        <v>0</v>
      </c>
      <c r="AT34" s="48">
        <v>0</v>
      </c>
      <c r="AU34" s="57">
        <f t="shared" si="74"/>
        <v>0</v>
      </c>
      <c r="AV34" s="48">
        <v>0</v>
      </c>
      <c r="AW34" s="57">
        <f t="shared" si="75"/>
        <v>0</v>
      </c>
      <c r="AX34" s="48">
        <v>0</v>
      </c>
      <c r="AY34" s="57">
        <f t="shared" si="76"/>
        <v>0</v>
      </c>
      <c r="AZ34" s="48">
        <v>0</v>
      </c>
      <c r="BA34" s="57">
        <f t="shared" si="77"/>
        <v>0</v>
      </c>
      <c r="BB34" s="48">
        <v>0</v>
      </c>
      <c r="BC34" s="57">
        <f t="shared" si="78"/>
        <v>0</v>
      </c>
      <c r="BD34" s="48">
        <v>0</v>
      </c>
      <c r="BE34" s="57">
        <f t="shared" si="79"/>
        <v>0</v>
      </c>
      <c r="BF34" s="48">
        <v>0</v>
      </c>
      <c r="BG34" s="57">
        <f t="shared" si="80"/>
        <v>0</v>
      </c>
      <c r="BH34" s="48">
        <v>0</v>
      </c>
      <c r="BI34" s="57">
        <f t="shared" si="81"/>
        <v>0</v>
      </c>
      <c r="BJ34" s="48">
        <v>0</v>
      </c>
      <c r="BK34" s="57">
        <f t="shared" si="82"/>
        <v>0</v>
      </c>
      <c r="BL34" s="48">
        <v>0</v>
      </c>
      <c r="BM34" s="57">
        <f t="shared" si="83"/>
        <v>0</v>
      </c>
      <c r="BN34" s="48">
        <v>0</v>
      </c>
      <c r="BO34" s="57">
        <f t="shared" si="31"/>
        <v>0</v>
      </c>
      <c r="BP34" s="48">
        <v>0</v>
      </c>
      <c r="BQ34" s="57">
        <f t="shared" si="32"/>
        <v>0</v>
      </c>
      <c r="BR34" s="48">
        <v>0</v>
      </c>
      <c r="BS34" s="57">
        <f t="shared" si="33"/>
        <v>0</v>
      </c>
      <c r="BT34" s="48">
        <v>0</v>
      </c>
      <c r="BU34" s="57">
        <f t="shared" si="34"/>
        <v>0</v>
      </c>
      <c r="BV34" s="48">
        <v>0</v>
      </c>
      <c r="BW34" s="57">
        <f t="shared" si="35"/>
        <v>0</v>
      </c>
      <c r="BX34" s="48">
        <v>0</v>
      </c>
      <c r="BY34" s="57">
        <f t="shared" si="36"/>
        <v>0</v>
      </c>
      <c r="BZ34" s="48">
        <v>0</v>
      </c>
      <c r="CA34" s="57">
        <f t="shared" si="37"/>
        <v>0</v>
      </c>
      <c r="CB34" s="48">
        <v>0</v>
      </c>
      <c r="CC34" s="57">
        <f t="shared" si="38"/>
        <v>0</v>
      </c>
      <c r="CD34" s="48">
        <v>0</v>
      </c>
      <c r="CE34" s="57">
        <f t="shared" si="39"/>
        <v>0</v>
      </c>
      <c r="CF34" s="48">
        <v>0</v>
      </c>
      <c r="CG34" s="57">
        <f t="shared" si="40"/>
        <v>0</v>
      </c>
      <c r="CH34" s="48">
        <v>0</v>
      </c>
      <c r="CI34" s="57">
        <f t="shared" si="41"/>
        <v>0</v>
      </c>
      <c r="CJ34" s="48">
        <v>0</v>
      </c>
      <c r="CK34" s="57">
        <f t="shared" si="42"/>
        <v>0</v>
      </c>
      <c r="CL34" s="48">
        <v>0</v>
      </c>
      <c r="CM34" s="57">
        <f t="shared" si="43"/>
        <v>0</v>
      </c>
      <c r="CN34" s="48">
        <v>0</v>
      </c>
      <c r="CO34" s="57">
        <f t="shared" si="44"/>
        <v>0</v>
      </c>
      <c r="CP34" s="48">
        <v>0</v>
      </c>
      <c r="CQ34" s="57">
        <f t="shared" si="45"/>
        <v>0</v>
      </c>
      <c r="CR34" s="48">
        <v>0</v>
      </c>
      <c r="CS34" s="57">
        <f t="shared" si="46"/>
        <v>0</v>
      </c>
      <c r="CT34" s="48">
        <v>0</v>
      </c>
      <c r="CU34" s="57">
        <f t="shared" si="47"/>
        <v>0</v>
      </c>
      <c r="CV34" s="48">
        <v>0</v>
      </c>
      <c r="CW34" s="57">
        <f t="shared" si="48"/>
        <v>0</v>
      </c>
      <c r="CX34" s="48">
        <v>0</v>
      </c>
      <c r="CY34" s="57">
        <f t="shared" si="49"/>
        <v>0</v>
      </c>
      <c r="CZ34" s="48">
        <v>0</v>
      </c>
      <c r="DA34" s="57">
        <f t="shared" si="50"/>
        <v>0</v>
      </c>
      <c r="DB34" s="48">
        <v>0</v>
      </c>
      <c r="DC34" s="57">
        <f t="shared" si="51"/>
        <v>0</v>
      </c>
      <c r="DD34" s="48">
        <v>0</v>
      </c>
      <c r="DE34" s="57">
        <f t="shared" si="52"/>
        <v>0</v>
      </c>
      <c r="DF34" s="48">
        <v>0</v>
      </c>
      <c r="DG34" s="57">
        <f t="shared" si="53"/>
        <v>0</v>
      </c>
      <c r="DH34" s="48">
        <v>0</v>
      </c>
      <c r="DI34" s="57">
        <f t="shared" si="54"/>
        <v>0</v>
      </c>
      <c r="DJ34" s="48">
        <v>0</v>
      </c>
      <c r="DK34" s="57">
        <f t="shared" si="55"/>
        <v>0</v>
      </c>
      <c r="DM34" s="53">
        <f t="shared" si="1"/>
        <v>0</v>
      </c>
      <c r="DN34" s="93">
        <f t="shared" si="2"/>
        <v>0</v>
      </c>
      <c r="DO34" s="51">
        <f t="shared" si="0"/>
        <v>0</v>
      </c>
    </row>
    <row r="35" spans="1:119" x14ac:dyDescent="0.25">
      <c r="A35" s="45"/>
      <c r="B35" s="73"/>
      <c r="C35" s="73"/>
      <c r="D35" s="45"/>
      <c r="E35" s="45"/>
      <c r="F35" s="45"/>
      <c r="G35" s="86"/>
      <c r="H35" s="87"/>
      <c r="I35" s="45"/>
      <c r="J35" s="45"/>
      <c r="K35" s="123">
        <f t="shared" si="56"/>
        <v>0</v>
      </c>
      <c r="L35" s="46">
        <v>0</v>
      </c>
      <c r="M35" s="124">
        <f t="shared" si="57"/>
        <v>0</v>
      </c>
      <c r="N35" s="47">
        <v>0</v>
      </c>
      <c r="O35" s="55">
        <f t="shared" si="58"/>
        <v>0</v>
      </c>
      <c r="P35" s="48">
        <v>0</v>
      </c>
      <c r="Q35" s="55">
        <f t="shared" si="59"/>
        <v>0</v>
      </c>
      <c r="R35" s="48">
        <v>0</v>
      </c>
      <c r="S35" s="55">
        <f t="shared" si="60"/>
        <v>0</v>
      </c>
      <c r="T35" s="48">
        <v>0</v>
      </c>
      <c r="U35" s="55">
        <f t="shared" si="61"/>
        <v>0</v>
      </c>
      <c r="V35" s="48">
        <v>0</v>
      </c>
      <c r="W35" s="55">
        <f t="shared" si="62"/>
        <v>0</v>
      </c>
      <c r="X35" s="48">
        <v>0</v>
      </c>
      <c r="Y35" s="57">
        <f t="shared" si="63"/>
        <v>0</v>
      </c>
      <c r="Z35" s="48">
        <v>0</v>
      </c>
      <c r="AA35" s="57">
        <f t="shared" si="64"/>
        <v>0</v>
      </c>
      <c r="AB35" s="48">
        <v>0</v>
      </c>
      <c r="AC35" s="57">
        <f t="shared" si="65"/>
        <v>0</v>
      </c>
      <c r="AD35" s="48">
        <v>0</v>
      </c>
      <c r="AE35" s="57">
        <f t="shared" si="66"/>
        <v>0</v>
      </c>
      <c r="AF35" s="48">
        <v>0</v>
      </c>
      <c r="AG35" s="57">
        <f t="shared" si="67"/>
        <v>0</v>
      </c>
      <c r="AH35" s="48">
        <v>0</v>
      </c>
      <c r="AI35" s="57">
        <f t="shared" si="68"/>
        <v>0</v>
      </c>
      <c r="AJ35" s="48">
        <v>0</v>
      </c>
      <c r="AK35" s="57">
        <f t="shared" si="69"/>
        <v>0</v>
      </c>
      <c r="AL35" s="48">
        <v>0</v>
      </c>
      <c r="AM35" s="57">
        <f t="shared" si="70"/>
        <v>0</v>
      </c>
      <c r="AN35" s="48">
        <v>0</v>
      </c>
      <c r="AO35" s="57">
        <f t="shared" si="71"/>
        <v>0</v>
      </c>
      <c r="AP35" s="48">
        <v>0</v>
      </c>
      <c r="AQ35" s="57">
        <f t="shared" si="72"/>
        <v>0</v>
      </c>
      <c r="AR35" s="48">
        <v>0</v>
      </c>
      <c r="AS35" s="57">
        <f t="shared" si="73"/>
        <v>0</v>
      </c>
      <c r="AT35" s="48">
        <v>0</v>
      </c>
      <c r="AU35" s="57">
        <f t="shared" si="74"/>
        <v>0</v>
      </c>
      <c r="AV35" s="48">
        <v>0</v>
      </c>
      <c r="AW35" s="57">
        <f t="shared" si="75"/>
        <v>0</v>
      </c>
      <c r="AX35" s="48">
        <v>0</v>
      </c>
      <c r="AY35" s="57">
        <f t="shared" si="76"/>
        <v>0</v>
      </c>
      <c r="AZ35" s="48">
        <v>0</v>
      </c>
      <c r="BA35" s="57">
        <f t="shared" si="77"/>
        <v>0</v>
      </c>
      <c r="BB35" s="48">
        <v>0</v>
      </c>
      <c r="BC35" s="57">
        <f t="shared" si="78"/>
        <v>0</v>
      </c>
      <c r="BD35" s="48">
        <v>0</v>
      </c>
      <c r="BE35" s="57">
        <f t="shared" si="79"/>
        <v>0</v>
      </c>
      <c r="BF35" s="48">
        <v>0</v>
      </c>
      <c r="BG35" s="57">
        <f t="shared" si="80"/>
        <v>0</v>
      </c>
      <c r="BH35" s="48">
        <v>0</v>
      </c>
      <c r="BI35" s="57">
        <f t="shared" si="81"/>
        <v>0</v>
      </c>
      <c r="BJ35" s="48">
        <v>0</v>
      </c>
      <c r="BK35" s="57">
        <f t="shared" si="82"/>
        <v>0</v>
      </c>
      <c r="BL35" s="48">
        <v>0</v>
      </c>
      <c r="BM35" s="57">
        <f t="shared" si="83"/>
        <v>0</v>
      </c>
      <c r="BN35" s="48">
        <v>0</v>
      </c>
      <c r="BO35" s="57">
        <f t="shared" si="31"/>
        <v>0</v>
      </c>
      <c r="BP35" s="48">
        <v>0</v>
      </c>
      <c r="BQ35" s="57">
        <f t="shared" si="32"/>
        <v>0</v>
      </c>
      <c r="BR35" s="48">
        <v>0</v>
      </c>
      <c r="BS35" s="57">
        <f t="shared" si="33"/>
        <v>0</v>
      </c>
      <c r="BT35" s="48">
        <v>0</v>
      </c>
      <c r="BU35" s="57">
        <f t="shared" si="34"/>
        <v>0</v>
      </c>
      <c r="BV35" s="48">
        <v>0</v>
      </c>
      <c r="BW35" s="57">
        <f t="shared" si="35"/>
        <v>0</v>
      </c>
      <c r="BX35" s="48">
        <v>0</v>
      </c>
      <c r="BY35" s="57">
        <f t="shared" si="36"/>
        <v>0</v>
      </c>
      <c r="BZ35" s="48">
        <v>0</v>
      </c>
      <c r="CA35" s="57">
        <f t="shared" si="37"/>
        <v>0</v>
      </c>
      <c r="CB35" s="48">
        <v>0</v>
      </c>
      <c r="CC35" s="57">
        <f t="shared" si="38"/>
        <v>0</v>
      </c>
      <c r="CD35" s="48">
        <v>0</v>
      </c>
      <c r="CE35" s="57">
        <f t="shared" si="39"/>
        <v>0</v>
      </c>
      <c r="CF35" s="48">
        <v>0</v>
      </c>
      <c r="CG35" s="57">
        <f t="shared" si="40"/>
        <v>0</v>
      </c>
      <c r="CH35" s="48">
        <v>0</v>
      </c>
      <c r="CI35" s="57">
        <f t="shared" si="41"/>
        <v>0</v>
      </c>
      <c r="CJ35" s="48">
        <v>0</v>
      </c>
      <c r="CK35" s="57">
        <f t="shared" si="42"/>
        <v>0</v>
      </c>
      <c r="CL35" s="48">
        <v>0</v>
      </c>
      <c r="CM35" s="57">
        <f t="shared" si="43"/>
        <v>0</v>
      </c>
      <c r="CN35" s="48">
        <v>0</v>
      </c>
      <c r="CO35" s="57">
        <f t="shared" si="44"/>
        <v>0</v>
      </c>
      <c r="CP35" s="48">
        <v>0</v>
      </c>
      <c r="CQ35" s="57">
        <f t="shared" si="45"/>
        <v>0</v>
      </c>
      <c r="CR35" s="48">
        <v>0</v>
      </c>
      <c r="CS35" s="57">
        <f t="shared" si="46"/>
        <v>0</v>
      </c>
      <c r="CT35" s="48">
        <v>0</v>
      </c>
      <c r="CU35" s="57">
        <f t="shared" si="47"/>
        <v>0</v>
      </c>
      <c r="CV35" s="48">
        <v>0</v>
      </c>
      <c r="CW35" s="57">
        <f t="shared" si="48"/>
        <v>0</v>
      </c>
      <c r="CX35" s="48">
        <v>0</v>
      </c>
      <c r="CY35" s="57">
        <f t="shared" si="49"/>
        <v>0</v>
      </c>
      <c r="CZ35" s="48">
        <v>0</v>
      </c>
      <c r="DA35" s="57">
        <f t="shared" si="50"/>
        <v>0</v>
      </c>
      <c r="DB35" s="48">
        <v>0</v>
      </c>
      <c r="DC35" s="57">
        <f t="shared" si="51"/>
        <v>0</v>
      </c>
      <c r="DD35" s="48">
        <v>0</v>
      </c>
      <c r="DE35" s="57">
        <f t="shared" si="52"/>
        <v>0</v>
      </c>
      <c r="DF35" s="48">
        <v>0</v>
      </c>
      <c r="DG35" s="57">
        <f t="shared" si="53"/>
        <v>0</v>
      </c>
      <c r="DH35" s="48">
        <v>0</v>
      </c>
      <c r="DI35" s="57">
        <f t="shared" si="54"/>
        <v>0</v>
      </c>
      <c r="DJ35" s="48">
        <v>0</v>
      </c>
      <c r="DK35" s="57">
        <f t="shared" si="55"/>
        <v>0</v>
      </c>
      <c r="DM35" s="53">
        <f t="shared" si="1"/>
        <v>0</v>
      </c>
      <c r="DN35" s="93">
        <f t="shared" si="2"/>
        <v>0</v>
      </c>
      <c r="DO35" s="51">
        <f t="shared" si="0"/>
        <v>0</v>
      </c>
    </row>
    <row r="36" spans="1:119" x14ac:dyDescent="0.25">
      <c r="A36" s="45"/>
      <c r="B36" s="73"/>
      <c r="C36" s="73"/>
      <c r="D36" s="45"/>
      <c r="E36" s="45"/>
      <c r="F36" s="45"/>
      <c r="G36" s="87"/>
      <c r="H36" s="87"/>
      <c r="I36" s="45"/>
      <c r="J36" s="45"/>
      <c r="K36" s="123">
        <f t="shared" si="56"/>
        <v>0</v>
      </c>
      <c r="L36" s="46">
        <v>0</v>
      </c>
      <c r="M36" s="124">
        <f t="shared" si="57"/>
        <v>0</v>
      </c>
      <c r="N36" s="47">
        <v>0</v>
      </c>
      <c r="O36" s="55">
        <f t="shared" si="58"/>
        <v>0</v>
      </c>
      <c r="P36" s="48">
        <v>0</v>
      </c>
      <c r="Q36" s="55">
        <f t="shared" si="59"/>
        <v>0</v>
      </c>
      <c r="R36" s="48">
        <v>0</v>
      </c>
      <c r="S36" s="55">
        <f t="shared" si="60"/>
        <v>0</v>
      </c>
      <c r="T36" s="48">
        <v>0</v>
      </c>
      <c r="U36" s="55">
        <f t="shared" si="61"/>
        <v>0</v>
      </c>
      <c r="V36" s="48">
        <v>0</v>
      </c>
      <c r="W36" s="55">
        <f t="shared" si="62"/>
        <v>0</v>
      </c>
      <c r="X36" s="48">
        <v>0</v>
      </c>
      <c r="Y36" s="57">
        <f t="shared" si="63"/>
        <v>0</v>
      </c>
      <c r="Z36" s="48">
        <v>0</v>
      </c>
      <c r="AA36" s="57">
        <f t="shared" si="64"/>
        <v>0</v>
      </c>
      <c r="AB36" s="48">
        <v>0</v>
      </c>
      <c r="AC36" s="57">
        <f t="shared" si="65"/>
        <v>0</v>
      </c>
      <c r="AD36" s="48">
        <v>0</v>
      </c>
      <c r="AE36" s="57">
        <f t="shared" si="66"/>
        <v>0</v>
      </c>
      <c r="AF36" s="48">
        <v>0</v>
      </c>
      <c r="AG36" s="57">
        <f t="shared" si="67"/>
        <v>0</v>
      </c>
      <c r="AH36" s="48">
        <v>0</v>
      </c>
      <c r="AI36" s="57">
        <f t="shared" si="68"/>
        <v>0</v>
      </c>
      <c r="AJ36" s="48">
        <v>0</v>
      </c>
      <c r="AK36" s="57">
        <f t="shared" si="69"/>
        <v>0</v>
      </c>
      <c r="AL36" s="48">
        <v>0</v>
      </c>
      <c r="AM36" s="57">
        <f t="shared" si="70"/>
        <v>0</v>
      </c>
      <c r="AN36" s="48">
        <v>0</v>
      </c>
      <c r="AO36" s="57">
        <f t="shared" si="71"/>
        <v>0</v>
      </c>
      <c r="AP36" s="48">
        <v>0</v>
      </c>
      <c r="AQ36" s="57">
        <f t="shared" si="72"/>
        <v>0</v>
      </c>
      <c r="AR36" s="48">
        <v>0</v>
      </c>
      <c r="AS36" s="57">
        <f t="shared" si="73"/>
        <v>0</v>
      </c>
      <c r="AT36" s="48">
        <v>0</v>
      </c>
      <c r="AU36" s="57">
        <f t="shared" si="74"/>
        <v>0</v>
      </c>
      <c r="AV36" s="48">
        <v>0</v>
      </c>
      <c r="AW36" s="57">
        <f t="shared" si="75"/>
        <v>0</v>
      </c>
      <c r="AX36" s="48">
        <v>0</v>
      </c>
      <c r="AY36" s="57">
        <f t="shared" si="76"/>
        <v>0</v>
      </c>
      <c r="AZ36" s="48">
        <v>0</v>
      </c>
      <c r="BA36" s="57">
        <f t="shared" si="77"/>
        <v>0</v>
      </c>
      <c r="BB36" s="48">
        <v>0</v>
      </c>
      <c r="BC36" s="57">
        <f t="shared" si="78"/>
        <v>0</v>
      </c>
      <c r="BD36" s="48">
        <v>0</v>
      </c>
      <c r="BE36" s="57">
        <f t="shared" si="79"/>
        <v>0</v>
      </c>
      <c r="BF36" s="48">
        <v>0</v>
      </c>
      <c r="BG36" s="57">
        <f t="shared" si="80"/>
        <v>0</v>
      </c>
      <c r="BH36" s="48">
        <v>0</v>
      </c>
      <c r="BI36" s="57">
        <f t="shared" si="81"/>
        <v>0</v>
      </c>
      <c r="BJ36" s="48">
        <v>0</v>
      </c>
      <c r="BK36" s="57">
        <f t="shared" si="82"/>
        <v>0</v>
      </c>
      <c r="BL36" s="48">
        <v>0</v>
      </c>
      <c r="BM36" s="57">
        <f t="shared" si="83"/>
        <v>0</v>
      </c>
      <c r="BN36" s="48">
        <v>0</v>
      </c>
      <c r="BO36" s="57">
        <f t="shared" si="31"/>
        <v>0</v>
      </c>
      <c r="BP36" s="48">
        <v>0</v>
      </c>
      <c r="BQ36" s="57">
        <f t="shared" si="32"/>
        <v>0</v>
      </c>
      <c r="BR36" s="48">
        <v>0</v>
      </c>
      <c r="BS36" s="57">
        <f t="shared" si="33"/>
        <v>0</v>
      </c>
      <c r="BT36" s="48">
        <v>0</v>
      </c>
      <c r="BU36" s="57">
        <f t="shared" si="34"/>
        <v>0</v>
      </c>
      <c r="BV36" s="48">
        <v>0</v>
      </c>
      <c r="BW36" s="57">
        <f t="shared" si="35"/>
        <v>0</v>
      </c>
      <c r="BX36" s="48">
        <v>0</v>
      </c>
      <c r="BY36" s="57">
        <f t="shared" si="36"/>
        <v>0</v>
      </c>
      <c r="BZ36" s="48">
        <v>0</v>
      </c>
      <c r="CA36" s="57">
        <f t="shared" si="37"/>
        <v>0</v>
      </c>
      <c r="CB36" s="48">
        <v>0</v>
      </c>
      <c r="CC36" s="57">
        <f t="shared" si="38"/>
        <v>0</v>
      </c>
      <c r="CD36" s="48">
        <v>0</v>
      </c>
      <c r="CE36" s="57">
        <f t="shared" si="39"/>
        <v>0</v>
      </c>
      <c r="CF36" s="48">
        <v>0</v>
      </c>
      <c r="CG36" s="57">
        <f t="shared" si="40"/>
        <v>0</v>
      </c>
      <c r="CH36" s="48">
        <v>0</v>
      </c>
      <c r="CI36" s="57">
        <f t="shared" si="41"/>
        <v>0</v>
      </c>
      <c r="CJ36" s="48">
        <v>0</v>
      </c>
      <c r="CK36" s="57">
        <f t="shared" si="42"/>
        <v>0</v>
      </c>
      <c r="CL36" s="48">
        <v>0</v>
      </c>
      <c r="CM36" s="57">
        <f t="shared" si="43"/>
        <v>0</v>
      </c>
      <c r="CN36" s="48">
        <v>0</v>
      </c>
      <c r="CO36" s="57">
        <f t="shared" si="44"/>
        <v>0</v>
      </c>
      <c r="CP36" s="48">
        <v>0</v>
      </c>
      <c r="CQ36" s="57">
        <f t="shared" si="45"/>
        <v>0</v>
      </c>
      <c r="CR36" s="48">
        <v>0</v>
      </c>
      <c r="CS36" s="57">
        <f t="shared" si="46"/>
        <v>0</v>
      </c>
      <c r="CT36" s="48">
        <v>0</v>
      </c>
      <c r="CU36" s="57">
        <f t="shared" si="47"/>
        <v>0</v>
      </c>
      <c r="CV36" s="48">
        <v>0</v>
      </c>
      <c r="CW36" s="57">
        <f t="shared" si="48"/>
        <v>0</v>
      </c>
      <c r="CX36" s="48">
        <v>0</v>
      </c>
      <c r="CY36" s="57">
        <f t="shared" si="49"/>
        <v>0</v>
      </c>
      <c r="CZ36" s="48">
        <v>0</v>
      </c>
      <c r="DA36" s="57">
        <f t="shared" si="50"/>
        <v>0</v>
      </c>
      <c r="DB36" s="48">
        <v>0</v>
      </c>
      <c r="DC36" s="57">
        <f t="shared" si="51"/>
        <v>0</v>
      </c>
      <c r="DD36" s="48">
        <v>0</v>
      </c>
      <c r="DE36" s="57">
        <f t="shared" si="52"/>
        <v>0</v>
      </c>
      <c r="DF36" s="48">
        <v>0</v>
      </c>
      <c r="DG36" s="57">
        <f t="shared" si="53"/>
        <v>0</v>
      </c>
      <c r="DH36" s="48">
        <v>0</v>
      </c>
      <c r="DI36" s="57">
        <f t="shared" si="54"/>
        <v>0</v>
      </c>
      <c r="DJ36" s="48">
        <v>0</v>
      </c>
      <c r="DK36" s="57">
        <f t="shared" si="55"/>
        <v>0</v>
      </c>
      <c r="DM36" s="53">
        <f t="shared" si="1"/>
        <v>0</v>
      </c>
      <c r="DN36" s="93">
        <f t="shared" si="2"/>
        <v>0</v>
      </c>
      <c r="DO36" s="51">
        <f t="shared" si="0"/>
        <v>0</v>
      </c>
    </row>
    <row r="37" spans="1:119" x14ac:dyDescent="0.25">
      <c r="A37" s="45"/>
      <c r="B37" s="73"/>
      <c r="C37" s="73"/>
      <c r="D37" s="45"/>
      <c r="E37" s="45"/>
      <c r="F37" s="45"/>
      <c r="G37" s="87"/>
      <c r="H37" s="87"/>
      <c r="I37" s="45"/>
      <c r="J37" s="45"/>
      <c r="K37" s="123">
        <f t="shared" si="56"/>
        <v>0</v>
      </c>
      <c r="L37" s="46">
        <v>0</v>
      </c>
      <c r="M37" s="124">
        <f t="shared" si="57"/>
        <v>0</v>
      </c>
      <c r="N37" s="47">
        <v>0</v>
      </c>
      <c r="O37" s="55">
        <f t="shared" si="58"/>
        <v>0</v>
      </c>
      <c r="P37" s="48">
        <v>0</v>
      </c>
      <c r="Q37" s="55">
        <f t="shared" si="59"/>
        <v>0</v>
      </c>
      <c r="R37" s="48">
        <v>0</v>
      </c>
      <c r="S37" s="55">
        <f t="shared" si="60"/>
        <v>0</v>
      </c>
      <c r="T37" s="48">
        <v>0</v>
      </c>
      <c r="U37" s="55">
        <f t="shared" si="61"/>
        <v>0</v>
      </c>
      <c r="V37" s="48">
        <v>0</v>
      </c>
      <c r="W37" s="55">
        <f t="shared" si="62"/>
        <v>0</v>
      </c>
      <c r="X37" s="48">
        <v>0</v>
      </c>
      <c r="Y37" s="57">
        <f t="shared" si="63"/>
        <v>0</v>
      </c>
      <c r="Z37" s="48">
        <v>0</v>
      </c>
      <c r="AA37" s="57">
        <f t="shared" si="64"/>
        <v>0</v>
      </c>
      <c r="AB37" s="48">
        <v>0</v>
      </c>
      <c r="AC37" s="57">
        <f t="shared" si="65"/>
        <v>0</v>
      </c>
      <c r="AD37" s="48">
        <v>0</v>
      </c>
      <c r="AE37" s="57">
        <f t="shared" si="66"/>
        <v>0</v>
      </c>
      <c r="AF37" s="48">
        <v>0</v>
      </c>
      <c r="AG37" s="57">
        <f t="shared" si="67"/>
        <v>0</v>
      </c>
      <c r="AH37" s="48">
        <v>0</v>
      </c>
      <c r="AI37" s="57">
        <f t="shared" si="68"/>
        <v>0</v>
      </c>
      <c r="AJ37" s="48">
        <v>0</v>
      </c>
      <c r="AK37" s="57">
        <f t="shared" si="69"/>
        <v>0</v>
      </c>
      <c r="AL37" s="48">
        <v>0</v>
      </c>
      <c r="AM37" s="57">
        <f t="shared" si="70"/>
        <v>0</v>
      </c>
      <c r="AN37" s="48">
        <v>0</v>
      </c>
      <c r="AO37" s="57">
        <f t="shared" si="71"/>
        <v>0</v>
      </c>
      <c r="AP37" s="48">
        <v>0</v>
      </c>
      <c r="AQ37" s="57">
        <f t="shared" si="72"/>
        <v>0</v>
      </c>
      <c r="AR37" s="48">
        <v>0</v>
      </c>
      <c r="AS37" s="57">
        <f t="shared" si="73"/>
        <v>0</v>
      </c>
      <c r="AT37" s="48">
        <v>0</v>
      </c>
      <c r="AU37" s="57">
        <f t="shared" si="74"/>
        <v>0</v>
      </c>
      <c r="AV37" s="48">
        <v>0</v>
      </c>
      <c r="AW37" s="57">
        <f t="shared" si="75"/>
        <v>0</v>
      </c>
      <c r="AX37" s="48">
        <v>0</v>
      </c>
      <c r="AY37" s="57">
        <f t="shared" si="76"/>
        <v>0</v>
      </c>
      <c r="AZ37" s="48">
        <v>0</v>
      </c>
      <c r="BA37" s="57">
        <f t="shared" si="77"/>
        <v>0</v>
      </c>
      <c r="BB37" s="48">
        <v>0</v>
      </c>
      <c r="BC37" s="57">
        <f t="shared" si="78"/>
        <v>0</v>
      </c>
      <c r="BD37" s="48">
        <v>0</v>
      </c>
      <c r="BE37" s="57">
        <f t="shared" si="79"/>
        <v>0</v>
      </c>
      <c r="BF37" s="48">
        <v>0</v>
      </c>
      <c r="BG37" s="57">
        <f t="shared" si="80"/>
        <v>0</v>
      </c>
      <c r="BH37" s="48">
        <v>0</v>
      </c>
      <c r="BI37" s="57">
        <f t="shared" si="81"/>
        <v>0</v>
      </c>
      <c r="BJ37" s="48">
        <v>0</v>
      </c>
      <c r="BK37" s="57">
        <f t="shared" si="82"/>
        <v>0</v>
      </c>
      <c r="BL37" s="48">
        <v>0</v>
      </c>
      <c r="BM37" s="57">
        <f t="shared" si="83"/>
        <v>0</v>
      </c>
      <c r="BN37" s="48">
        <v>0</v>
      </c>
      <c r="BO37" s="57">
        <f t="shared" si="31"/>
        <v>0</v>
      </c>
      <c r="BP37" s="48">
        <v>0</v>
      </c>
      <c r="BQ37" s="57">
        <f t="shared" si="32"/>
        <v>0</v>
      </c>
      <c r="BR37" s="48">
        <v>0</v>
      </c>
      <c r="BS37" s="57">
        <f t="shared" si="33"/>
        <v>0</v>
      </c>
      <c r="BT37" s="48">
        <v>0</v>
      </c>
      <c r="BU37" s="57">
        <f t="shared" si="34"/>
        <v>0</v>
      </c>
      <c r="BV37" s="48">
        <v>0</v>
      </c>
      <c r="BW37" s="57">
        <f t="shared" si="35"/>
        <v>0</v>
      </c>
      <c r="BX37" s="48">
        <v>0</v>
      </c>
      <c r="BY37" s="57">
        <f t="shared" si="36"/>
        <v>0</v>
      </c>
      <c r="BZ37" s="48">
        <v>0</v>
      </c>
      <c r="CA37" s="57">
        <f t="shared" si="37"/>
        <v>0</v>
      </c>
      <c r="CB37" s="48">
        <v>0</v>
      </c>
      <c r="CC37" s="57">
        <f t="shared" si="38"/>
        <v>0</v>
      </c>
      <c r="CD37" s="48">
        <v>0</v>
      </c>
      <c r="CE37" s="57">
        <f t="shared" si="39"/>
        <v>0</v>
      </c>
      <c r="CF37" s="48">
        <v>0</v>
      </c>
      <c r="CG37" s="57">
        <f t="shared" si="40"/>
        <v>0</v>
      </c>
      <c r="CH37" s="48">
        <v>0</v>
      </c>
      <c r="CI37" s="57">
        <f t="shared" si="41"/>
        <v>0</v>
      </c>
      <c r="CJ37" s="48">
        <v>0</v>
      </c>
      <c r="CK37" s="57">
        <f t="shared" si="42"/>
        <v>0</v>
      </c>
      <c r="CL37" s="48">
        <v>0</v>
      </c>
      <c r="CM37" s="57">
        <f t="shared" si="43"/>
        <v>0</v>
      </c>
      <c r="CN37" s="48">
        <v>0</v>
      </c>
      <c r="CO37" s="57">
        <f t="shared" si="44"/>
        <v>0</v>
      </c>
      <c r="CP37" s="48">
        <v>0</v>
      </c>
      <c r="CQ37" s="57">
        <f t="shared" si="45"/>
        <v>0</v>
      </c>
      <c r="CR37" s="48">
        <v>0</v>
      </c>
      <c r="CS37" s="57">
        <f t="shared" si="46"/>
        <v>0</v>
      </c>
      <c r="CT37" s="48">
        <v>0</v>
      </c>
      <c r="CU37" s="57">
        <f t="shared" si="47"/>
        <v>0</v>
      </c>
      <c r="CV37" s="48">
        <v>0</v>
      </c>
      <c r="CW37" s="57">
        <f t="shared" si="48"/>
        <v>0</v>
      </c>
      <c r="CX37" s="48">
        <v>0</v>
      </c>
      <c r="CY37" s="57">
        <f t="shared" si="49"/>
        <v>0</v>
      </c>
      <c r="CZ37" s="48">
        <v>0</v>
      </c>
      <c r="DA37" s="57">
        <f t="shared" si="50"/>
        <v>0</v>
      </c>
      <c r="DB37" s="48">
        <v>0</v>
      </c>
      <c r="DC37" s="57">
        <f t="shared" si="51"/>
        <v>0</v>
      </c>
      <c r="DD37" s="48">
        <v>0</v>
      </c>
      <c r="DE37" s="57">
        <f t="shared" si="52"/>
        <v>0</v>
      </c>
      <c r="DF37" s="48">
        <v>0</v>
      </c>
      <c r="DG37" s="57">
        <f t="shared" si="53"/>
        <v>0</v>
      </c>
      <c r="DH37" s="48">
        <v>0</v>
      </c>
      <c r="DI37" s="57">
        <f t="shared" si="54"/>
        <v>0</v>
      </c>
      <c r="DJ37" s="48">
        <v>0</v>
      </c>
      <c r="DK37" s="57">
        <f t="shared" si="55"/>
        <v>0</v>
      </c>
      <c r="DM37" s="53">
        <f t="shared" si="1"/>
        <v>0</v>
      </c>
      <c r="DN37" s="93">
        <f t="shared" si="2"/>
        <v>0</v>
      </c>
      <c r="DO37" s="51">
        <f t="shared" si="0"/>
        <v>0</v>
      </c>
    </row>
    <row r="38" spans="1:119" x14ac:dyDescent="0.25">
      <c r="A38" s="45"/>
      <c r="B38" s="73"/>
      <c r="C38" s="73"/>
      <c r="D38" s="45"/>
      <c r="E38" s="45"/>
      <c r="F38" s="45"/>
      <c r="G38" s="86"/>
      <c r="H38" s="87"/>
      <c r="I38" s="45"/>
      <c r="J38" s="45"/>
      <c r="K38" s="123">
        <f t="shared" si="56"/>
        <v>0</v>
      </c>
      <c r="L38" s="46">
        <v>0</v>
      </c>
      <c r="M38" s="124">
        <f t="shared" si="57"/>
        <v>0</v>
      </c>
      <c r="N38" s="47">
        <v>0</v>
      </c>
      <c r="O38" s="55">
        <f t="shared" si="58"/>
        <v>0</v>
      </c>
      <c r="P38" s="48">
        <v>0</v>
      </c>
      <c r="Q38" s="55">
        <f t="shared" si="59"/>
        <v>0</v>
      </c>
      <c r="R38" s="48">
        <v>0</v>
      </c>
      <c r="S38" s="55">
        <f t="shared" si="60"/>
        <v>0</v>
      </c>
      <c r="T38" s="48">
        <v>0</v>
      </c>
      <c r="U38" s="55">
        <f t="shared" si="61"/>
        <v>0</v>
      </c>
      <c r="V38" s="48">
        <v>0</v>
      </c>
      <c r="W38" s="55">
        <f t="shared" si="62"/>
        <v>0</v>
      </c>
      <c r="X38" s="48">
        <v>0</v>
      </c>
      <c r="Y38" s="57">
        <f t="shared" si="63"/>
        <v>0</v>
      </c>
      <c r="Z38" s="48">
        <v>0</v>
      </c>
      <c r="AA38" s="57">
        <f t="shared" si="64"/>
        <v>0</v>
      </c>
      <c r="AB38" s="48">
        <v>0</v>
      </c>
      <c r="AC38" s="57">
        <f t="shared" si="65"/>
        <v>0</v>
      </c>
      <c r="AD38" s="48">
        <v>0</v>
      </c>
      <c r="AE38" s="57">
        <f t="shared" si="66"/>
        <v>0</v>
      </c>
      <c r="AF38" s="48">
        <v>0</v>
      </c>
      <c r="AG38" s="57">
        <f t="shared" si="67"/>
        <v>0</v>
      </c>
      <c r="AH38" s="48">
        <v>0</v>
      </c>
      <c r="AI38" s="57">
        <f t="shared" si="68"/>
        <v>0</v>
      </c>
      <c r="AJ38" s="48">
        <v>0</v>
      </c>
      <c r="AK38" s="57">
        <f t="shared" si="69"/>
        <v>0</v>
      </c>
      <c r="AL38" s="48">
        <v>0</v>
      </c>
      <c r="AM38" s="57">
        <f t="shared" si="70"/>
        <v>0</v>
      </c>
      <c r="AN38" s="48">
        <v>0</v>
      </c>
      <c r="AO38" s="57">
        <f t="shared" si="71"/>
        <v>0</v>
      </c>
      <c r="AP38" s="48">
        <v>0</v>
      </c>
      <c r="AQ38" s="57">
        <f t="shared" si="72"/>
        <v>0</v>
      </c>
      <c r="AR38" s="48">
        <v>0</v>
      </c>
      <c r="AS38" s="57">
        <f t="shared" si="73"/>
        <v>0</v>
      </c>
      <c r="AT38" s="48">
        <v>0</v>
      </c>
      <c r="AU38" s="57">
        <f t="shared" si="74"/>
        <v>0</v>
      </c>
      <c r="AV38" s="48">
        <v>0</v>
      </c>
      <c r="AW38" s="57">
        <f t="shared" si="75"/>
        <v>0</v>
      </c>
      <c r="AX38" s="48">
        <v>0</v>
      </c>
      <c r="AY38" s="57">
        <f t="shared" si="76"/>
        <v>0</v>
      </c>
      <c r="AZ38" s="48">
        <v>0</v>
      </c>
      <c r="BA38" s="57">
        <f t="shared" si="77"/>
        <v>0</v>
      </c>
      <c r="BB38" s="48">
        <v>0</v>
      </c>
      <c r="BC38" s="57">
        <f t="shared" si="78"/>
        <v>0</v>
      </c>
      <c r="BD38" s="48">
        <v>0</v>
      </c>
      <c r="BE38" s="57">
        <f t="shared" si="79"/>
        <v>0</v>
      </c>
      <c r="BF38" s="48">
        <v>0</v>
      </c>
      <c r="BG38" s="57">
        <f t="shared" si="80"/>
        <v>0</v>
      </c>
      <c r="BH38" s="48">
        <v>0</v>
      </c>
      <c r="BI38" s="57">
        <f t="shared" si="81"/>
        <v>0</v>
      </c>
      <c r="BJ38" s="48">
        <v>0</v>
      </c>
      <c r="BK38" s="57">
        <f t="shared" si="82"/>
        <v>0</v>
      </c>
      <c r="BL38" s="48">
        <v>0</v>
      </c>
      <c r="BM38" s="57">
        <f t="shared" si="83"/>
        <v>0</v>
      </c>
      <c r="BN38" s="48">
        <v>0</v>
      </c>
      <c r="BO38" s="57">
        <f t="shared" si="31"/>
        <v>0</v>
      </c>
      <c r="BP38" s="48">
        <v>0</v>
      </c>
      <c r="BQ38" s="57">
        <f t="shared" si="32"/>
        <v>0</v>
      </c>
      <c r="BR38" s="48">
        <v>0</v>
      </c>
      <c r="BS38" s="57">
        <f t="shared" si="33"/>
        <v>0</v>
      </c>
      <c r="BT38" s="48">
        <v>0</v>
      </c>
      <c r="BU38" s="57">
        <f t="shared" si="34"/>
        <v>0</v>
      </c>
      <c r="BV38" s="48">
        <v>0</v>
      </c>
      <c r="BW38" s="57">
        <f t="shared" si="35"/>
        <v>0</v>
      </c>
      <c r="BX38" s="48">
        <v>0</v>
      </c>
      <c r="BY38" s="57">
        <f t="shared" si="36"/>
        <v>0</v>
      </c>
      <c r="BZ38" s="48">
        <v>0</v>
      </c>
      <c r="CA38" s="57">
        <f t="shared" si="37"/>
        <v>0</v>
      </c>
      <c r="CB38" s="48">
        <v>0</v>
      </c>
      <c r="CC38" s="57">
        <f t="shared" si="38"/>
        <v>0</v>
      </c>
      <c r="CD38" s="48">
        <v>0</v>
      </c>
      <c r="CE38" s="57">
        <f t="shared" si="39"/>
        <v>0</v>
      </c>
      <c r="CF38" s="48">
        <v>0</v>
      </c>
      <c r="CG38" s="57">
        <f t="shared" si="40"/>
        <v>0</v>
      </c>
      <c r="CH38" s="48">
        <v>0</v>
      </c>
      <c r="CI38" s="57">
        <f t="shared" si="41"/>
        <v>0</v>
      </c>
      <c r="CJ38" s="48">
        <v>0</v>
      </c>
      <c r="CK38" s="57">
        <f t="shared" si="42"/>
        <v>0</v>
      </c>
      <c r="CL38" s="48">
        <v>0</v>
      </c>
      <c r="CM38" s="57">
        <f t="shared" si="43"/>
        <v>0</v>
      </c>
      <c r="CN38" s="48">
        <v>0</v>
      </c>
      <c r="CO38" s="57">
        <f t="shared" si="44"/>
        <v>0</v>
      </c>
      <c r="CP38" s="48">
        <v>0</v>
      </c>
      <c r="CQ38" s="57">
        <f t="shared" si="45"/>
        <v>0</v>
      </c>
      <c r="CR38" s="48">
        <v>0</v>
      </c>
      <c r="CS38" s="57">
        <f t="shared" si="46"/>
        <v>0</v>
      </c>
      <c r="CT38" s="48">
        <v>0</v>
      </c>
      <c r="CU38" s="57">
        <f t="shared" si="47"/>
        <v>0</v>
      </c>
      <c r="CV38" s="48">
        <v>0</v>
      </c>
      <c r="CW38" s="57">
        <f t="shared" si="48"/>
        <v>0</v>
      </c>
      <c r="CX38" s="48">
        <v>0</v>
      </c>
      <c r="CY38" s="57">
        <f t="shared" si="49"/>
        <v>0</v>
      </c>
      <c r="CZ38" s="48">
        <v>0</v>
      </c>
      <c r="DA38" s="57">
        <f t="shared" si="50"/>
        <v>0</v>
      </c>
      <c r="DB38" s="48">
        <v>0</v>
      </c>
      <c r="DC38" s="57">
        <f t="shared" si="51"/>
        <v>0</v>
      </c>
      <c r="DD38" s="48">
        <v>0</v>
      </c>
      <c r="DE38" s="57">
        <f t="shared" si="52"/>
        <v>0</v>
      </c>
      <c r="DF38" s="48">
        <v>0</v>
      </c>
      <c r="DG38" s="57">
        <f t="shared" si="53"/>
        <v>0</v>
      </c>
      <c r="DH38" s="48">
        <v>0</v>
      </c>
      <c r="DI38" s="57">
        <f t="shared" si="54"/>
        <v>0</v>
      </c>
      <c r="DJ38" s="48">
        <v>0</v>
      </c>
      <c r="DK38" s="57">
        <f t="shared" si="55"/>
        <v>0</v>
      </c>
      <c r="DM38" s="53">
        <f t="shared" si="1"/>
        <v>0</v>
      </c>
      <c r="DN38" s="93">
        <f t="shared" si="2"/>
        <v>0</v>
      </c>
      <c r="DO38" s="51">
        <f t="shared" ref="DO38:DO55" si="84">DN38-M38</f>
        <v>0</v>
      </c>
    </row>
    <row r="39" spans="1:119" x14ac:dyDescent="0.25">
      <c r="A39" s="45"/>
      <c r="B39" s="73"/>
      <c r="C39" s="73"/>
      <c r="D39" s="45"/>
      <c r="E39" s="45"/>
      <c r="F39" s="45"/>
      <c r="G39" s="87"/>
      <c r="H39" s="87"/>
      <c r="I39" s="45"/>
      <c r="J39" s="45"/>
      <c r="K39" s="123">
        <f t="shared" si="56"/>
        <v>0</v>
      </c>
      <c r="L39" s="46">
        <v>0</v>
      </c>
      <c r="M39" s="124">
        <f t="shared" si="57"/>
        <v>0</v>
      </c>
      <c r="N39" s="47">
        <v>0</v>
      </c>
      <c r="O39" s="55">
        <f t="shared" si="58"/>
        <v>0</v>
      </c>
      <c r="P39" s="48">
        <v>0</v>
      </c>
      <c r="Q39" s="55">
        <f t="shared" si="59"/>
        <v>0</v>
      </c>
      <c r="R39" s="48">
        <v>0</v>
      </c>
      <c r="S39" s="55">
        <f t="shared" si="60"/>
        <v>0</v>
      </c>
      <c r="T39" s="48">
        <v>0</v>
      </c>
      <c r="U39" s="55">
        <f t="shared" si="61"/>
        <v>0</v>
      </c>
      <c r="V39" s="48">
        <v>0</v>
      </c>
      <c r="W39" s="55">
        <f t="shared" si="62"/>
        <v>0</v>
      </c>
      <c r="X39" s="48">
        <v>0</v>
      </c>
      <c r="Y39" s="57">
        <f t="shared" si="63"/>
        <v>0</v>
      </c>
      <c r="Z39" s="48">
        <v>0</v>
      </c>
      <c r="AA39" s="57">
        <f t="shared" si="64"/>
        <v>0</v>
      </c>
      <c r="AB39" s="48">
        <v>0</v>
      </c>
      <c r="AC39" s="57">
        <f t="shared" si="65"/>
        <v>0</v>
      </c>
      <c r="AD39" s="48">
        <v>0</v>
      </c>
      <c r="AE39" s="57">
        <f t="shared" si="66"/>
        <v>0</v>
      </c>
      <c r="AF39" s="48">
        <v>0</v>
      </c>
      <c r="AG39" s="57">
        <f t="shared" si="67"/>
        <v>0</v>
      </c>
      <c r="AH39" s="48">
        <v>0</v>
      </c>
      <c r="AI39" s="57">
        <f t="shared" si="68"/>
        <v>0</v>
      </c>
      <c r="AJ39" s="48">
        <v>0</v>
      </c>
      <c r="AK39" s="57">
        <f t="shared" si="69"/>
        <v>0</v>
      </c>
      <c r="AL39" s="48">
        <v>0</v>
      </c>
      <c r="AM39" s="57">
        <f t="shared" si="70"/>
        <v>0</v>
      </c>
      <c r="AN39" s="48">
        <v>0</v>
      </c>
      <c r="AO39" s="57">
        <f t="shared" si="71"/>
        <v>0</v>
      </c>
      <c r="AP39" s="48">
        <v>0</v>
      </c>
      <c r="AQ39" s="57">
        <f t="shared" si="72"/>
        <v>0</v>
      </c>
      <c r="AR39" s="48">
        <v>0</v>
      </c>
      <c r="AS39" s="57">
        <f t="shared" si="73"/>
        <v>0</v>
      </c>
      <c r="AT39" s="48">
        <v>0</v>
      </c>
      <c r="AU39" s="57">
        <f t="shared" si="74"/>
        <v>0</v>
      </c>
      <c r="AV39" s="48">
        <v>0</v>
      </c>
      <c r="AW39" s="57">
        <f t="shared" si="75"/>
        <v>0</v>
      </c>
      <c r="AX39" s="48">
        <v>0</v>
      </c>
      <c r="AY39" s="57">
        <f t="shared" si="76"/>
        <v>0</v>
      </c>
      <c r="AZ39" s="48">
        <v>0</v>
      </c>
      <c r="BA39" s="57">
        <f t="shared" si="77"/>
        <v>0</v>
      </c>
      <c r="BB39" s="48">
        <v>0</v>
      </c>
      <c r="BC39" s="57">
        <f t="shared" si="78"/>
        <v>0</v>
      </c>
      <c r="BD39" s="48">
        <v>0</v>
      </c>
      <c r="BE39" s="57">
        <f t="shared" si="79"/>
        <v>0</v>
      </c>
      <c r="BF39" s="48">
        <v>0</v>
      </c>
      <c r="BG39" s="57">
        <f t="shared" si="80"/>
        <v>0</v>
      </c>
      <c r="BH39" s="48">
        <v>0</v>
      </c>
      <c r="BI39" s="57">
        <f t="shared" si="81"/>
        <v>0</v>
      </c>
      <c r="BJ39" s="48">
        <v>0</v>
      </c>
      <c r="BK39" s="57">
        <f t="shared" si="82"/>
        <v>0</v>
      </c>
      <c r="BL39" s="48">
        <v>0</v>
      </c>
      <c r="BM39" s="57">
        <f t="shared" si="83"/>
        <v>0</v>
      </c>
      <c r="BN39" s="48">
        <v>0</v>
      </c>
      <c r="BO39" s="57">
        <f t="shared" si="31"/>
        <v>0</v>
      </c>
      <c r="BP39" s="48">
        <v>0</v>
      </c>
      <c r="BQ39" s="57">
        <f t="shared" si="32"/>
        <v>0</v>
      </c>
      <c r="BR39" s="48">
        <v>0</v>
      </c>
      <c r="BS39" s="57">
        <f t="shared" si="33"/>
        <v>0</v>
      </c>
      <c r="BT39" s="48">
        <v>0</v>
      </c>
      <c r="BU39" s="57">
        <f t="shared" si="34"/>
        <v>0</v>
      </c>
      <c r="BV39" s="48">
        <v>0</v>
      </c>
      <c r="BW39" s="57">
        <f t="shared" si="35"/>
        <v>0</v>
      </c>
      <c r="BX39" s="48">
        <v>0</v>
      </c>
      <c r="BY39" s="57">
        <f t="shared" si="36"/>
        <v>0</v>
      </c>
      <c r="BZ39" s="48">
        <v>0</v>
      </c>
      <c r="CA39" s="57">
        <f t="shared" si="37"/>
        <v>0</v>
      </c>
      <c r="CB39" s="48">
        <v>0</v>
      </c>
      <c r="CC39" s="57">
        <f t="shared" si="38"/>
        <v>0</v>
      </c>
      <c r="CD39" s="48">
        <v>0</v>
      </c>
      <c r="CE39" s="57">
        <f t="shared" si="39"/>
        <v>0</v>
      </c>
      <c r="CF39" s="48">
        <v>0</v>
      </c>
      <c r="CG39" s="57">
        <f t="shared" si="40"/>
        <v>0</v>
      </c>
      <c r="CH39" s="48">
        <v>0</v>
      </c>
      <c r="CI39" s="57">
        <f t="shared" si="41"/>
        <v>0</v>
      </c>
      <c r="CJ39" s="48">
        <v>0</v>
      </c>
      <c r="CK39" s="57">
        <f t="shared" si="42"/>
        <v>0</v>
      </c>
      <c r="CL39" s="48">
        <v>0</v>
      </c>
      <c r="CM39" s="57">
        <f t="shared" si="43"/>
        <v>0</v>
      </c>
      <c r="CN39" s="48">
        <v>0</v>
      </c>
      <c r="CO39" s="57">
        <f t="shared" si="44"/>
        <v>0</v>
      </c>
      <c r="CP39" s="48">
        <v>0</v>
      </c>
      <c r="CQ39" s="57">
        <f t="shared" si="45"/>
        <v>0</v>
      </c>
      <c r="CR39" s="48">
        <v>0</v>
      </c>
      <c r="CS39" s="57">
        <f t="shared" si="46"/>
        <v>0</v>
      </c>
      <c r="CT39" s="48">
        <v>0</v>
      </c>
      <c r="CU39" s="57">
        <f t="shared" si="47"/>
        <v>0</v>
      </c>
      <c r="CV39" s="48">
        <v>0</v>
      </c>
      <c r="CW39" s="57">
        <f t="shared" si="48"/>
        <v>0</v>
      </c>
      <c r="CX39" s="48">
        <v>0</v>
      </c>
      <c r="CY39" s="57">
        <f t="shared" si="49"/>
        <v>0</v>
      </c>
      <c r="CZ39" s="48">
        <v>0</v>
      </c>
      <c r="DA39" s="57">
        <f t="shared" si="50"/>
        <v>0</v>
      </c>
      <c r="DB39" s="48">
        <v>0</v>
      </c>
      <c r="DC39" s="57">
        <f t="shared" si="51"/>
        <v>0</v>
      </c>
      <c r="DD39" s="48">
        <v>0</v>
      </c>
      <c r="DE39" s="57">
        <f t="shared" si="52"/>
        <v>0</v>
      </c>
      <c r="DF39" s="48">
        <v>0</v>
      </c>
      <c r="DG39" s="57">
        <f t="shared" si="53"/>
        <v>0</v>
      </c>
      <c r="DH39" s="48">
        <v>0</v>
      </c>
      <c r="DI39" s="57">
        <f t="shared" si="54"/>
        <v>0</v>
      </c>
      <c r="DJ39" s="48">
        <v>0</v>
      </c>
      <c r="DK39" s="57">
        <f t="shared" si="55"/>
        <v>0</v>
      </c>
      <c r="DM39" s="53">
        <f t="shared" si="1"/>
        <v>0</v>
      </c>
      <c r="DN39" s="93">
        <f t="shared" si="2"/>
        <v>0</v>
      </c>
      <c r="DO39" s="51">
        <f t="shared" si="84"/>
        <v>0</v>
      </c>
    </row>
    <row r="40" spans="1:119" x14ac:dyDescent="0.25">
      <c r="A40" s="45"/>
      <c r="B40" s="73"/>
      <c r="C40" s="73"/>
      <c r="D40" s="45"/>
      <c r="E40" s="45"/>
      <c r="F40" s="45"/>
      <c r="G40" s="87"/>
      <c r="H40" s="87"/>
      <c r="I40" s="45"/>
      <c r="J40" s="45"/>
      <c r="K40" s="123">
        <f t="shared" si="56"/>
        <v>0</v>
      </c>
      <c r="L40" s="46">
        <v>0</v>
      </c>
      <c r="M40" s="124">
        <f t="shared" si="57"/>
        <v>0</v>
      </c>
      <c r="N40" s="47">
        <v>0</v>
      </c>
      <c r="O40" s="55">
        <f t="shared" si="58"/>
        <v>0</v>
      </c>
      <c r="P40" s="48">
        <v>0</v>
      </c>
      <c r="Q40" s="55">
        <f t="shared" si="59"/>
        <v>0</v>
      </c>
      <c r="R40" s="48">
        <v>0</v>
      </c>
      <c r="S40" s="55">
        <f t="shared" si="60"/>
        <v>0</v>
      </c>
      <c r="T40" s="48">
        <v>0</v>
      </c>
      <c r="U40" s="55">
        <f t="shared" si="61"/>
        <v>0</v>
      </c>
      <c r="V40" s="48">
        <v>0</v>
      </c>
      <c r="W40" s="55">
        <f t="shared" si="62"/>
        <v>0</v>
      </c>
      <c r="X40" s="48">
        <v>0</v>
      </c>
      <c r="Y40" s="57">
        <f t="shared" si="63"/>
        <v>0</v>
      </c>
      <c r="Z40" s="48">
        <v>0</v>
      </c>
      <c r="AA40" s="57">
        <f t="shared" si="64"/>
        <v>0</v>
      </c>
      <c r="AB40" s="48">
        <v>0</v>
      </c>
      <c r="AC40" s="57">
        <f t="shared" si="65"/>
        <v>0</v>
      </c>
      <c r="AD40" s="48">
        <v>0</v>
      </c>
      <c r="AE40" s="57">
        <f t="shared" si="66"/>
        <v>0</v>
      </c>
      <c r="AF40" s="48">
        <v>0</v>
      </c>
      <c r="AG40" s="57">
        <f t="shared" si="67"/>
        <v>0</v>
      </c>
      <c r="AH40" s="48">
        <v>0</v>
      </c>
      <c r="AI40" s="57">
        <f t="shared" si="68"/>
        <v>0</v>
      </c>
      <c r="AJ40" s="48">
        <v>0</v>
      </c>
      <c r="AK40" s="57">
        <f t="shared" si="69"/>
        <v>0</v>
      </c>
      <c r="AL40" s="48">
        <v>0</v>
      </c>
      <c r="AM40" s="57">
        <f t="shared" si="70"/>
        <v>0</v>
      </c>
      <c r="AN40" s="48">
        <v>0</v>
      </c>
      <c r="AO40" s="57">
        <f t="shared" si="71"/>
        <v>0</v>
      </c>
      <c r="AP40" s="48">
        <v>0</v>
      </c>
      <c r="AQ40" s="57">
        <f t="shared" si="72"/>
        <v>0</v>
      </c>
      <c r="AR40" s="48">
        <v>0</v>
      </c>
      <c r="AS40" s="57">
        <f t="shared" si="73"/>
        <v>0</v>
      </c>
      <c r="AT40" s="48">
        <v>0</v>
      </c>
      <c r="AU40" s="57">
        <f t="shared" si="74"/>
        <v>0</v>
      </c>
      <c r="AV40" s="48">
        <v>0</v>
      </c>
      <c r="AW40" s="57">
        <f t="shared" si="75"/>
        <v>0</v>
      </c>
      <c r="AX40" s="48">
        <v>0</v>
      </c>
      <c r="AY40" s="57">
        <f t="shared" si="76"/>
        <v>0</v>
      </c>
      <c r="AZ40" s="48">
        <v>0</v>
      </c>
      <c r="BA40" s="57">
        <f t="shared" si="77"/>
        <v>0</v>
      </c>
      <c r="BB40" s="48">
        <v>0</v>
      </c>
      <c r="BC40" s="57">
        <f t="shared" si="78"/>
        <v>0</v>
      </c>
      <c r="BD40" s="48">
        <v>0</v>
      </c>
      <c r="BE40" s="57">
        <f t="shared" si="79"/>
        <v>0</v>
      </c>
      <c r="BF40" s="48">
        <v>0</v>
      </c>
      <c r="BG40" s="57">
        <f t="shared" si="80"/>
        <v>0</v>
      </c>
      <c r="BH40" s="48">
        <v>0</v>
      </c>
      <c r="BI40" s="57">
        <f t="shared" si="81"/>
        <v>0</v>
      </c>
      <c r="BJ40" s="48">
        <v>0</v>
      </c>
      <c r="BK40" s="57">
        <f t="shared" si="82"/>
        <v>0</v>
      </c>
      <c r="BL40" s="48">
        <v>0</v>
      </c>
      <c r="BM40" s="57">
        <f t="shared" si="83"/>
        <v>0</v>
      </c>
      <c r="BN40" s="48">
        <v>0</v>
      </c>
      <c r="BO40" s="57">
        <f t="shared" si="31"/>
        <v>0</v>
      </c>
      <c r="BP40" s="48">
        <v>0</v>
      </c>
      <c r="BQ40" s="57">
        <f t="shared" si="32"/>
        <v>0</v>
      </c>
      <c r="BR40" s="48">
        <v>0</v>
      </c>
      <c r="BS40" s="57">
        <f t="shared" si="33"/>
        <v>0</v>
      </c>
      <c r="BT40" s="48">
        <v>0</v>
      </c>
      <c r="BU40" s="57">
        <f t="shared" si="34"/>
        <v>0</v>
      </c>
      <c r="BV40" s="48">
        <v>0</v>
      </c>
      <c r="BW40" s="57">
        <f t="shared" si="35"/>
        <v>0</v>
      </c>
      <c r="BX40" s="48">
        <v>0</v>
      </c>
      <c r="BY40" s="57">
        <f t="shared" si="36"/>
        <v>0</v>
      </c>
      <c r="BZ40" s="48">
        <v>0</v>
      </c>
      <c r="CA40" s="57">
        <f t="shared" si="37"/>
        <v>0</v>
      </c>
      <c r="CB40" s="48">
        <v>0</v>
      </c>
      <c r="CC40" s="57">
        <f t="shared" si="38"/>
        <v>0</v>
      </c>
      <c r="CD40" s="48">
        <v>0</v>
      </c>
      <c r="CE40" s="57">
        <f t="shared" si="39"/>
        <v>0</v>
      </c>
      <c r="CF40" s="48">
        <v>0</v>
      </c>
      <c r="CG40" s="57">
        <f t="shared" si="40"/>
        <v>0</v>
      </c>
      <c r="CH40" s="48">
        <v>0</v>
      </c>
      <c r="CI40" s="57">
        <f t="shared" si="41"/>
        <v>0</v>
      </c>
      <c r="CJ40" s="48">
        <v>0</v>
      </c>
      <c r="CK40" s="57">
        <f t="shared" si="42"/>
        <v>0</v>
      </c>
      <c r="CL40" s="48">
        <v>0</v>
      </c>
      <c r="CM40" s="57">
        <f t="shared" si="43"/>
        <v>0</v>
      </c>
      <c r="CN40" s="48">
        <v>0</v>
      </c>
      <c r="CO40" s="57">
        <f t="shared" si="44"/>
        <v>0</v>
      </c>
      <c r="CP40" s="48">
        <v>0</v>
      </c>
      <c r="CQ40" s="57">
        <f t="shared" si="45"/>
        <v>0</v>
      </c>
      <c r="CR40" s="48">
        <v>0</v>
      </c>
      <c r="CS40" s="57">
        <f t="shared" si="46"/>
        <v>0</v>
      </c>
      <c r="CT40" s="48">
        <v>0</v>
      </c>
      <c r="CU40" s="57">
        <f t="shared" si="47"/>
        <v>0</v>
      </c>
      <c r="CV40" s="48">
        <v>0</v>
      </c>
      <c r="CW40" s="57">
        <f t="shared" si="48"/>
        <v>0</v>
      </c>
      <c r="CX40" s="48">
        <v>0</v>
      </c>
      <c r="CY40" s="57">
        <f t="shared" si="49"/>
        <v>0</v>
      </c>
      <c r="CZ40" s="48">
        <v>0</v>
      </c>
      <c r="DA40" s="57">
        <f t="shared" si="50"/>
        <v>0</v>
      </c>
      <c r="DB40" s="48">
        <v>0</v>
      </c>
      <c r="DC40" s="57">
        <f t="shared" si="51"/>
        <v>0</v>
      </c>
      <c r="DD40" s="48">
        <v>0</v>
      </c>
      <c r="DE40" s="57">
        <f t="shared" si="52"/>
        <v>0</v>
      </c>
      <c r="DF40" s="48">
        <v>0</v>
      </c>
      <c r="DG40" s="57">
        <f t="shared" si="53"/>
        <v>0</v>
      </c>
      <c r="DH40" s="48">
        <v>0</v>
      </c>
      <c r="DI40" s="57">
        <f t="shared" si="54"/>
        <v>0</v>
      </c>
      <c r="DJ40" s="48">
        <v>0</v>
      </c>
      <c r="DK40" s="57">
        <f t="shared" si="55"/>
        <v>0</v>
      </c>
      <c r="DM40" s="53">
        <f t="shared" si="1"/>
        <v>0</v>
      </c>
      <c r="DN40" s="93">
        <f t="shared" si="2"/>
        <v>0</v>
      </c>
      <c r="DO40" s="51">
        <f t="shared" si="84"/>
        <v>0</v>
      </c>
    </row>
    <row r="41" spans="1:119" x14ac:dyDescent="0.25">
      <c r="A41" s="45"/>
      <c r="B41" s="73"/>
      <c r="C41" s="73"/>
      <c r="D41" s="45"/>
      <c r="E41" s="45"/>
      <c r="F41" s="45"/>
      <c r="G41" s="86"/>
      <c r="H41" s="87"/>
      <c r="I41" s="45"/>
      <c r="J41" s="45"/>
      <c r="K41" s="123">
        <f t="shared" si="56"/>
        <v>0</v>
      </c>
      <c r="L41" s="46">
        <v>0</v>
      </c>
      <c r="M41" s="124">
        <f t="shared" si="57"/>
        <v>0</v>
      </c>
      <c r="N41" s="47">
        <v>0</v>
      </c>
      <c r="O41" s="55">
        <f t="shared" si="58"/>
        <v>0</v>
      </c>
      <c r="P41" s="48">
        <v>0</v>
      </c>
      <c r="Q41" s="55">
        <f t="shared" si="59"/>
        <v>0</v>
      </c>
      <c r="R41" s="48">
        <v>0</v>
      </c>
      <c r="S41" s="55">
        <f t="shared" si="60"/>
        <v>0</v>
      </c>
      <c r="T41" s="48">
        <v>0</v>
      </c>
      <c r="U41" s="55">
        <f t="shared" si="61"/>
        <v>0</v>
      </c>
      <c r="V41" s="48">
        <v>0</v>
      </c>
      <c r="W41" s="55">
        <f t="shared" si="62"/>
        <v>0</v>
      </c>
      <c r="X41" s="48">
        <v>0</v>
      </c>
      <c r="Y41" s="57">
        <f t="shared" si="63"/>
        <v>0</v>
      </c>
      <c r="Z41" s="48">
        <v>0</v>
      </c>
      <c r="AA41" s="57">
        <f t="shared" si="64"/>
        <v>0</v>
      </c>
      <c r="AB41" s="48">
        <v>0</v>
      </c>
      <c r="AC41" s="57">
        <f t="shared" si="65"/>
        <v>0</v>
      </c>
      <c r="AD41" s="48">
        <v>0</v>
      </c>
      <c r="AE41" s="57">
        <f t="shared" si="66"/>
        <v>0</v>
      </c>
      <c r="AF41" s="48">
        <v>0</v>
      </c>
      <c r="AG41" s="57">
        <f t="shared" si="67"/>
        <v>0</v>
      </c>
      <c r="AH41" s="48">
        <v>0</v>
      </c>
      <c r="AI41" s="57">
        <f t="shared" si="68"/>
        <v>0</v>
      </c>
      <c r="AJ41" s="48">
        <v>0</v>
      </c>
      <c r="AK41" s="57">
        <f t="shared" si="69"/>
        <v>0</v>
      </c>
      <c r="AL41" s="48">
        <v>0</v>
      </c>
      <c r="AM41" s="57">
        <f t="shared" si="70"/>
        <v>0</v>
      </c>
      <c r="AN41" s="48">
        <v>0</v>
      </c>
      <c r="AO41" s="57">
        <f t="shared" si="71"/>
        <v>0</v>
      </c>
      <c r="AP41" s="48">
        <v>0</v>
      </c>
      <c r="AQ41" s="57">
        <f t="shared" si="72"/>
        <v>0</v>
      </c>
      <c r="AR41" s="48">
        <v>0</v>
      </c>
      <c r="AS41" s="57">
        <f t="shared" si="73"/>
        <v>0</v>
      </c>
      <c r="AT41" s="48">
        <v>0</v>
      </c>
      <c r="AU41" s="57">
        <f t="shared" si="74"/>
        <v>0</v>
      </c>
      <c r="AV41" s="48">
        <v>0</v>
      </c>
      <c r="AW41" s="57">
        <f t="shared" si="75"/>
        <v>0</v>
      </c>
      <c r="AX41" s="48">
        <v>0</v>
      </c>
      <c r="AY41" s="57">
        <f t="shared" si="76"/>
        <v>0</v>
      </c>
      <c r="AZ41" s="48">
        <v>0</v>
      </c>
      <c r="BA41" s="57">
        <f t="shared" si="77"/>
        <v>0</v>
      </c>
      <c r="BB41" s="48">
        <v>0</v>
      </c>
      <c r="BC41" s="57">
        <f t="shared" si="78"/>
        <v>0</v>
      </c>
      <c r="BD41" s="48">
        <v>0</v>
      </c>
      <c r="BE41" s="57">
        <f t="shared" si="79"/>
        <v>0</v>
      </c>
      <c r="BF41" s="48">
        <v>0</v>
      </c>
      <c r="BG41" s="57">
        <f t="shared" si="80"/>
        <v>0</v>
      </c>
      <c r="BH41" s="48">
        <v>0</v>
      </c>
      <c r="BI41" s="57">
        <f t="shared" si="81"/>
        <v>0</v>
      </c>
      <c r="BJ41" s="48">
        <v>0</v>
      </c>
      <c r="BK41" s="57">
        <f t="shared" si="82"/>
        <v>0</v>
      </c>
      <c r="BL41" s="48">
        <v>0</v>
      </c>
      <c r="BM41" s="57">
        <f t="shared" si="83"/>
        <v>0</v>
      </c>
      <c r="BN41" s="48">
        <v>0</v>
      </c>
      <c r="BO41" s="57">
        <f t="shared" si="31"/>
        <v>0</v>
      </c>
      <c r="BP41" s="48">
        <v>0</v>
      </c>
      <c r="BQ41" s="57">
        <f t="shared" si="32"/>
        <v>0</v>
      </c>
      <c r="BR41" s="48">
        <v>0</v>
      </c>
      <c r="BS41" s="57">
        <f t="shared" si="33"/>
        <v>0</v>
      </c>
      <c r="BT41" s="48">
        <v>0</v>
      </c>
      <c r="BU41" s="57">
        <f t="shared" si="34"/>
        <v>0</v>
      </c>
      <c r="BV41" s="48">
        <v>0</v>
      </c>
      <c r="BW41" s="57">
        <f t="shared" si="35"/>
        <v>0</v>
      </c>
      <c r="BX41" s="48">
        <v>0</v>
      </c>
      <c r="BY41" s="57">
        <f t="shared" si="36"/>
        <v>0</v>
      </c>
      <c r="BZ41" s="48">
        <v>0</v>
      </c>
      <c r="CA41" s="57">
        <f t="shared" si="37"/>
        <v>0</v>
      </c>
      <c r="CB41" s="48">
        <v>0</v>
      </c>
      <c r="CC41" s="57">
        <f t="shared" si="38"/>
        <v>0</v>
      </c>
      <c r="CD41" s="48">
        <v>0</v>
      </c>
      <c r="CE41" s="57">
        <f t="shared" si="39"/>
        <v>0</v>
      </c>
      <c r="CF41" s="48">
        <v>0</v>
      </c>
      <c r="CG41" s="57">
        <f t="shared" si="40"/>
        <v>0</v>
      </c>
      <c r="CH41" s="48">
        <v>0</v>
      </c>
      <c r="CI41" s="57">
        <f t="shared" si="41"/>
        <v>0</v>
      </c>
      <c r="CJ41" s="48">
        <v>0</v>
      </c>
      <c r="CK41" s="57">
        <f t="shared" si="42"/>
        <v>0</v>
      </c>
      <c r="CL41" s="48">
        <v>0</v>
      </c>
      <c r="CM41" s="57">
        <f t="shared" si="43"/>
        <v>0</v>
      </c>
      <c r="CN41" s="48">
        <v>0</v>
      </c>
      <c r="CO41" s="57">
        <f t="shared" si="44"/>
        <v>0</v>
      </c>
      <c r="CP41" s="48">
        <v>0</v>
      </c>
      <c r="CQ41" s="57">
        <f t="shared" si="45"/>
        <v>0</v>
      </c>
      <c r="CR41" s="48">
        <v>0</v>
      </c>
      <c r="CS41" s="57">
        <f t="shared" si="46"/>
        <v>0</v>
      </c>
      <c r="CT41" s="48">
        <v>0</v>
      </c>
      <c r="CU41" s="57">
        <f t="shared" si="47"/>
        <v>0</v>
      </c>
      <c r="CV41" s="48">
        <v>0</v>
      </c>
      <c r="CW41" s="57">
        <f t="shared" si="48"/>
        <v>0</v>
      </c>
      <c r="CX41" s="48">
        <v>0</v>
      </c>
      <c r="CY41" s="57">
        <f t="shared" si="49"/>
        <v>0</v>
      </c>
      <c r="CZ41" s="48">
        <v>0</v>
      </c>
      <c r="DA41" s="57">
        <f t="shared" si="50"/>
        <v>0</v>
      </c>
      <c r="DB41" s="48">
        <v>0</v>
      </c>
      <c r="DC41" s="57">
        <f t="shared" si="51"/>
        <v>0</v>
      </c>
      <c r="DD41" s="48">
        <v>0</v>
      </c>
      <c r="DE41" s="57">
        <f t="shared" si="52"/>
        <v>0</v>
      </c>
      <c r="DF41" s="48">
        <v>0</v>
      </c>
      <c r="DG41" s="57">
        <f t="shared" si="53"/>
        <v>0</v>
      </c>
      <c r="DH41" s="48">
        <v>0</v>
      </c>
      <c r="DI41" s="57">
        <f t="shared" si="54"/>
        <v>0</v>
      </c>
      <c r="DJ41" s="48">
        <v>0</v>
      </c>
      <c r="DK41" s="57">
        <f t="shared" si="55"/>
        <v>0</v>
      </c>
      <c r="DM41" s="53">
        <f t="shared" si="1"/>
        <v>0</v>
      </c>
      <c r="DN41" s="93">
        <f t="shared" si="2"/>
        <v>0</v>
      </c>
      <c r="DO41" s="51">
        <f t="shared" si="84"/>
        <v>0</v>
      </c>
    </row>
    <row r="42" spans="1:119" x14ac:dyDescent="0.25">
      <c r="A42" s="45"/>
      <c r="B42" s="73"/>
      <c r="C42" s="73"/>
      <c r="D42" s="45"/>
      <c r="E42" s="45"/>
      <c r="F42" s="45"/>
      <c r="G42" s="87"/>
      <c r="H42" s="87"/>
      <c r="I42" s="45"/>
      <c r="J42" s="45"/>
      <c r="K42" s="123">
        <f t="shared" si="56"/>
        <v>0</v>
      </c>
      <c r="L42" s="46">
        <v>0</v>
      </c>
      <c r="M42" s="124">
        <f t="shared" si="57"/>
        <v>0</v>
      </c>
      <c r="N42" s="47">
        <v>0</v>
      </c>
      <c r="O42" s="55">
        <f t="shared" si="58"/>
        <v>0</v>
      </c>
      <c r="P42" s="48">
        <v>0</v>
      </c>
      <c r="Q42" s="55">
        <f t="shared" si="59"/>
        <v>0</v>
      </c>
      <c r="R42" s="48">
        <v>0</v>
      </c>
      <c r="S42" s="55">
        <f t="shared" si="60"/>
        <v>0</v>
      </c>
      <c r="T42" s="48">
        <v>0</v>
      </c>
      <c r="U42" s="55">
        <f t="shared" si="61"/>
        <v>0</v>
      </c>
      <c r="V42" s="48">
        <v>0</v>
      </c>
      <c r="W42" s="55">
        <f t="shared" si="62"/>
        <v>0</v>
      </c>
      <c r="X42" s="48">
        <v>0</v>
      </c>
      <c r="Y42" s="57">
        <f t="shared" si="63"/>
        <v>0</v>
      </c>
      <c r="Z42" s="48">
        <v>0</v>
      </c>
      <c r="AA42" s="57">
        <f t="shared" si="64"/>
        <v>0</v>
      </c>
      <c r="AB42" s="48">
        <v>0</v>
      </c>
      <c r="AC42" s="57">
        <f t="shared" si="65"/>
        <v>0</v>
      </c>
      <c r="AD42" s="48">
        <v>0</v>
      </c>
      <c r="AE42" s="57">
        <f t="shared" si="66"/>
        <v>0</v>
      </c>
      <c r="AF42" s="48">
        <v>0</v>
      </c>
      <c r="AG42" s="57">
        <f t="shared" si="67"/>
        <v>0</v>
      </c>
      <c r="AH42" s="48">
        <v>0</v>
      </c>
      <c r="AI42" s="57">
        <f t="shared" si="68"/>
        <v>0</v>
      </c>
      <c r="AJ42" s="48">
        <v>0</v>
      </c>
      <c r="AK42" s="57">
        <f t="shared" si="69"/>
        <v>0</v>
      </c>
      <c r="AL42" s="48">
        <v>0</v>
      </c>
      <c r="AM42" s="57">
        <f t="shared" si="70"/>
        <v>0</v>
      </c>
      <c r="AN42" s="48">
        <v>0</v>
      </c>
      <c r="AO42" s="57">
        <f t="shared" si="71"/>
        <v>0</v>
      </c>
      <c r="AP42" s="48">
        <v>0</v>
      </c>
      <c r="AQ42" s="57">
        <f t="shared" si="72"/>
        <v>0</v>
      </c>
      <c r="AR42" s="48">
        <v>0</v>
      </c>
      <c r="AS42" s="57">
        <f t="shared" si="73"/>
        <v>0</v>
      </c>
      <c r="AT42" s="48">
        <v>0</v>
      </c>
      <c r="AU42" s="57">
        <f t="shared" si="74"/>
        <v>0</v>
      </c>
      <c r="AV42" s="48">
        <v>0</v>
      </c>
      <c r="AW42" s="57">
        <f t="shared" si="75"/>
        <v>0</v>
      </c>
      <c r="AX42" s="48">
        <v>0</v>
      </c>
      <c r="AY42" s="57">
        <f t="shared" si="76"/>
        <v>0</v>
      </c>
      <c r="AZ42" s="48">
        <v>0</v>
      </c>
      <c r="BA42" s="57">
        <f t="shared" si="77"/>
        <v>0</v>
      </c>
      <c r="BB42" s="48">
        <v>0</v>
      </c>
      <c r="BC42" s="57">
        <f t="shared" si="78"/>
        <v>0</v>
      </c>
      <c r="BD42" s="48">
        <v>0</v>
      </c>
      <c r="BE42" s="57">
        <f t="shared" si="79"/>
        <v>0</v>
      </c>
      <c r="BF42" s="48">
        <v>0</v>
      </c>
      <c r="BG42" s="57">
        <f t="shared" si="80"/>
        <v>0</v>
      </c>
      <c r="BH42" s="48">
        <v>0</v>
      </c>
      <c r="BI42" s="57">
        <f t="shared" si="81"/>
        <v>0</v>
      </c>
      <c r="BJ42" s="48">
        <v>0</v>
      </c>
      <c r="BK42" s="57">
        <f t="shared" si="82"/>
        <v>0</v>
      </c>
      <c r="BL42" s="48">
        <v>0</v>
      </c>
      <c r="BM42" s="57">
        <f t="shared" si="83"/>
        <v>0</v>
      </c>
      <c r="BN42" s="48">
        <v>0</v>
      </c>
      <c r="BO42" s="57">
        <f t="shared" si="31"/>
        <v>0</v>
      </c>
      <c r="BP42" s="48">
        <v>0</v>
      </c>
      <c r="BQ42" s="57">
        <f t="shared" si="32"/>
        <v>0</v>
      </c>
      <c r="BR42" s="48">
        <v>0</v>
      </c>
      <c r="BS42" s="57">
        <f t="shared" si="33"/>
        <v>0</v>
      </c>
      <c r="BT42" s="48">
        <v>0</v>
      </c>
      <c r="BU42" s="57">
        <f t="shared" si="34"/>
        <v>0</v>
      </c>
      <c r="BV42" s="48">
        <v>0</v>
      </c>
      <c r="BW42" s="57">
        <f t="shared" si="35"/>
        <v>0</v>
      </c>
      <c r="BX42" s="48">
        <v>0</v>
      </c>
      <c r="BY42" s="57">
        <f t="shared" si="36"/>
        <v>0</v>
      </c>
      <c r="BZ42" s="48">
        <v>0</v>
      </c>
      <c r="CA42" s="57">
        <f t="shared" si="37"/>
        <v>0</v>
      </c>
      <c r="CB42" s="48">
        <v>0</v>
      </c>
      <c r="CC42" s="57">
        <f t="shared" si="38"/>
        <v>0</v>
      </c>
      <c r="CD42" s="48">
        <v>0</v>
      </c>
      <c r="CE42" s="57">
        <f t="shared" si="39"/>
        <v>0</v>
      </c>
      <c r="CF42" s="48">
        <v>0</v>
      </c>
      <c r="CG42" s="57">
        <f t="shared" si="40"/>
        <v>0</v>
      </c>
      <c r="CH42" s="48">
        <v>0</v>
      </c>
      <c r="CI42" s="57">
        <f t="shared" si="41"/>
        <v>0</v>
      </c>
      <c r="CJ42" s="48">
        <v>0</v>
      </c>
      <c r="CK42" s="57">
        <f t="shared" si="42"/>
        <v>0</v>
      </c>
      <c r="CL42" s="48">
        <v>0</v>
      </c>
      <c r="CM42" s="57">
        <f t="shared" si="43"/>
        <v>0</v>
      </c>
      <c r="CN42" s="48">
        <v>0</v>
      </c>
      <c r="CO42" s="57">
        <f t="shared" si="44"/>
        <v>0</v>
      </c>
      <c r="CP42" s="48">
        <v>0</v>
      </c>
      <c r="CQ42" s="57">
        <f t="shared" si="45"/>
        <v>0</v>
      </c>
      <c r="CR42" s="48">
        <v>0</v>
      </c>
      <c r="CS42" s="57">
        <f t="shared" si="46"/>
        <v>0</v>
      </c>
      <c r="CT42" s="48">
        <v>0</v>
      </c>
      <c r="CU42" s="57">
        <f t="shared" si="47"/>
        <v>0</v>
      </c>
      <c r="CV42" s="48">
        <v>0</v>
      </c>
      <c r="CW42" s="57">
        <f t="shared" si="48"/>
        <v>0</v>
      </c>
      <c r="CX42" s="48">
        <v>0</v>
      </c>
      <c r="CY42" s="57">
        <f t="shared" si="49"/>
        <v>0</v>
      </c>
      <c r="CZ42" s="48">
        <v>0</v>
      </c>
      <c r="DA42" s="57">
        <f t="shared" si="50"/>
        <v>0</v>
      </c>
      <c r="DB42" s="48">
        <v>0</v>
      </c>
      <c r="DC42" s="57">
        <f t="shared" si="51"/>
        <v>0</v>
      </c>
      <c r="DD42" s="48">
        <v>0</v>
      </c>
      <c r="DE42" s="57">
        <f t="shared" si="52"/>
        <v>0</v>
      </c>
      <c r="DF42" s="48">
        <v>0</v>
      </c>
      <c r="DG42" s="57">
        <f t="shared" si="53"/>
        <v>0</v>
      </c>
      <c r="DH42" s="48">
        <v>0</v>
      </c>
      <c r="DI42" s="57">
        <f t="shared" si="54"/>
        <v>0</v>
      </c>
      <c r="DJ42" s="48">
        <v>0</v>
      </c>
      <c r="DK42" s="57">
        <f t="shared" si="55"/>
        <v>0</v>
      </c>
      <c r="DM42" s="53">
        <f t="shared" si="1"/>
        <v>0</v>
      </c>
      <c r="DN42" s="93">
        <f t="shared" si="2"/>
        <v>0</v>
      </c>
      <c r="DO42" s="51">
        <f t="shared" si="84"/>
        <v>0</v>
      </c>
    </row>
    <row r="43" spans="1:119" x14ac:dyDescent="0.25">
      <c r="A43" s="45"/>
      <c r="B43" s="73"/>
      <c r="C43" s="73"/>
      <c r="D43" s="45"/>
      <c r="E43" s="45"/>
      <c r="F43" s="45"/>
      <c r="G43" s="87"/>
      <c r="H43" s="87"/>
      <c r="I43" s="45"/>
      <c r="J43" s="45"/>
      <c r="K43" s="123">
        <f t="shared" si="56"/>
        <v>0</v>
      </c>
      <c r="L43" s="46">
        <v>0</v>
      </c>
      <c r="M43" s="124">
        <f t="shared" si="57"/>
        <v>0</v>
      </c>
      <c r="N43" s="47">
        <v>0</v>
      </c>
      <c r="O43" s="55">
        <f t="shared" si="58"/>
        <v>0</v>
      </c>
      <c r="P43" s="48">
        <v>0</v>
      </c>
      <c r="Q43" s="55">
        <f t="shared" si="59"/>
        <v>0</v>
      </c>
      <c r="R43" s="48">
        <v>0</v>
      </c>
      <c r="S43" s="55">
        <f t="shared" si="60"/>
        <v>0</v>
      </c>
      <c r="T43" s="48">
        <v>0</v>
      </c>
      <c r="U43" s="55">
        <f t="shared" si="61"/>
        <v>0</v>
      </c>
      <c r="V43" s="48">
        <v>0</v>
      </c>
      <c r="W43" s="55">
        <f t="shared" si="62"/>
        <v>0</v>
      </c>
      <c r="X43" s="48">
        <v>0</v>
      </c>
      <c r="Y43" s="57">
        <f t="shared" si="63"/>
        <v>0</v>
      </c>
      <c r="Z43" s="48">
        <v>0</v>
      </c>
      <c r="AA43" s="57">
        <f t="shared" si="64"/>
        <v>0</v>
      </c>
      <c r="AB43" s="48">
        <v>0</v>
      </c>
      <c r="AC43" s="57">
        <f t="shared" si="65"/>
        <v>0</v>
      </c>
      <c r="AD43" s="48">
        <v>0</v>
      </c>
      <c r="AE43" s="57">
        <f t="shared" si="66"/>
        <v>0</v>
      </c>
      <c r="AF43" s="48">
        <v>0</v>
      </c>
      <c r="AG43" s="57">
        <f t="shared" si="67"/>
        <v>0</v>
      </c>
      <c r="AH43" s="48">
        <v>0</v>
      </c>
      <c r="AI43" s="57">
        <f t="shared" si="68"/>
        <v>0</v>
      </c>
      <c r="AJ43" s="48">
        <v>0</v>
      </c>
      <c r="AK43" s="57">
        <f t="shared" si="69"/>
        <v>0</v>
      </c>
      <c r="AL43" s="48">
        <v>0</v>
      </c>
      <c r="AM43" s="57">
        <f t="shared" si="70"/>
        <v>0</v>
      </c>
      <c r="AN43" s="48">
        <v>0</v>
      </c>
      <c r="AO43" s="57">
        <f t="shared" si="71"/>
        <v>0</v>
      </c>
      <c r="AP43" s="48">
        <v>0</v>
      </c>
      <c r="AQ43" s="57">
        <f t="shared" si="72"/>
        <v>0</v>
      </c>
      <c r="AR43" s="48">
        <v>0</v>
      </c>
      <c r="AS43" s="57">
        <f t="shared" si="73"/>
        <v>0</v>
      </c>
      <c r="AT43" s="48">
        <v>0</v>
      </c>
      <c r="AU43" s="57">
        <f t="shared" si="74"/>
        <v>0</v>
      </c>
      <c r="AV43" s="48">
        <v>0</v>
      </c>
      <c r="AW43" s="57">
        <f t="shared" si="75"/>
        <v>0</v>
      </c>
      <c r="AX43" s="48">
        <v>0</v>
      </c>
      <c r="AY43" s="57">
        <f t="shared" si="76"/>
        <v>0</v>
      </c>
      <c r="AZ43" s="48">
        <v>0</v>
      </c>
      <c r="BA43" s="57">
        <f t="shared" si="77"/>
        <v>0</v>
      </c>
      <c r="BB43" s="48">
        <v>0</v>
      </c>
      <c r="BC43" s="57">
        <f t="shared" si="78"/>
        <v>0</v>
      </c>
      <c r="BD43" s="48">
        <v>0</v>
      </c>
      <c r="BE43" s="57">
        <f t="shared" si="79"/>
        <v>0</v>
      </c>
      <c r="BF43" s="48">
        <v>0</v>
      </c>
      <c r="BG43" s="57">
        <f t="shared" si="80"/>
        <v>0</v>
      </c>
      <c r="BH43" s="48">
        <v>0</v>
      </c>
      <c r="BI43" s="57">
        <f t="shared" si="81"/>
        <v>0</v>
      </c>
      <c r="BJ43" s="48">
        <v>0</v>
      </c>
      <c r="BK43" s="57">
        <f t="shared" si="82"/>
        <v>0</v>
      </c>
      <c r="BL43" s="48">
        <v>0</v>
      </c>
      <c r="BM43" s="57">
        <f t="shared" si="83"/>
        <v>0</v>
      </c>
      <c r="BN43" s="48">
        <v>0</v>
      </c>
      <c r="BO43" s="57">
        <f t="shared" si="31"/>
        <v>0</v>
      </c>
      <c r="BP43" s="48">
        <v>0</v>
      </c>
      <c r="BQ43" s="57">
        <f t="shared" si="32"/>
        <v>0</v>
      </c>
      <c r="BR43" s="48">
        <v>0</v>
      </c>
      <c r="BS43" s="57">
        <f t="shared" si="33"/>
        <v>0</v>
      </c>
      <c r="BT43" s="48">
        <v>0</v>
      </c>
      <c r="BU43" s="57">
        <f t="shared" si="34"/>
        <v>0</v>
      </c>
      <c r="BV43" s="48">
        <v>0</v>
      </c>
      <c r="BW43" s="57">
        <f t="shared" si="35"/>
        <v>0</v>
      </c>
      <c r="BX43" s="48">
        <v>0</v>
      </c>
      <c r="BY43" s="57">
        <f t="shared" si="36"/>
        <v>0</v>
      </c>
      <c r="BZ43" s="48">
        <v>0</v>
      </c>
      <c r="CA43" s="57">
        <f t="shared" si="37"/>
        <v>0</v>
      </c>
      <c r="CB43" s="48">
        <v>0</v>
      </c>
      <c r="CC43" s="57">
        <f t="shared" si="38"/>
        <v>0</v>
      </c>
      <c r="CD43" s="48">
        <v>0</v>
      </c>
      <c r="CE43" s="57">
        <f t="shared" si="39"/>
        <v>0</v>
      </c>
      <c r="CF43" s="48">
        <v>0</v>
      </c>
      <c r="CG43" s="57">
        <f t="shared" si="40"/>
        <v>0</v>
      </c>
      <c r="CH43" s="48">
        <v>0</v>
      </c>
      <c r="CI43" s="57">
        <f t="shared" si="41"/>
        <v>0</v>
      </c>
      <c r="CJ43" s="48">
        <v>0</v>
      </c>
      <c r="CK43" s="57">
        <f t="shared" si="42"/>
        <v>0</v>
      </c>
      <c r="CL43" s="48">
        <v>0</v>
      </c>
      <c r="CM43" s="57">
        <f t="shared" si="43"/>
        <v>0</v>
      </c>
      <c r="CN43" s="48">
        <v>0</v>
      </c>
      <c r="CO43" s="57">
        <f t="shared" si="44"/>
        <v>0</v>
      </c>
      <c r="CP43" s="48">
        <v>0</v>
      </c>
      <c r="CQ43" s="57">
        <f t="shared" si="45"/>
        <v>0</v>
      </c>
      <c r="CR43" s="48">
        <v>0</v>
      </c>
      <c r="CS43" s="57">
        <f t="shared" si="46"/>
        <v>0</v>
      </c>
      <c r="CT43" s="48">
        <v>0</v>
      </c>
      <c r="CU43" s="57">
        <f t="shared" si="47"/>
        <v>0</v>
      </c>
      <c r="CV43" s="48">
        <v>0</v>
      </c>
      <c r="CW43" s="57">
        <f t="shared" si="48"/>
        <v>0</v>
      </c>
      <c r="CX43" s="48">
        <v>0</v>
      </c>
      <c r="CY43" s="57">
        <f t="shared" si="49"/>
        <v>0</v>
      </c>
      <c r="CZ43" s="48">
        <v>0</v>
      </c>
      <c r="DA43" s="57">
        <f t="shared" si="50"/>
        <v>0</v>
      </c>
      <c r="DB43" s="48">
        <v>0</v>
      </c>
      <c r="DC43" s="57">
        <f t="shared" si="51"/>
        <v>0</v>
      </c>
      <c r="DD43" s="48">
        <v>0</v>
      </c>
      <c r="DE43" s="57">
        <f t="shared" si="52"/>
        <v>0</v>
      </c>
      <c r="DF43" s="48">
        <v>0</v>
      </c>
      <c r="DG43" s="57">
        <f t="shared" si="53"/>
        <v>0</v>
      </c>
      <c r="DH43" s="48">
        <v>0</v>
      </c>
      <c r="DI43" s="57">
        <f t="shared" si="54"/>
        <v>0</v>
      </c>
      <c r="DJ43" s="48">
        <v>0</v>
      </c>
      <c r="DK43" s="57">
        <f t="shared" si="55"/>
        <v>0</v>
      </c>
      <c r="DM43" s="53">
        <f t="shared" si="1"/>
        <v>0</v>
      </c>
      <c r="DN43" s="93">
        <f t="shared" si="2"/>
        <v>0</v>
      </c>
      <c r="DO43" s="51">
        <f t="shared" si="84"/>
        <v>0</v>
      </c>
    </row>
    <row r="44" spans="1:119" x14ac:dyDescent="0.25">
      <c r="A44" s="45"/>
      <c r="B44" s="73"/>
      <c r="C44" s="73"/>
      <c r="D44" s="45"/>
      <c r="E44" s="45"/>
      <c r="F44" s="45"/>
      <c r="G44" s="86"/>
      <c r="H44" s="87"/>
      <c r="I44" s="45"/>
      <c r="J44" s="45"/>
      <c r="K44" s="123">
        <f t="shared" si="56"/>
        <v>0</v>
      </c>
      <c r="L44" s="46">
        <v>0</v>
      </c>
      <c r="M44" s="124">
        <f t="shared" si="57"/>
        <v>0</v>
      </c>
      <c r="N44" s="47">
        <v>0</v>
      </c>
      <c r="O44" s="55">
        <f t="shared" si="58"/>
        <v>0</v>
      </c>
      <c r="P44" s="48">
        <v>0</v>
      </c>
      <c r="Q44" s="55">
        <f t="shared" si="59"/>
        <v>0</v>
      </c>
      <c r="R44" s="48">
        <v>0</v>
      </c>
      <c r="S44" s="55">
        <f t="shared" si="60"/>
        <v>0</v>
      </c>
      <c r="T44" s="48">
        <v>0</v>
      </c>
      <c r="U44" s="55">
        <f t="shared" si="61"/>
        <v>0</v>
      </c>
      <c r="V44" s="48">
        <v>0</v>
      </c>
      <c r="W44" s="55">
        <f t="shared" si="62"/>
        <v>0</v>
      </c>
      <c r="X44" s="48">
        <v>0</v>
      </c>
      <c r="Y44" s="57">
        <f t="shared" si="63"/>
        <v>0</v>
      </c>
      <c r="Z44" s="48">
        <v>0</v>
      </c>
      <c r="AA44" s="57">
        <f t="shared" si="64"/>
        <v>0</v>
      </c>
      <c r="AB44" s="48">
        <v>0</v>
      </c>
      <c r="AC44" s="57">
        <f t="shared" si="65"/>
        <v>0</v>
      </c>
      <c r="AD44" s="48">
        <v>0</v>
      </c>
      <c r="AE44" s="57">
        <f t="shared" si="66"/>
        <v>0</v>
      </c>
      <c r="AF44" s="48">
        <v>0</v>
      </c>
      <c r="AG44" s="57">
        <f t="shared" si="67"/>
        <v>0</v>
      </c>
      <c r="AH44" s="48">
        <v>0</v>
      </c>
      <c r="AI44" s="57">
        <f t="shared" si="68"/>
        <v>0</v>
      </c>
      <c r="AJ44" s="48">
        <v>0</v>
      </c>
      <c r="AK44" s="57">
        <f t="shared" si="69"/>
        <v>0</v>
      </c>
      <c r="AL44" s="48">
        <v>0</v>
      </c>
      <c r="AM44" s="57">
        <f t="shared" si="70"/>
        <v>0</v>
      </c>
      <c r="AN44" s="48">
        <v>0</v>
      </c>
      <c r="AO44" s="57">
        <f t="shared" si="71"/>
        <v>0</v>
      </c>
      <c r="AP44" s="48">
        <v>0</v>
      </c>
      <c r="AQ44" s="57">
        <f t="shared" si="72"/>
        <v>0</v>
      </c>
      <c r="AR44" s="48">
        <v>0</v>
      </c>
      <c r="AS44" s="57">
        <f t="shared" si="73"/>
        <v>0</v>
      </c>
      <c r="AT44" s="48">
        <v>0</v>
      </c>
      <c r="AU44" s="57">
        <f t="shared" si="74"/>
        <v>0</v>
      </c>
      <c r="AV44" s="48">
        <v>0</v>
      </c>
      <c r="AW44" s="57">
        <f t="shared" si="75"/>
        <v>0</v>
      </c>
      <c r="AX44" s="48">
        <v>0</v>
      </c>
      <c r="AY44" s="57">
        <f t="shared" si="76"/>
        <v>0</v>
      </c>
      <c r="AZ44" s="48">
        <v>0</v>
      </c>
      <c r="BA44" s="57">
        <f t="shared" si="77"/>
        <v>0</v>
      </c>
      <c r="BB44" s="48">
        <v>0</v>
      </c>
      <c r="BC44" s="57">
        <f t="shared" si="78"/>
        <v>0</v>
      </c>
      <c r="BD44" s="48">
        <v>0</v>
      </c>
      <c r="BE44" s="57">
        <f t="shared" si="79"/>
        <v>0</v>
      </c>
      <c r="BF44" s="48">
        <v>0</v>
      </c>
      <c r="BG44" s="57">
        <f t="shared" si="80"/>
        <v>0</v>
      </c>
      <c r="BH44" s="48">
        <v>0</v>
      </c>
      <c r="BI44" s="57">
        <f t="shared" si="81"/>
        <v>0</v>
      </c>
      <c r="BJ44" s="48">
        <v>0</v>
      </c>
      <c r="BK44" s="57">
        <f t="shared" si="82"/>
        <v>0</v>
      </c>
      <c r="BL44" s="48">
        <v>0</v>
      </c>
      <c r="BM44" s="57">
        <f t="shared" si="83"/>
        <v>0</v>
      </c>
      <c r="BN44" s="48">
        <v>0</v>
      </c>
      <c r="BO44" s="57">
        <f t="shared" si="31"/>
        <v>0</v>
      </c>
      <c r="BP44" s="48">
        <v>0</v>
      </c>
      <c r="BQ44" s="57">
        <f t="shared" si="32"/>
        <v>0</v>
      </c>
      <c r="BR44" s="48">
        <v>0</v>
      </c>
      <c r="BS44" s="57">
        <f t="shared" si="33"/>
        <v>0</v>
      </c>
      <c r="BT44" s="48">
        <v>0</v>
      </c>
      <c r="BU44" s="57">
        <f t="shared" si="34"/>
        <v>0</v>
      </c>
      <c r="BV44" s="48">
        <v>0</v>
      </c>
      <c r="BW44" s="57">
        <f t="shared" si="35"/>
        <v>0</v>
      </c>
      <c r="BX44" s="48">
        <v>0</v>
      </c>
      <c r="BY44" s="57">
        <f t="shared" si="36"/>
        <v>0</v>
      </c>
      <c r="BZ44" s="48">
        <v>0</v>
      </c>
      <c r="CA44" s="57">
        <f t="shared" si="37"/>
        <v>0</v>
      </c>
      <c r="CB44" s="48">
        <v>0</v>
      </c>
      <c r="CC44" s="57">
        <f t="shared" si="38"/>
        <v>0</v>
      </c>
      <c r="CD44" s="48">
        <v>0</v>
      </c>
      <c r="CE44" s="57">
        <f t="shared" si="39"/>
        <v>0</v>
      </c>
      <c r="CF44" s="48">
        <v>0</v>
      </c>
      <c r="CG44" s="57">
        <f t="shared" si="40"/>
        <v>0</v>
      </c>
      <c r="CH44" s="48">
        <v>0</v>
      </c>
      <c r="CI44" s="57">
        <f t="shared" si="41"/>
        <v>0</v>
      </c>
      <c r="CJ44" s="48">
        <v>0</v>
      </c>
      <c r="CK44" s="57">
        <f t="shared" si="42"/>
        <v>0</v>
      </c>
      <c r="CL44" s="48">
        <v>0</v>
      </c>
      <c r="CM44" s="57">
        <f t="shared" si="43"/>
        <v>0</v>
      </c>
      <c r="CN44" s="48">
        <v>0</v>
      </c>
      <c r="CO44" s="57">
        <f t="shared" si="44"/>
        <v>0</v>
      </c>
      <c r="CP44" s="48">
        <v>0</v>
      </c>
      <c r="CQ44" s="57">
        <f t="shared" si="45"/>
        <v>0</v>
      </c>
      <c r="CR44" s="48">
        <v>0</v>
      </c>
      <c r="CS44" s="57">
        <f t="shared" si="46"/>
        <v>0</v>
      </c>
      <c r="CT44" s="48">
        <v>0</v>
      </c>
      <c r="CU44" s="57">
        <f t="shared" si="47"/>
        <v>0</v>
      </c>
      <c r="CV44" s="48">
        <v>0</v>
      </c>
      <c r="CW44" s="57">
        <f t="shared" si="48"/>
        <v>0</v>
      </c>
      <c r="CX44" s="48">
        <v>0</v>
      </c>
      <c r="CY44" s="57">
        <f t="shared" si="49"/>
        <v>0</v>
      </c>
      <c r="CZ44" s="48">
        <v>0</v>
      </c>
      <c r="DA44" s="57">
        <f t="shared" si="50"/>
        <v>0</v>
      </c>
      <c r="DB44" s="48">
        <v>0</v>
      </c>
      <c r="DC44" s="57">
        <f t="shared" si="51"/>
        <v>0</v>
      </c>
      <c r="DD44" s="48">
        <v>0</v>
      </c>
      <c r="DE44" s="57">
        <f t="shared" si="52"/>
        <v>0</v>
      </c>
      <c r="DF44" s="48">
        <v>0</v>
      </c>
      <c r="DG44" s="57">
        <f t="shared" si="53"/>
        <v>0</v>
      </c>
      <c r="DH44" s="48">
        <v>0</v>
      </c>
      <c r="DI44" s="57">
        <f t="shared" si="54"/>
        <v>0</v>
      </c>
      <c r="DJ44" s="48">
        <v>0</v>
      </c>
      <c r="DK44" s="57">
        <f t="shared" si="55"/>
        <v>0</v>
      </c>
      <c r="DM44" s="53">
        <f t="shared" si="1"/>
        <v>0</v>
      </c>
      <c r="DN44" s="93">
        <f t="shared" si="2"/>
        <v>0</v>
      </c>
      <c r="DO44" s="51">
        <f t="shared" si="84"/>
        <v>0</v>
      </c>
    </row>
    <row r="45" spans="1:119" x14ac:dyDescent="0.25">
      <c r="A45" s="45"/>
      <c r="B45" s="73"/>
      <c r="C45" s="73"/>
      <c r="D45" s="45"/>
      <c r="E45" s="45"/>
      <c r="F45" s="45"/>
      <c r="G45" s="87"/>
      <c r="H45" s="87"/>
      <c r="I45" s="45"/>
      <c r="J45" s="45"/>
      <c r="K45" s="123">
        <f t="shared" si="56"/>
        <v>0</v>
      </c>
      <c r="L45" s="46">
        <v>0</v>
      </c>
      <c r="M45" s="124">
        <f t="shared" si="57"/>
        <v>0</v>
      </c>
      <c r="N45" s="47">
        <v>0</v>
      </c>
      <c r="O45" s="55">
        <f t="shared" si="58"/>
        <v>0</v>
      </c>
      <c r="P45" s="48">
        <v>0</v>
      </c>
      <c r="Q45" s="55">
        <f t="shared" si="59"/>
        <v>0</v>
      </c>
      <c r="R45" s="48">
        <v>0</v>
      </c>
      <c r="S45" s="55">
        <f t="shared" si="60"/>
        <v>0</v>
      </c>
      <c r="T45" s="48">
        <v>0</v>
      </c>
      <c r="U45" s="55">
        <f t="shared" si="61"/>
        <v>0</v>
      </c>
      <c r="V45" s="48">
        <v>0</v>
      </c>
      <c r="W45" s="55">
        <f t="shared" si="62"/>
        <v>0</v>
      </c>
      <c r="X45" s="48">
        <v>0</v>
      </c>
      <c r="Y45" s="57">
        <f t="shared" si="63"/>
        <v>0</v>
      </c>
      <c r="Z45" s="48">
        <v>0</v>
      </c>
      <c r="AA45" s="57">
        <f t="shared" si="64"/>
        <v>0</v>
      </c>
      <c r="AB45" s="48">
        <v>0</v>
      </c>
      <c r="AC45" s="57">
        <f t="shared" si="65"/>
        <v>0</v>
      </c>
      <c r="AD45" s="48">
        <v>0</v>
      </c>
      <c r="AE45" s="57">
        <f t="shared" si="66"/>
        <v>0</v>
      </c>
      <c r="AF45" s="48">
        <v>0</v>
      </c>
      <c r="AG45" s="57">
        <f t="shared" si="67"/>
        <v>0</v>
      </c>
      <c r="AH45" s="48">
        <v>0</v>
      </c>
      <c r="AI45" s="57">
        <f t="shared" si="68"/>
        <v>0</v>
      </c>
      <c r="AJ45" s="48">
        <v>0</v>
      </c>
      <c r="AK45" s="57">
        <f t="shared" si="69"/>
        <v>0</v>
      </c>
      <c r="AL45" s="48">
        <v>0</v>
      </c>
      <c r="AM45" s="57">
        <f t="shared" si="70"/>
        <v>0</v>
      </c>
      <c r="AN45" s="48">
        <v>0</v>
      </c>
      <c r="AO45" s="57">
        <f t="shared" si="71"/>
        <v>0</v>
      </c>
      <c r="AP45" s="48">
        <v>0</v>
      </c>
      <c r="AQ45" s="57">
        <f t="shared" si="72"/>
        <v>0</v>
      </c>
      <c r="AR45" s="48">
        <v>0</v>
      </c>
      <c r="AS45" s="57">
        <f t="shared" si="73"/>
        <v>0</v>
      </c>
      <c r="AT45" s="48">
        <v>0</v>
      </c>
      <c r="AU45" s="57">
        <f t="shared" si="74"/>
        <v>0</v>
      </c>
      <c r="AV45" s="48">
        <v>0</v>
      </c>
      <c r="AW45" s="57">
        <f t="shared" si="75"/>
        <v>0</v>
      </c>
      <c r="AX45" s="48">
        <v>0</v>
      </c>
      <c r="AY45" s="57">
        <f t="shared" si="76"/>
        <v>0</v>
      </c>
      <c r="AZ45" s="48">
        <v>0</v>
      </c>
      <c r="BA45" s="57">
        <f t="shared" si="77"/>
        <v>0</v>
      </c>
      <c r="BB45" s="48">
        <v>0</v>
      </c>
      <c r="BC45" s="57">
        <f t="shared" si="78"/>
        <v>0</v>
      </c>
      <c r="BD45" s="48">
        <v>0</v>
      </c>
      <c r="BE45" s="57">
        <f t="shared" si="79"/>
        <v>0</v>
      </c>
      <c r="BF45" s="48">
        <v>0</v>
      </c>
      <c r="BG45" s="57">
        <f t="shared" si="80"/>
        <v>0</v>
      </c>
      <c r="BH45" s="48">
        <v>0</v>
      </c>
      <c r="BI45" s="57">
        <f t="shared" si="81"/>
        <v>0</v>
      </c>
      <c r="BJ45" s="48">
        <v>0</v>
      </c>
      <c r="BK45" s="57">
        <f t="shared" si="82"/>
        <v>0</v>
      </c>
      <c r="BL45" s="48">
        <v>0</v>
      </c>
      <c r="BM45" s="57">
        <f t="shared" si="83"/>
        <v>0</v>
      </c>
      <c r="BN45" s="48">
        <v>0</v>
      </c>
      <c r="BO45" s="57">
        <f t="shared" si="31"/>
        <v>0</v>
      </c>
      <c r="BP45" s="48">
        <v>0</v>
      </c>
      <c r="BQ45" s="57">
        <f t="shared" si="32"/>
        <v>0</v>
      </c>
      <c r="BR45" s="48">
        <v>0</v>
      </c>
      <c r="BS45" s="57">
        <f t="shared" si="33"/>
        <v>0</v>
      </c>
      <c r="BT45" s="48">
        <v>0</v>
      </c>
      <c r="BU45" s="57">
        <f t="shared" si="34"/>
        <v>0</v>
      </c>
      <c r="BV45" s="48">
        <v>0</v>
      </c>
      <c r="BW45" s="57">
        <f t="shared" si="35"/>
        <v>0</v>
      </c>
      <c r="BX45" s="48">
        <v>0</v>
      </c>
      <c r="BY45" s="57">
        <f t="shared" si="36"/>
        <v>0</v>
      </c>
      <c r="BZ45" s="48">
        <v>0</v>
      </c>
      <c r="CA45" s="57">
        <f t="shared" si="37"/>
        <v>0</v>
      </c>
      <c r="CB45" s="48">
        <v>0</v>
      </c>
      <c r="CC45" s="57">
        <f t="shared" si="38"/>
        <v>0</v>
      </c>
      <c r="CD45" s="48">
        <v>0</v>
      </c>
      <c r="CE45" s="57">
        <f t="shared" si="39"/>
        <v>0</v>
      </c>
      <c r="CF45" s="48">
        <v>0</v>
      </c>
      <c r="CG45" s="57">
        <f t="shared" si="40"/>
        <v>0</v>
      </c>
      <c r="CH45" s="48">
        <v>0</v>
      </c>
      <c r="CI45" s="57">
        <f t="shared" si="41"/>
        <v>0</v>
      </c>
      <c r="CJ45" s="48">
        <v>0</v>
      </c>
      <c r="CK45" s="57">
        <f t="shared" si="42"/>
        <v>0</v>
      </c>
      <c r="CL45" s="48">
        <v>0</v>
      </c>
      <c r="CM45" s="57">
        <f t="shared" si="43"/>
        <v>0</v>
      </c>
      <c r="CN45" s="48">
        <v>0</v>
      </c>
      <c r="CO45" s="57">
        <f t="shared" si="44"/>
        <v>0</v>
      </c>
      <c r="CP45" s="48">
        <v>0</v>
      </c>
      <c r="CQ45" s="57">
        <f t="shared" si="45"/>
        <v>0</v>
      </c>
      <c r="CR45" s="48">
        <v>0</v>
      </c>
      <c r="CS45" s="57">
        <f t="shared" si="46"/>
        <v>0</v>
      </c>
      <c r="CT45" s="48">
        <v>0</v>
      </c>
      <c r="CU45" s="57">
        <f t="shared" si="47"/>
        <v>0</v>
      </c>
      <c r="CV45" s="48">
        <v>0</v>
      </c>
      <c r="CW45" s="57">
        <f t="shared" si="48"/>
        <v>0</v>
      </c>
      <c r="CX45" s="48">
        <v>0</v>
      </c>
      <c r="CY45" s="57">
        <f t="shared" si="49"/>
        <v>0</v>
      </c>
      <c r="CZ45" s="48">
        <v>0</v>
      </c>
      <c r="DA45" s="57">
        <f t="shared" si="50"/>
        <v>0</v>
      </c>
      <c r="DB45" s="48">
        <v>0</v>
      </c>
      <c r="DC45" s="57">
        <f t="shared" si="51"/>
        <v>0</v>
      </c>
      <c r="DD45" s="48">
        <v>0</v>
      </c>
      <c r="DE45" s="57">
        <f t="shared" si="52"/>
        <v>0</v>
      </c>
      <c r="DF45" s="48">
        <v>0</v>
      </c>
      <c r="DG45" s="57">
        <f t="shared" si="53"/>
        <v>0</v>
      </c>
      <c r="DH45" s="48">
        <v>0</v>
      </c>
      <c r="DI45" s="57">
        <f t="shared" si="54"/>
        <v>0</v>
      </c>
      <c r="DJ45" s="48">
        <v>0</v>
      </c>
      <c r="DK45" s="57">
        <f t="shared" si="55"/>
        <v>0</v>
      </c>
      <c r="DM45" s="53">
        <f t="shared" si="1"/>
        <v>0</v>
      </c>
      <c r="DN45" s="93">
        <f t="shared" si="2"/>
        <v>0</v>
      </c>
      <c r="DO45" s="51">
        <f t="shared" si="84"/>
        <v>0</v>
      </c>
    </row>
    <row r="46" spans="1:119" x14ac:dyDescent="0.25">
      <c r="A46" s="45"/>
      <c r="B46" s="73"/>
      <c r="C46" s="73"/>
      <c r="D46" s="45"/>
      <c r="E46" s="45"/>
      <c r="F46" s="45"/>
      <c r="G46" s="87"/>
      <c r="H46" s="87"/>
      <c r="I46" s="45"/>
      <c r="J46" s="45"/>
      <c r="K46" s="123">
        <f t="shared" si="56"/>
        <v>0</v>
      </c>
      <c r="L46" s="46">
        <v>0</v>
      </c>
      <c r="M46" s="124">
        <f t="shared" si="57"/>
        <v>0</v>
      </c>
      <c r="N46" s="47">
        <v>0</v>
      </c>
      <c r="O46" s="55">
        <f t="shared" si="58"/>
        <v>0</v>
      </c>
      <c r="P46" s="48">
        <v>0</v>
      </c>
      <c r="Q46" s="55">
        <f t="shared" si="59"/>
        <v>0</v>
      </c>
      <c r="R46" s="48">
        <v>0</v>
      </c>
      <c r="S46" s="55">
        <f t="shared" si="60"/>
        <v>0</v>
      </c>
      <c r="T46" s="48">
        <v>0</v>
      </c>
      <c r="U46" s="55">
        <f t="shared" si="61"/>
        <v>0</v>
      </c>
      <c r="V46" s="48">
        <v>0</v>
      </c>
      <c r="W46" s="55">
        <f t="shared" si="62"/>
        <v>0</v>
      </c>
      <c r="X46" s="48">
        <v>0</v>
      </c>
      <c r="Y46" s="57">
        <f t="shared" si="63"/>
        <v>0</v>
      </c>
      <c r="Z46" s="48">
        <v>0</v>
      </c>
      <c r="AA46" s="57">
        <f t="shared" si="64"/>
        <v>0</v>
      </c>
      <c r="AB46" s="48">
        <v>0</v>
      </c>
      <c r="AC46" s="57">
        <f t="shared" si="65"/>
        <v>0</v>
      </c>
      <c r="AD46" s="48">
        <v>0</v>
      </c>
      <c r="AE46" s="57">
        <f t="shared" si="66"/>
        <v>0</v>
      </c>
      <c r="AF46" s="48">
        <v>0</v>
      </c>
      <c r="AG46" s="57">
        <f t="shared" si="67"/>
        <v>0</v>
      </c>
      <c r="AH46" s="48">
        <v>0</v>
      </c>
      <c r="AI46" s="57">
        <f t="shared" si="68"/>
        <v>0</v>
      </c>
      <c r="AJ46" s="48">
        <v>0</v>
      </c>
      <c r="AK46" s="57">
        <f t="shared" si="69"/>
        <v>0</v>
      </c>
      <c r="AL46" s="48">
        <v>0</v>
      </c>
      <c r="AM46" s="57">
        <f t="shared" si="70"/>
        <v>0</v>
      </c>
      <c r="AN46" s="48">
        <v>0</v>
      </c>
      <c r="AO46" s="57">
        <f t="shared" si="71"/>
        <v>0</v>
      </c>
      <c r="AP46" s="48">
        <v>0</v>
      </c>
      <c r="AQ46" s="57">
        <f t="shared" si="72"/>
        <v>0</v>
      </c>
      <c r="AR46" s="48">
        <v>0</v>
      </c>
      <c r="AS46" s="57">
        <f t="shared" si="73"/>
        <v>0</v>
      </c>
      <c r="AT46" s="48">
        <v>0</v>
      </c>
      <c r="AU46" s="57">
        <f t="shared" si="74"/>
        <v>0</v>
      </c>
      <c r="AV46" s="48">
        <v>0</v>
      </c>
      <c r="AW46" s="57">
        <f t="shared" si="75"/>
        <v>0</v>
      </c>
      <c r="AX46" s="48">
        <v>0</v>
      </c>
      <c r="AY46" s="57">
        <f t="shared" si="76"/>
        <v>0</v>
      </c>
      <c r="AZ46" s="48">
        <v>0</v>
      </c>
      <c r="BA46" s="57">
        <f t="shared" si="77"/>
        <v>0</v>
      </c>
      <c r="BB46" s="48">
        <v>0</v>
      </c>
      <c r="BC46" s="57">
        <f t="shared" si="78"/>
        <v>0</v>
      </c>
      <c r="BD46" s="48">
        <v>0</v>
      </c>
      <c r="BE46" s="57">
        <f t="shared" si="79"/>
        <v>0</v>
      </c>
      <c r="BF46" s="48">
        <v>0</v>
      </c>
      <c r="BG46" s="57">
        <f t="shared" si="80"/>
        <v>0</v>
      </c>
      <c r="BH46" s="48">
        <v>0</v>
      </c>
      <c r="BI46" s="57">
        <f t="shared" si="81"/>
        <v>0</v>
      </c>
      <c r="BJ46" s="48">
        <v>0</v>
      </c>
      <c r="BK46" s="57">
        <f t="shared" si="82"/>
        <v>0</v>
      </c>
      <c r="BL46" s="48">
        <v>0</v>
      </c>
      <c r="BM46" s="57">
        <f t="shared" si="83"/>
        <v>0</v>
      </c>
      <c r="BN46" s="48">
        <v>0</v>
      </c>
      <c r="BO46" s="57">
        <f t="shared" si="31"/>
        <v>0</v>
      </c>
      <c r="BP46" s="48">
        <v>0</v>
      </c>
      <c r="BQ46" s="57">
        <f t="shared" si="32"/>
        <v>0</v>
      </c>
      <c r="BR46" s="48">
        <v>0</v>
      </c>
      <c r="BS46" s="57">
        <f t="shared" si="33"/>
        <v>0</v>
      </c>
      <c r="BT46" s="48">
        <v>0</v>
      </c>
      <c r="BU46" s="57">
        <f t="shared" si="34"/>
        <v>0</v>
      </c>
      <c r="BV46" s="48">
        <v>0</v>
      </c>
      <c r="BW46" s="57">
        <f t="shared" si="35"/>
        <v>0</v>
      </c>
      <c r="BX46" s="48">
        <v>0</v>
      </c>
      <c r="BY46" s="57">
        <f t="shared" si="36"/>
        <v>0</v>
      </c>
      <c r="BZ46" s="48">
        <v>0</v>
      </c>
      <c r="CA46" s="57">
        <f t="shared" si="37"/>
        <v>0</v>
      </c>
      <c r="CB46" s="48">
        <v>0</v>
      </c>
      <c r="CC46" s="57">
        <f t="shared" si="38"/>
        <v>0</v>
      </c>
      <c r="CD46" s="48">
        <v>0</v>
      </c>
      <c r="CE46" s="57">
        <f t="shared" si="39"/>
        <v>0</v>
      </c>
      <c r="CF46" s="48">
        <v>0</v>
      </c>
      <c r="CG46" s="57">
        <f t="shared" si="40"/>
        <v>0</v>
      </c>
      <c r="CH46" s="48">
        <v>0</v>
      </c>
      <c r="CI46" s="57">
        <f t="shared" si="41"/>
        <v>0</v>
      </c>
      <c r="CJ46" s="48">
        <v>0</v>
      </c>
      <c r="CK46" s="57">
        <f t="shared" si="42"/>
        <v>0</v>
      </c>
      <c r="CL46" s="48">
        <v>0</v>
      </c>
      <c r="CM46" s="57">
        <f t="shared" si="43"/>
        <v>0</v>
      </c>
      <c r="CN46" s="48">
        <v>0</v>
      </c>
      <c r="CO46" s="57">
        <f t="shared" si="44"/>
        <v>0</v>
      </c>
      <c r="CP46" s="48">
        <v>0</v>
      </c>
      <c r="CQ46" s="57">
        <f t="shared" si="45"/>
        <v>0</v>
      </c>
      <c r="CR46" s="48">
        <v>0</v>
      </c>
      <c r="CS46" s="57">
        <f t="shared" si="46"/>
        <v>0</v>
      </c>
      <c r="CT46" s="48">
        <v>0</v>
      </c>
      <c r="CU46" s="57">
        <f t="shared" si="47"/>
        <v>0</v>
      </c>
      <c r="CV46" s="48">
        <v>0</v>
      </c>
      <c r="CW46" s="57">
        <f t="shared" si="48"/>
        <v>0</v>
      </c>
      <c r="CX46" s="48">
        <v>0</v>
      </c>
      <c r="CY46" s="57">
        <f t="shared" si="49"/>
        <v>0</v>
      </c>
      <c r="CZ46" s="48">
        <v>0</v>
      </c>
      <c r="DA46" s="57">
        <f t="shared" si="50"/>
        <v>0</v>
      </c>
      <c r="DB46" s="48">
        <v>0</v>
      </c>
      <c r="DC46" s="57">
        <f t="shared" si="51"/>
        <v>0</v>
      </c>
      <c r="DD46" s="48">
        <v>0</v>
      </c>
      <c r="DE46" s="57">
        <f t="shared" si="52"/>
        <v>0</v>
      </c>
      <c r="DF46" s="48">
        <v>0</v>
      </c>
      <c r="DG46" s="57">
        <f t="shared" si="53"/>
        <v>0</v>
      </c>
      <c r="DH46" s="48">
        <v>0</v>
      </c>
      <c r="DI46" s="57">
        <f t="shared" si="54"/>
        <v>0</v>
      </c>
      <c r="DJ46" s="48">
        <v>0</v>
      </c>
      <c r="DK46" s="57">
        <f t="shared" si="55"/>
        <v>0</v>
      </c>
      <c r="DM46" s="53">
        <f t="shared" si="1"/>
        <v>0</v>
      </c>
      <c r="DN46" s="93">
        <f t="shared" si="2"/>
        <v>0</v>
      </c>
      <c r="DO46" s="51">
        <f t="shared" si="84"/>
        <v>0</v>
      </c>
    </row>
    <row r="47" spans="1:119" x14ac:dyDescent="0.25">
      <c r="A47" s="45"/>
      <c r="B47" s="73"/>
      <c r="C47" s="73"/>
      <c r="D47" s="45"/>
      <c r="E47" s="45"/>
      <c r="F47" s="45"/>
      <c r="G47" s="86"/>
      <c r="H47" s="87"/>
      <c r="I47" s="45"/>
      <c r="J47" s="45"/>
      <c r="K47" s="123">
        <f t="shared" si="56"/>
        <v>0</v>
      </c>
      <c r="L47" s="46">
        <v>0</v>
      </c>
      <c r="M47" s="124">
        <f t="shared" si="57"/>
        <v>0</v>
      </c>
      <c r="N47" s="47">
        <v>0</v>
      </c>
      <c r="O47" s="55">
        <f t="shared" si="58"/>
        <v>0</v>
      </c>
      <c r="P47" s="48">
        <v>0</v>
      </c>
      <c r="Q47" s="55">
        <f t="shared" si="59"/>
        <v>0</v>
      </c>
      <c r="R47" s="48">
        <v>0</v>
      </c>
      <c r="S47" s="55">
        <f t="shared" si="60"/>
        <v>0</v>
      </c>
      <c r="T47" s="48">
        <v>0</v>
      </c>
      <c r="U47" s="55">
        <f t="shared" si="61"/>
        <v>0</v>
      </c>
      <c r="V47" s="48">
        <v>0</v>
      </c>
      <c r="W47" s="55">
        <f t="shared" si="62"/>
        <v>0</v>
      </c>
      <c r="X47" s="48">
        <v>0</v>
      </c>
      <c r="Y47" s="57">
        <f t="shared" si="63"/>
        <v>0</v>
      </c>
      <c r="Z47" s="48">
        <v>0</v>
      </c>
      <c r="AA47" s="57">
        <f t="shared" si="64"/>
        <v>0</v>
      </c>
      <c r="AB47" s="48">
        <v>0</v>
      </c>
      <c r="AC47" s="57">
        <f t="shared" si="65"/>
        <v>0</v>
      </c>
      <c r="AD47" s="48">
        <v>0</v>
      </c>
      <c r="AE47" s="57">
        <f t="shared" si="66"/>
        <v>0</v>
      </c>
      <c r="AF47" s="48">
        <v>0</v>
      </c>
      <c r="AG47" s="57">
        <f t="shared" si="67"/>
        <v>0</v>
      </c>
      <c r="AH47" s="48">
        <v>0</v>
      </c>
      <c r="AI47" s="57">
        <f t="shared" si="68"/>
        <v>0</v>
      </c>
      <c r="AJ47" s="48">
        <v>0</v>
      </c>
      <c r="AK47" s="57">
        <f t="shared" si="69"/>
        <v>0</v>
      </c>
      <c r="AL47" s="48">
        <v>0</v>
      </c>
      <c r="AM47" s="57">
        <f t="shared" si="70"/>
        <v>0</v>
      </c>
      <c r="AN47" s="48">
        <v>0</v>
      </c>
      <c r="AO47" s="57">
        <f t="shared" si="71"/>
        <v>0</v>
      </c>
      <c r="AP47" s="48">
        <v>0</v>
      </c>
      <c r="AQ47" s="57">
        <f t="shared" si="72"/>
        <v>0</v>
      </c>
      <c r="AR47" s="48">
        <v>0</v>
      </c>
      <c r="AS47" s="57">
        <f t="shared" si="73"/>
        <v>0</v>
      </c>
      <c r="AT47" s="48">
        <v>0</v>
      </c>
      <c r="AU47" s="57">
        <f t="shared" si="74"/>
        <v>0</v>
      </c>
      <c r="AV47" s="48">
        <v>0</v>
      </c>
      <c r="AW47" s="57">
        <f t="shared" si="75"/>
        <v>0</v>
      </c>
      <c r="AX47" s="48">
        <v>0</v>
      </c>
      <c r="AY47" s="57">
        <f t="shared" si="76"/>
        <v>0</v>
      </c>
      <c r="AZ47" s="48">
        <v>0</v>
      </c>
      <c r="BA47" s="57">
        <f t="shared" si="77"/>
        <v>0</v>
      </c>
      <c r="BB47" s="48">
        <v>0</v>
      </c>
      <c r="BC47" s="57">
        <f t="shared" si="78"/>
        <v>0</v>
      </c>
      <c r="BD47" s="48">
        <v>0</v>
      </c>
      <c r="BE47" s="57">
        <f t="shared" si="79"/>
        <v>0</v>
      </c>
      <c r="BF47" s="48">
        <v>0</v>
      </c>
      <c r="BG47" s="57">
        <f t="shared" si="80"/>
        <v>0</v>
      </c>
      <c r="BH47" s="48">
        <v>0</v>
      </c>
      <c r="BI47" s="57">
        <f t="shared" si="81"/>
        <v>0</v>
      </c>
      <c r="BJ47" s="48">
        <v>0</v>
      </c>
      <c r="BK47" s="57">
        <f t="shared" si="82"/>
        <v>0</v>
      </c>
      <c r="BL47" s="48">
        <v>0</v>
      </c>
      <c r="BM47" s="57">
        <f t="shared" si="83"/>
        <v>0</v>
      </c>
      <c r="BN47" s="48">
        <v>0</v>
      </c>
      <c r="BO47" s="57">
        <f t="shared" si="31"/>
        <v>0</v>
      </c>
      <c r="BP47" s="48">
        <v>0</v>
      </c>
      <c r="BQ47" s="57">
        <f t="shared" si="32"/>
        <v>0</v>
      </c>
      <c r="BR47" s="48">
        <v>0</v>
      </c>
      <c r="BS47" s="57">
        <f t="shared" si="33"/>
        <v>0</v>
      </c>
      <c r="BT47" s="48">
        <v>0</v>
      </c>
      <c r="BU47" s="57">
        <f t="shared" si="34"/>
        <v>0</v>
      </c>
      <c r="BV47" s="48">
        <v>0</v>
      </c>
      <c r="BW47" s="57">
        <f t="shared" si="35"/>
        <v>0</v>
      </c>
      <c r="BX47" s="48">
        <v>0</v>
      </c>
      <c r="BY47" s="57">
        <f t="shared" si="36"/>
        <v>0</v>
      </c>
      <c r="BZ47" s="48">
        <v>0</v>
      </c>
      <c r="CA47" s="57">
        <f t="shared" si="37"/>
        <v>0</v>
      </c>
      <c r="CB47" s="48">
        <v>0</v>
      </c>
      <c r="CC47" s="57">
        <f t="shared" si="38"/>
        <v>0</v>
      </c>
      <c r="CD47" s="48">
        <v>0</v>
      </c>
      <c r="CE47" s="57">
        <f t="shared" si="39"/>
        <v>0</v>
      </c>
      <c r="CF47" s="48">
        <v>0</v>
      </c>
      <c r="CG47" s="57">
        <f t="shared" si="40"/>
        <v>0</v>
      </c>
      <c r="CH47" s="48">
        <v>0</v>
      </c>
      <c r="CI47" s="57">
        <f t="shared" si="41"/>
        <v>0</v>
      </c>
      <c r="CJ47" s="48">
        <v>0</v>
      </c>
      <c r="CK47" s="57">
        <f t="shared" si="42"/>
        <v>0</v>
      </c>
      <c r="CL47" s="48">
        <v>0</v>
      </c>
      <c r="CM47" s="57">
        <f t="shared" si="43"/>
        <v>0</v>
      </c>
      <c r="CN47" s="48">
        <v>0</v>
      </c>
      <c r="CO47" s="57">
        <f t="shared" si="44"/>
        <v>0</v>
      </c>
      <c r="CP47" s="48">
        <v>0</v>
      </c>
      <c r="CQ47" s="57">
        <f t="shared" si="45"/>
        <v>0</v>
      </c>
      <c r="CR47" s="48">
        <v>0</v>
      </c>
      <c r="CS47" s="57">
        <f t="shared" si="46"/>
        <v>0</v>
      </c>
      <c r="CT47" s="48">
        <v>0</v>
      </c>
      <c r="CU47" s="57">
        <f t="shared" si="47"/>
        <v>0</v>
      </c>
      <c r="CV47" s="48">
        <v>0</v>
      </c>
      <c r="CW47" s="57">
        <f t="shared" si="48"/>
        <v>0</v>
      </c>
      <c r="CX47" s="48">
        <v>0</v>
      </c>
      <c r="CY47" s="57">
        <f t="shared" si="49"/>
        <v>0</v>
      </c>
      <c r="CZ47" s="48">
        <v>0</v>
      </c>
      <c r="DA47" s="57">
        <f t="shared" si="50"/>
        <v>0</v>
      </c>
      <c r="DB47" s="48">
        <v>0</v>
      </c>
      <c r="DC47" s="57">
        <f t="shared" si="51"/>
        <v>0</v>
      </c>
      <c r="DD47" s="48">
        <v>0</v>
      </c>
      <c r="DE47" s="57">
        <f t="shared" si="52"/>
        <v>0</v>
      </c>
      <c r="DF47" s="48">
        <v>0</v>
      </c>
      <c r="DG47" s="57">
        <f t="shared" si="53"/>
        <v>0</v>
      </c>
      <c r="DH47" s="48">
        <v>0</v>
      </c>
      <c r="DI47" s="57">
        <f t="shared" si="54"/>
        <v>0</v>
      </c>
      <c r="DJ47" s="48">
        <v>0</v>
      </c>
      <c r="DK47" s="57">
        <f t="shared" si="55"/>
        <v>0</v>
      </c>
      <c r="DM47" s="53">
        <f t="shared" si="1"/>
        <v>0</v>
      </c>
      <c r="DN47" s="93">
        <f t="shared" si="2"/>
        <v>0</v>
      </c>
      <c r="DO47" s="51">
        <f t="shared" si="84"/>
        <v>0</v>
      </c>
    </row>
    <row r="48" spans="1:119" x14ac:dyDescent="0.25">
      <c r="A48" s="45"/>
      <c r="B48" s="73"/>
      <c r="C48" s="73"/>
      <c r="D48" s="45"/>
      <c r="E48" s="45"/>
      <c r="F48" s="45"/>
      <c r="G48" s="87"/>
      <c r="H48" s="87"/>
      <c r="I48" s="45"/>
      <c r="J48" s="45"/>
      <c r="K48" s="123">
        <f t="shared" si="56"/>
        <v>0</v>
      </c>
      <c r="L48" s="46">
        <v>0</v>
      </c>
      <c r="M48" s="124">
        <f t="shared" si="57"/>
        <v>0</v>
      </c>
      <c r="N48" s="47">
        <v>0</v>
      </c>
      <c r="O48" s="55">
        <f t="shared" si="58"/>
        <v>0</v>
      </c>
      <c r="P48" s="48">
        <v>0</v>
      </c>
      <c r="Q48" s="55">
        <f t="shared" si="59"/>
        <v>0</v>
      </c>
      <c r="R48" s="48">
        <v>0</v>
      </c>
      <c r="S48" s="55">
        <f t="shared" si="60"/>
        <v>0</v>
      </c>
      <c r="T48" s="48">
        <v>0</v>
      </c>
      <c r="U48" s="55">
        <f t="shared" si="61"/>
        <v>0</v>
      </c>
      <c r="V48" s="48">
        <v>0</v>
      </c>
      <c r="W48" s="55">
        <f t="shared" si="62"/>
        <v>0</v>
      </c>
      <c r="X48" s="48">
        <v>0</v>
      </c>
      <c r="Y48" s="57">
        <f t="shared" si="63"/>
        <v>0</v>
      </c>
      <c r="Z48" s="48">
        <v>0</v>
      </c>
      <c r="AA48" s="57">
        <f t="shared" si="64"/>
        <v>0</v>
      </c>
      <c r="AB48" s="48">
        <v>0</v>
      </c>
      <c r="AC48" s="57">
        <f t="shared" si="65"/>
        <v>0</v>
      </c>
      <c r="AD48" s="48">
        <v>0</v>
      </c>
      <c r="AE48" s="57">
        <f t="shared" si="66"/>
        <v>0</v>
      </c>
      <c r="AF48" s="48">
        <v>0</v>
      </c>
      <c r="AG48" s="57">
        <f t="shared" si="67"/>
        <v>0</v>
      </c>
      <c r="AH48" s="48">
        <v>0</v>
      </c>
      <c r="AI48" s="57">
        <f t="shared" si="68"/>
        <v>0</v>
      </c>
      <c r="AJ48" s="48">
        <v>0</v>
      </c>
      <c r="AK48" s="57">
        <f t="shared" si="69"/>
        <v>0</v>
      </c>
      <c r="AL48" s="48">
        <v>0</v>
      </c>
      <c r="AM48" s="57">
        <f t="shared" si="70"/>
        <v>0</v>
      </c>
      <c r="AN48" s="48">
        <v>0</v>
      </c>
      <c r="AO48" s="57">
        <f t="shared" si="71"/>
        <v>0</v>
      </c>
      <c r="AP48" s="48">
        <v>0</v>
      </c>
      <c r="AQ48" s="57">
        <f t="shared" si="72"/>
        <v>0</v>
      </c>
      <c r="AR48" s="48">
        <v>0</v>
      </c>
      <c r="AS48" s="57">
        <f t="shared" si="73"/>
        <v>0</v>
      </c>
      <c r="AT48" s="48">
        <v>0</v>
      </c>
      <c r="AU48" s="57">
        <f t="shared" si="74"/>
        <v>0</v>
      </c>
      <c r="AV48" s="48">
        <v>0</v>
      </c>
      <c r="AW48" s="57">
        <f t="shared" si="75"/>
        <v>0</v>
      </c>
      <c r="AX48" s="48">
        <v>0</v>
      </c>
      <c r="AY48" s="57">
        <f t="shared" si="76"/>
        <v>0</v>
      </c>
      <c r="AZ48" s="48">
        <v>0</v>
      </c>
      <c r="BA48" s="57">
        <f t="shared" si="77"/>
        <v>0</v>
      </c>
      <c r="BB48" s="48">
        <v>0</v>
      </c>
      <c r="BC48" s="57">
        <f t="shared" si="78"/>
        <v>0</v>
      </c>
      <c r="BD48" s="48">
        <v>0</v>
      </c>
      <c r="BE48" s="57">
        <f t="shared" si="79"/>
        <v>0</v>
      </c>
      <c r="BF48" s="48">
        <v>0</v>
      </c>
      <c r="BG48" s="57">
        <f t="shared" si="80"/>
        <v>0</v>
      </c>
      <c r="BH48" s="48">
        <v>0</v>
      </c>
      <c r="BI48" s="57">
        <f t="shared" si="81"/>
        <v>0</v>
      </c>
      <c r="BJ48" s="48">
        <v>0</v>
      </c>
      <c r="BK48" s="57">
        <f t="shared" si="82"/>
        <v>0</v>
      </c>
      <c r="BL48" s="48">
        <v>0</v>
      </c>
      <c r="BM48" s="57">
        <f t="shared" si="83"/>
        <v>0</v>
      </c>
      <c r="BN48" s="48">
        <v>0</v>
      </c>
      <c r="BO48" s="57">
        <f t="shared" si="31"/>
        <v>0</v>
      </c>
      <c r="BP48" s="48">
        <v>0</v>
      </c>
      <c r="BQ48" s="57">
        <f t="shared" si="32"/>
        <v>0</v>
      </c>
      <c r="BR48" s="48">
        <v>0</v>
      </c>
      <c r="BS48" s="57">
        <f t="shared" si="33"/>
        <v>0</v>
      </c>
      <c r="BT48" s="48">
        <v>0</v>
      </c>
      <c r="BU48" s="57">
        <f t="shared" si="34"/>
        <v>0</v>
      </c>
      <c r="BV48" s="48">
        <v>0</v>
      </c>
      <c r="BW48" s="57">
        <f t="shared" si="35"/>
        <v>0</v>
      </c>
      <c r="BX48" s="48">
        <v>0</v>
      </c>
      <c r="BY48" s="57">
        <f t="shared" si="36"/>
        <v>0</v>
      </c>
      <c r="BZ48" s="48">
        <v>0</v>
      </c>
      <c r="CA48" s="57">
        <f t="shared" si="37"/>
        <v>0</v>
      </c>
      <c r="CB48" s="48">
        <v>0</v>
      </c>
      <c r="CC48" s="57">
        <f t="shared" si="38"/>
        <v>0</v>
      </c>
      <c r="CD48" s="48">
        <v>0</v>
      </c>
      <c r="CE48" s="57">
        <f t="shared" si="39"/>
        <v>0</v>
      </c>
      <c r="CF48" s="48">
        <v>0</v>
      </c>
      <c r="CG48" s="57">
        <f t="shared" si="40"/>
        <v>0</v>
      </c>
      <c r="CH48" s="48">
        <v>0</v>
      </c>
      <c r="CI48" s="57">
        <f t="shared" si="41"/>
        <v>0</v>
      </c>
      <c r="CJ48" s="48">
        <v>0</v>
      </c>
      <c r="CK48" s="57">
        <f t="shared" si="42"/>
        <v>0</v>
      </c>
      <c r="CL48" s="48">
        <v>0</v>
      </c>
      <c r="CM48" s="57">
        <f t="shared" si="43"/>
        <v>0</v>
      </c>
      <c r="CN48" s="48">
        <v>0</v>
      </c>
      <c r="CO48" s="57">
        <f t="shared" si="44"/>
        <v>0</v>
      </c>
      <c r="CP48" s="48">
        <v>0</v>
      </c>
      <c r="CQ48" s="57">
        <f t="shared" si="45"/>
        <v>0</v>
      </c>
      <c r="CR48" s="48">
        <v>0</v>
      </c>
      <c r="CS48" s="57">
        <f t="shared" si="46"/>
        <v>0</v>
      </c>
      <c r="CT48" s="48">
        <v>0</v>
      </c>
      <c r="CU48" s="57">
        <f t="shared" si="47"/>
        <v>0</v>
      </c>
      <c r="CV48" s="48">
        <v>0</v>
      </c>
      <c r="CW48" s="57">
        <f t="shared" si="48"/>
        <v>0</v>
      </c>
      <c r="CX48" s="48">
        <v>0</v>
      </c>
      <c r="CY48" s="57">
        <f t="shared" si="49"/>
        <v>0</v>
      </c>
      <c r="CZ48" s="48">
        <v>0</v>
      </c>
      <c r="DA48" s="57">
        <f t="shared" si="50"/>
        <v>0</v>
      </c>
      <c r="DB48" s="48">
        <v>0</v>
      </c>
      <c r="DC48" s="57">
        <f t="shared" si="51"/>
        <v>0</v>
      </c>
      <c r="DD48" s="48">
        <v>0</v>
      </c>
      <c r="DE48" s="57">
        <f t="shared" si="52"/>
        <v>0</v>
      </c>
      <c r="DF48" s="48">
        <v>0</v>
      </c>
      <c r="DG48" s="57">
        <f t="shared" si="53"/>
        <v>0</v>
      </c>
      <c r="DH48" s="48">
        <v>0</v>
      </c>
      <c r="DI48" s="57">
        <f t="shared" si="54"/>
        <v>0</v>
      </c>
      <c r="DJ48" s="48">
        <v>0</v>
      </c>
      <c r="DK48" s="57">
        <f t="shared" si="55"/>
        <v>0</v>
      </c>
      <c r="DM48" s="53">
        <f t="shared" si="1"/>
        <v>0</v>
      </c>
      <c r="DN48" s="93">
        <f t="shared" si="2"/>
        <v>0</v>
      </c>
      <c r="DO48" s="51">
        <f t="shared" si="84"/>
        <v>0</v>
      </c>
    </row>
    <row r="49" spans="1:119" x14ac:dyDescent="0.25">
      <c r="A49" s="45"/>
      <c r="B49" s="73"/>
      <c r="C49" s="73"/>
      <c r="D49" s="45"/>
      <c r="E49" s="45"/>
      <c r="F49" s="45"/>
      <c r="G49" s="87"/>
      <c r="H49" s="87"/>
      <c r="I49" s="45"/>
      <c r="J49" s="45"/>
      <c r="K49" s="123">
        <f t="shared" si="56"/>
        <v>0</v>
      </c>
      <c r="L49" s="46">
        <v>0</v>
      </c>
      <c r="M49" s="124">
        <f t="shared" si="57"/>
        <v>0</v>
      </c>
      <c r="N49" s="47">
        <v>0</v>
      </c>
      <c r="O49" s="55">
        <f t="shared" si="58"/>
        <v>0</v>
      </c>
      <c r="P49" s="48">
        <v>0</v>
      </c>
      <c r="Q49" s="55">
        <f t="shared" si="59"/>
        <v>0</v>
      </c>
      <c r="R49" s="48">
        <v>0</v>
      </c>
      <c r="S49" s="55">
        <f t="shared" si="60"/>
        <v>0</v>
      </c>
      <c r="T49" s="48">
        <v>0</v>
      </c>
      <c r="U49" s="55">
        <f t="shared" si="61"/>
        <v>0</v>
      </c>
      <c r="V49" s="48">
        <v>0</v>
      </c>
      <c r="W49" s="55">
        <f t="shared" si="62"/>
        <v>0</v>
      </c>
      <c r="X49" s="48">
        <v>0</v>
      </c>
      <c r="Y49" s="57">
        <f t="shared" si="63"/>
        <v>0</v>
      </c>
      <c r="Z49" s="48">
        <v>0</v>
      </c>
      <c r="AA49" s="57">
        <f t="shared" si="64"/>
        <v>0</v>
      </c>
      <c r="AB49" s="48">
        <v>0</v>
      </c>
      <c r="AC49" s="57">
        <f t="shared" si="65"/>
        <v>0</v>
      </c>
      <c r="AD49" s="48">
        <v>0</v>
      </c>
      <c r="AE49" s="57">
        <f t="shared" si="66"/>
        <v>0</v>
      </c>
      <c r="AF49" s="48">
        <v>0</v>
      </c>
      <c r="AG49" s="57">
        <f t="shared" si="67"/>
        <v>0</v>
      </c>
      <c r="AH49" s="48">
        <v>0</v>
      </c>
      <c r="AI49" s="57">
        <f t="shared" si="68"/>
        <v>0</v>
      </c>
      <c r="AJ49" s="48">
        <v>0</v>
      </c>
      <c r="AK49" s="57">
        <f t="shared" si="69"/>
        <v>0</v>
      </c>
      <c r="AL49" s="48">
        <v>0</v>
      </c>
      <c r="AM49" s="57">
        <f t="shared" si="70"/>
        <v>0</v>
      </c>
      <c r="AN49" s="48">
        <v>0</v>
      </c>
      <c r="AO49" s="57">
        <f t="shared" si="71"/>
        <v>0</v>
      </c>
      <c r="AP49" s="48">
        <v>0</v>
      </c>
      <c r="AQ49" s="57">
        <f t="shared" si="72"/>
        <v>0</v>
      </c>
      <c r="AR49" s="48">
        <v>0</v>
      </c>
      <c r="AS49" s="57">
        <f t="shared" si="73"/>
        <v>0</v>
      </c>
      <c r="AT49" s="48">
        <v>0</v>
      </c>
      <c r="AU49" s="57">
        <f t="shared" si="74"/>
        <v>0</v>
      </c>
      <c r="AV49" s="48">
        <v>0</v>
      </c>
      <c r="AW49" s="57">
        <f t="shared" si="75"/>
        <v>0</v>
      </c>
      <c r="AX49" s="48">
        <v>0</v>
      </c>
      <c r="AY49" s="57">
        <f t="shared" si="76"/>
        <v>0</v>
      </c>
      <c r="AZ49" s="48">
        <v>0</v>
      </c>
      <c r="BA49" s="57">
        <f t="shared" si="77"/>
        <v>0</v>
      </c>
      <c r="BB49" s="48">
        <v>0</v>
      </c>
      <c r="BC49" s="57">
        <f t="shared" si="78"/>
        <v>0</v>
      </c>
      <c r="BD49" s="48">
        <v>0</v>
      </c>
      <c r="BE49" s="57">
        <f t="shared" si="79"/>
        <v>0</v>
      </c>
      <c r="BF49" s="48">
        <v>0</v>
      </c>
      <c r="BG49" s="57">
        <f t="shared" si="80"/>
        <v>0</v>
      </c>
      <c r="BH49" s="48">
        <v>0</v>
      </c>
      <c r="BI49" s="57">
        <f t="shared" si="81"/>
        <v>0</v>
      </c>
      <c r="BJ49" s="48">
        <v>0</v>
      </c>
      <c r="BK49" s="57">
        <f t="shared" si="82"/>
        <v>0</v>
      </c>
      <c r="BL49" s="48">
        <v>0</v>
      </c>
      <c r="BM49" s="57">
        <f t="shared" si="83"/>
        <v>0</v>
      </c>
      <c r="BN49" s="48">
        <v>0</v>
      </c>
      <c r="BO49" s="57">
        <f t="shared" si="31"/>
        <v>0</v>
      </c>
      <c r="BP49" s="48">
        <v>0</v>
      </c>
      <c r="BQ49" s="57">
        <f t="shared" si="32"/>
        <v>0</v>
      </c>
      <c r="BR49" s="48">
        <v>0</v>
      </c>
      <c r="BS49" s="57">
        <f t="shared" si="33"/>
        <v>0</v>
      </c>
      <c r="BT49" s="48">
        <v>0</v>
      </c>
      <c r="BU49" s="57">
        <f t="shared" si="34"/>
        <v>0</v>
      </c>
      <c r="BV49" s="48">
        <v>0</v>
      </c>
      <c r="BW49" s="57">
        <f t="shared" si="35"/>
        <v>0</v>
      </c>
      <c r="BX49" s="48">
        <v>0</v>
      </c>
      <c r="BY49" s="57">
        <f t="shared" si="36"/>
        <v>0</v>
      </c>
      <c r="BZ49" s="48">
        <v>0</v>
      </c>
      <c r="CA49" s="57">
        <f t="shared" si="37"/>
        <v>0</v>
      </c>
      <c r="CB49" s="48">
        <v>0</v>
      </c>
      <c r="CC49" s="57">
        <f t="shared" si="38"/>
        <v>0</v>
      </c>
      <c r="CD49" s="48">
        <v>0</v>
      </c>
      <c r="CE49" s="57">
        <f t="shared" si="39"/>
        <v>0</v>
      </c>
      <c r="CF49" s="48">
        <v>0</v>
      </c>
      <c r="CG49" s="57">
        <f t="shared" si="40"/>
        <v>0</v>
      </c>
      <c r="CH49" s="48">
        <v>0</v>
      </c>
      <c r="CI49" s="57">
        <f t="shared" si="41"/>
        <v>0</v>
      </c>
      <c r="CJ49" s="48">
        <v>0</v>
      </c>
      <c r="CK49" s="57">
        <f t="shared" si="42"/>
        <v>0</v>
      </c>
      <c r="CL49" s="48">
        <v>0</v>
      </c>
      <c r="CM49" s="57">
        <f t="shared" si="43"/>
        <v>0</v>
      </c>
      <c r="CN49" s="48">
        <v>0</v>
      </c>
      <c r="CO49" s="57">
        <f t="shared" si="44"/>
        <v>0</v>
      </c>
      <c r="CP49" s="48">
        <v>0</v>
      </c>
      <c r="CQ49" s="57">
        <f t="shared" si="45"/>
        <v>0</v>
      </c>
      <c r="CR49" s="48">
        <v>0</v>
      </c>
      <c r="CS49" s="57">
        <f t="shared" si="46"/>
        <v>0</v>
      </c>
      <c r="CT49" s="48">
        <v>0</v>
      </c>
      <c r="CU49" s="57">
        <f t="shared" si="47"/>
        <v>0</v>
      </c>
      <c r="CV49" s="48">
        <v>0</v>
      </c>
      <c r="CW49" s="57">
        <f t="shared" si="48"/>
        <v>0</v>
      </c>
      <c r="CX49" s="48">
        <v>0</v>
      </c>
      <c r="CY49" s="57">
        <f t="shared" si="49"/>
        <v>0</v>
      </c>
      <c r="CZ49" s="48">
        <v>0</v>
      </c>
      <c r="DA49" s="57">
        <f t="shared" si="50"/>
        <v>0</v>
      </c>
      <c r="DB49" s="48">
        <v>0</v>
      </c>
      <c r="DC49" s="57">
        <f t="shared" si="51"/>
        <v>0</v>
      </c>
      <c r="DD49" s="48">
        <v>0</v>
      </c>
      <c r="DE49" s="57">
        <f t="shared" si="52"/>
        <v>0</v>
      </c>
      <c r="DF49" s="48">
        <v>0</v>
      </c>
      <c r="DG49" s="57">
        <f t="shared" si="53"/>
        <v>0</v>
      </c>
      <c r="DH49" s="48">
        <v>0</v>
      </c>
      <c r="DI49" s="57">
        <f t="shared" si="54"/>
        <v>0</v>
      </c>
      <c r="DJ49" s="48">
        <v>0</v>
      </c>
      <c r="DK49" s="57">
        <f t="shared" si="55"/>
        <v>0</v>
      </c>
      <c r="DM49" s="53">
        <f t="shared" si="1"/>
        <v>0</v>
      </c>
      <c r="DN49" s="93">
        <f t="shared" si="2"/>
        <v>0</v>
      </c>
      <c r="DO49" s="51">
        <f t="shared" si="84"/>
        <v>0</v>
      </c>
    </row>
    <row r="50" spans="1:119" x14ac:dyDescent="0.25">
      <c r="A50" s="45"/>
      <c r="B50" s="73"/>
      <c r="C50" s="73"/>
      <c r="D50" s="45"/>
      <c r="E50" s="45"/>
      <c r="F50" s="45"/>
      <c r="G50" s="86"/>
      <c r="H50" s="87"/>
      <c r="I50" s="45"/>
      <c r="J50" s="45"/>
      <c r="K50" s="123">
        <f t="shared" si="56"/>
        <v>0</v>
      </c>
      <c r="L50" s="46">
        <v>0</v>
      </c>
      <c r="M50" s="124">
        <f t="shared" si="57"/>
        <v>0</v>
      </c>
      <c r="N50" s="47">
        <v>0</v>
      </c>
      <c r="O50" s="55">
        <f t="shared" si="58"/>
        <v>0</v>
      </c>
      <c r="P50" s="48">
        <v>0</v>
      </c>
      <c r="Q50" s="55">
        <f t="shared" si="59"/>
        <v>0</v>
      </c>
      <c r="R50" s="48">
        <v>0</v>
      </c>
      <c r="S50" s="55">
        <f t="shared" si="60"/>
        <v>0</v>
      </c>
      <c r="T50" s="48">
        <v>0</v>
      </c>
      <c r="U50" s="55">
        <f t="shared" si="61"/>
        <v>0</v>
      </c>
      <c r="V50" s="48">
        <v>0</v>
      </c>
      <c r="W50" s="55">
        <f t="shared" si="62"/>
        <v>0</v>
      </c>
      <c r="X50" s="48">
        <v>0</v>
      </c>
      <c r="Y50" s="57">
        <f t="shared" si="63"/>
        <v>0</v>
      </c>
      <c r="Z50" s="48">
        <v>0</v>
      </c>
      <c r="AA50" s="57">
        <f t="shared" si="64"/>
        <v>0</v>
      </c>
      <c r="AB50" s="48">
        <v>0</v>
      </c>
      <c r="AC50" s="57">
        <f t="shared" si="65"/>
        <v>0</v>
      </c>
      <c r="AD50" s="48">
        <v>0</v>
      </c>
      <c r="AE50" s="57">
        <f t="shared" si="66"/>
        <v>0</v>
      </c>
      <c r="AF50" s="48">
        <v>0</v>
      </c>
      <c r="AG50" s="57">
        <f t="shared" si="67"/>
        <v>0</v>
      </c>
      <c r="AH50" s="48">
        <v>0</v>
      </c>
      <c r="AI50" s="57">
        <f t="shared" si="68"/>
        <v>0</v>
      </c>
      <c r="AJ50" s="48">
        <v>0</v>
      </c>
      <c r="AK50" s="57">
        <f t="shared" si="69"/>
        <v>0</v>
      </c>
      <c r="AL50" s="48">
        <v>0</v>
      </c>
      <c r="AM50" s="57">
        <f t="shared" si="70"/>
        <v>0</v>
      </c>
      <c r="AN50" s="48">
        <v>0</v>
      </c>
      <c r="AO50" s="57">
        <f t="shared" si="71"/>
        <v>0</v>
      </c>
      <c r="AP50" s="48">
        <v>0</v>
      </c>
      <c r="AQ50" s="57">
        <f t="shared" si="72"/>
        <v>0</v>
      </c>
      <c r="AR50" s="48">
        <v>0</v>
      </c>
      <c r="AS50" s="57">
        <f t="shared" si="73"/>
        <v>0</v>
      </c>
      <c r="AT50" s="48">
        <v>0</v>
      </c>
      <c r="AU50" s="57">
        <f t="shared" si="74"/>
        <v>0</v>
      </c>
      <c r="AV50" s="48">
        <v>0</v>
      </c>
      <c r="AW50" s="57">
        <f t="shared" si="75"/>
        <v>0</v>
      </c>
      <c r="AX50" s="48">
        <v>0</v>
      </c>
      <c r="AY50" s="57">
        <f t="shared" si="76"/>
        <v>0</v>
      </c>
      <c r="AZ50" s="48">
        <v>0</v>
      </c>
      <c r="BA50" s="57">
        <f t="shared" si="77"/>
        <v>0</v>
      </c>
      <c r="BB50" s="48">
        <v>0</v>
      </c>
      <c r="BC50" s="57">
        <f t="shared" si="78"/>
        <v>0</v>
      </c>
      <c r="BD50" s="48">
        <v>0</v>
      </c>
      <c r="BE50" s="57">
        <f t="shared" si="79"/>
        <v>0</v>
      </c>
      <c r="BF50" s="48">
        <v>0</v>
      </c>
      <c r="BG50" s="57">
        <f t="shared" si="80"/>
        <v>0</v>
      </c>
      <c r="BH50" s="48">
        <v>0</v>
      </c>
      <c r="BI50" s="57">
        <f t="shared" si="81"/>
        <v>0</v>
      </c>
      <c r="BJ50" s="48">
        <v>0</v>
      </c>
      <c r="BK50" s="57">
        <f t="shared" si="82"/>
        <v>0</v>
      </c>
      <c r="BL50" s="48">
        <v>0</v>
      </c>
      <c r="BM50" s="57">
        <f t="shared" si="83"/>
        <v>0</v>
      </c>
      <c r="BN50" s="48">
        <v>0</v>
      </c>
      <c r="BO50" s="57">
        <f t="shared" si="31"/>
        <v>0</v>
      </c>
      <c r="BP50" s="48">
        <v>0</v>
      </c>
      <c r="BQ50" s="57">
        <f t="shared" si="32"/>
        <v>0</v>
      </c>
      <c r="BR50" s="48">
        <v>0</v>
      </c>
      <c r="BS50" s="57">
        <f t="shared" si="33"/>
        <v>0</v>
      </c>
      <c r="BT50" s="48">
        <v>0</v>
      </c>
      <c r="BU50" s="57">
        <f t="shared" si="34"/>
        <v>0</v>
      </c>
      <c r="BV50" s="48">
        <v>0</v>
      </c>
      <c r="BW50" s="57">
        <f t="shared" si="35"/>
        <v>0</v>
      </c>
      <c r="BX50" s="48">
        <v>0</v>
      </c>
      <c r="BY50" s="57">
        <f t="shared" si="36"/>
        <v>0</v>
      </c>
      <c r="BZ50" s="48">
        <v>0</v>
      </c>
      <c r="CA50" s="57">
        <f t="shared" si="37"/>
        <v>0</v>
      </c>
      <c r="CB50" s="48">
        <v>0</v>
      </c>
      <c r="CC50" s="57">
        <f t="shared" si="38"/>
        <v>0</v>
      </c>
      <c r="CD50" s="48">
        <v>0</v>
      </c>
      <c r="CE50" s="57">
        <f t="shared" si="39"/>
        <v>0</v>
      </c>
      <c r="CF50" s="48">
        <v>0</v>
      </c>
      <c r="CG50" s="57">
        <f t="shared" si="40"/>
        <v>0</v>
      </c>
      <c r="CH50" s="48">
        <v>0</v>
      </c>
      <c r="CI50" s="57">
        <f t="shared" si="41"/>
        <v>0</v>
      </c>
      <c r="CJ50" s="48">
        <v>0</v>
      </c>
      <c r="CK50" s="57">
        <f t="shared" si="42"/>
        <v>0</v>
      </c>
      <c r="CL50" s="48">
        <v>0</v>
      </c>
      <c r="CM50" s="57">
        <f t="shared" si="43"/>
        <v>0</v>
      </c>
      <c r="CN50" s="48">
        <v>0</v>
      </c>
      <c r="CO50" s="57">
        <f t="shared" si="44"/>
        <v>0</v>
      </c>
      <c r="CP50" s="48">
        <v>0</v>
      </c>
      <c r="CQ50" s="57">
        <f t="shared" si="45"/>
        <v>0</v>
      </c>
      <c r="CR50" s="48">
        <v>0</v>
      </c>
      <c r="CS50" s="57">
        <f t="shared" si="46"/>
        <v>0</v>
      </c>
      <c r="CT50" s="48">
        <v>0</v>
      </c>
      <c r="CU50" s="57">
        <f t="shared" si="47"/>
        <v>0</v>
      </c>
      <c r="CV50" s="48">
        <v>0</v>
      </c>
      <c r="CW50" s="57">
        <f t="shared" si="48"/>
        <v>0</v>
      </c>
      <c r="CX50" s="48">
        <v>0</v>
      </c>
      <c r="CY50" s="57">
        <f t="shared" si="49"/>
        <v>0</v>
      </c>
      <c r="CZ50" s="48">
        <v>0</v>
      </c>
      <c r="DA50" s="57">
        <f t="shared" si="50"/>
        <v>0</v>
      </c>
      <c r="DB50" s="48">
        <v>0</v>
      </c>
      <c r="DC50" s="57">
        <f t="shared" si="51"/>
        <v>0</v>
      </c>
      <c r="DD50" s="48">
        <v>0</v>
      </c>
      <c r="DE50" s="57">
        <f t="shared" si="52"/>
        <v>0</v>
      </c>
      <c r="DF50" s="48">
        <v>0</v>
      </c>
      <c r="DG50" s="57">
        <f t="shared" si="53"/>
        <v>0</v>
      </c>
      <c r="DH50" s="48">
        <v>0</v>
      </c>
      <c r="DI50" s="57">
        <f t="shared" si="54"/>
        <v>0</v>
      </c>
      <c r="DJ50" s="48">
        <v>0</v>
      </c>
      <c r="DK50" s="57">
        <f t="shared" si="55"/>
        <v>0</v>
      </c>
      <c r="DM50" s="53">
        <f t="shared" si="1"/>
        <v>0</v>
      </c>
      <c r="DN50" s="93">
        <f t="shared" si="2"/>
        <v>0</v>
      </c>
      <c r="DO50" s="51">
        <f t="shared" si="84"/>
        <v>0</v>
      </c>
    </row>
    <row r="51" spans="1:119" x14ac:dyDescent="0.25">
      <c r="A51" s="45"/>
      <c r="B51" s="73"/>
      <c r="C51" s="73"/>
      <c r="D51" s="45"/>
      <c r="E51" s="45"/>
      <c r="F51" s="45"/>
      <c r="G51" s="87"/>
      <c r="H51" s="87"/>
      <c r="I51" s="45"/>
      <c r="J51" s="45"/>
      <c r="K51" s="123">
        <f t="shared" si="56"/>
        <v>0</v>
      </c>
      <c r="L51" s="46">
        <v>0</v>
      </c>
      <c r="M51" s="124">
        <f t="shared" si="57"/>
        <v>0</v>
      </c>
      <c r="N51" s="47">
        <v>0</v>
      </c>
      <c r="O51" s="55">
        <f t="shared" si="58"/>
        <v>0</v>
      </c>
      <c r="P51" s="48">
        <v>0</v>
      </c>
      <c r="Q51" s="55">
        <f t="shared" si="59"/>
        <v>0</v>
      </c>
      <c r="R51" s="48">
        <v>0</v>
      </c>
      <c r="S51" s="55">
        <f t="shared" si="60"/>
        <v>0</v>
      </c>
      <c r="T51" s="48">
        <v>0</v>
      </c>
      <c r="U51" s="55">
        <f t="shared" si="61"/>
        <v>0</v>
      </c>
      <c r="V51" s="48">
        <v>0</v>
      </c>
      <c r="W51" s="55">
        <f t="shared" si="62"/>
        <v>0</v>
      </c>
      <c r="X51" s="48">
        <v>0</v>
      </c>
      <c r="Y51" s="57">
        <f t="shared" si="63"/>
        <v>0</v>
      </c>
      <c r="Z51" s="48">
        <v>0</v>
      </c>
      <c r="AA51" s="57">
        <f t="shared" si="64"/>
        <v>0</v>
      </c>
      <c r="AB51" s="48">
        <v>0</v>
      </c>
      <c r="AC51" s="57">
        <f t="shared" si="65"/>
        <v>0</v>
      </c>
      <c r="AD51" s="48">
        <v>0</v>
      </c>
      <c r="AE51" s="57">
        <f t="shared" si="66"/>
        <v>0</v>
      </c>
      <c r="AF51" s="48">
        <v>0</v>
      </c>
      <c r="AG51" s="57">
        <f t="shared" si="67"/>
        <v>0</v>
      </c>
      <c r="AH51" s="48">
        <v>0</v>
      </c>
      <c r="AI51" s="57">
        <f t="shared" si="68"/>
        <v>0</v>
      </c>
      <c r="AJ51" s="48">
        <v>0</v>
      </c>
      <c r="AK51" s="57">
        <f t="shared" si="69"/>
        <v>0</v>
      </c>
      <c r="AL51" s="48">
        <v>0</v>
      </c>
      <c r="AM51" s="57">
        <f t="shared" si="70"/>
        <v>0</v>
      </c>
      <c r="AN51" s="48">
        <v>0</v>
      </c>
      <c r="AO51" s="57">
        <f t="shared" si="71"/>
        <v>0</v>
      </c>
      <c r="AP51" s="48">
        <v>0</v>
      </c>
      <c r="AQ51" s="57">
        <f t="shared" si="72"/>
        <v>0</v>
      </c>
      <c r="AR51" s="48">
        <v>0</v>
      </c>
      <c r="AS51" s="57">
        <f t="shared" si="73"/>
        <v>0</v>
      </c>
      <c r="AT51" s="48">
        <v>0</v>
      </c>
      <c r="AU51" s="57">
        <f t="shared" si="74"/>
        <v>0</v>
      </c>
      <c r="AV51" s="48">
        <v>0</v>
      </c>
      <c r="AW51" s="57">
        <f t="shared" si="75"/>
        <v>0</v>
      </c>
      <c r="AX51" s="48">
        <v>0</v>
      </c>
      <c r="AY51" s="57">
        <f t="shared" si="76"/>
        <v>0</v>
      </c>
      <c r="AZ51" s="48">
        <v>0</v>
      </c>
      <c r="BA51" s="57">
        <f t="shared" si="77"/>
        <v>0</v>
      </c>
      <c r="BB51" s="48">
        <v>0</v>
      </c>
      <c r="BC51" s="57">
        <f t="shared" si="78"/>
        <v>0</v>
      </c>
      <c r="BD51" s="48">
        <v>0</v>
      </c>
      <c r="BE51" s="57">
        <f t="shared" si="79"/>
        <v>0</v>
      </c>
      <c r="BF51" s="48">
        <v>0</v>
      </c>
      <c r="BG51" s="57">
        <f t="shared" si="80"/>
        <v>0</v>
      </c>
      <c r="BH51" s="48">
        <v>0</v>
      </c>
      <c r="BI51" s="57">
        <f t="shared" si="81"/>
        <v>0</v>
      </c>
      <c r="BJ51" s="48">
        <v>0</v>
      </c>
      <c r="BK51" s="57">
        <f t="shared" si="82"/>
        <v>0</v>
      </c>
      <c r="BL51" s="48">
        <v>0</v>
      </c>
      <c r="BM51" s="57">
        <f t="shared" si="83"/>
        <v>0</v>
      </c>
      <c r="BN51" s="48">
        <v>0</v>
      </c>
      <c r="BO51" s="57">
        <f t="shared" si="31"/>
        <v>0</v>
      </c>
      <c r="BP51" s="48">
        <v>0</v>
      </c>
      <c r="BQ51" s="57">
        <f t="shared" si="32"/>
        <v>0</v>
      </c>
      <c r="BR51" s="48">
        <v>0</v>
      </c>
      <c r="BS51" s="57">
        <f t="shared" si="33"/>
        <v>0</v>
      </c>
      <c r="BT51" s="48">
        <v>0</v>
      </c>
      <c r="BU51" s="57">
        <f t="shared" si="34"/>
        <v>0</v>
      </c>
      <c r="BV51" s="48">
        <v>0</v>
      </c>
      <c r="BW51" s="57">
        <f t="shared" si="35"/>
        <v>0</v>
      </c>
      <c r="BX51" s="48">
        <v>0</v>
      </c>
      <c r="BY51" s="57">
        <f t="shared" si="36"/>
        <v>0</v>
      </c>
      <c r="BZ51" s="48">
        <v>0</v>
      </c>
      <c r="CA51" s="57">
        <f t="shared" si="37"/>
        <v>0</v>
      </c>
      <c r="CB51" s="48">
        <v>0</v>
      </c>
      <c r="CC51" s="57">
        <f t="shared" si="38"/>
        <v>0</v>
      </c>
      <c r="CD51" s="48">
        <v>0</v>
      </c>
      <c r="CE51" s="57">
        <f t="shared" si="39"/>
        <v>0</v>
      </c>
      <c r="CF51" s="48">
        <v>0</v>
      </c>
      <c r="CG51" s="57">
        <f t="shared" si="40"/>
        <v>0</v>
      </c>
      <c r="CH51" s="48">
        <v>0</v>
      </c>
      <c r="CI51" s="57">
        <f t="shared" si="41"/>
        <v>0</v>
      </c>
      <c r="CJ51" s="48">
        <v>0</v>
      </c>
      <c r="CK51" s="57">
        <f t="shared" si="42"/>
        <v>0</v>
      </c>
      <c r="CL51" s="48">
        <v>0</v>
      </c>
      <c r="CM51" s="57">
        <f t="shared" si="43"/>
        <v>0</v>
      </c>
      <c r="CN51" s="48">
        <v>0</v>
      </c>
      <c r="CO51" s="57">
        <f t="shared" si="44"/>
        <v>0</v>
      </c>
      <c r="CP51" s="48">
        <v>0</v>
      </c>
      <c r="CQ51" s="57">
        <f t="shared" si="45"/>
        <v>0</v>
      </c>
      <c r="CR51" s="48">
        <v>0</v>
      </c>
      <c r="CS51" s="57">
        <f t="shared" si="46"/>
        <v>0</v>
      </c>
      <c r="CT51" s="48">
        <v>0</v>
      </c>
      <c r="CU51" s="57">
        <f t="shared" si="47"/>
        <v>0</v>
      </c>
      <c r="CV51" s="48">
        <v>0</v>
      </c>
      <c r="CW51" s="57">
        <f t="shared" si="48"/>
        <v>0</v>
      </c>
      <c r="CX51" s="48">
        <v>0</v>
      </c>
      <c r="CY51" s="57">
        <f t="shared" si="49"/>
        <v>0</v>
      </c>
      <c r="CZ51" s="48">
        <v>0</v>
      </c>
      <c r="DA51" s="57">
        <f t="shared" si="50"/>
        <v>0</v>
      </c>
      <c r="DB51" s="48">
        <v>0</v>
      </c>
      <c r="DC51" s="57">
        <f t="shared" si="51"/>
        <v>0</v>
      </c>
      <c r="DD51" s="48">
        <v>0</v>
      </c>
      <c r="DE51" s="57">
        <f t="shared" si="52"/>
        <v>0</v>
      </c>
      <c r="DF51" s="48">
        <v>0</v>
      </c>
      <c r="DG51" s="57">
        <f t="shared" si="53"/>
        <v>0</v>
      </c>
      <c r="DH51" s="48">
        <v>0</v>
      </c>
      <c r="DI51" s="57">
        <f t="shared" si="54"/>
        <v>0</v>
      </c>
      <c r="DJ51" s="48">
        <v>0</v>
      </c>
      <c r="DK51" s="57">
        <f t="shared" si="55"/>
        <v>0</v>
      </c>
      <c r="DM51" s="53">
        <f t="shared" si="1"/>
        <v>0</v>
      </c>
      <c r="DN51" s="93">
        <f t="shared" si="2"/>
        <v>0</v>
      </c>
      <c r="DO51" s="51">
        <f t="shared" si="84"/>
        <v>0</v>
      </c>
    </row>
    <row r="52" spans="1:119" x14ac:dyDescent="0.25">
      <c r="A52" s="45"/>
      <c r="B52" s="73"/>
      <c r="C52" s="73"/>
      <c r="D52" s="45"/>
      <c r="E52" s="45"/>
      <c r="F52" s="45"/>
      <c r="G52" s="87"/>
      <c r="H52" s="87"/>
      <c r="I52" s="45"/>
      <c r="J52" s="45"/>
      <c r="K52" s="123">
        <f t="shared" si="56"/>
        <v>0</v>
      </c>
      <c r="L52" s="46">
        <v>0</v>
      </c>
      <c r="M52" s="124">
        <f t="shared" si="57"/>
        <v>0</v>
      </c>
      <c r="N52" s="47">
        <v>0</v>
      </c>
      <c r="O52" s="55">
        <f t="shared" si="58"/>
        <v>0</v>
      </c>
      <c r="P52" s="48">
        <v>0</v>
      </c>
      <c r="Q52" s="55">
        <f t="shared" si="59"/>
        <v>0</v>
      </c>
      <c r="R52" s="48">
        <v>0</v>
      </c>
      <c r="S52" s="55">
        <f t="shared" si="60"/>
        <v>0</v>
      </c>
      <c r="T52" s="48">
        <v>0</v>
      </c>
      <c r="U52" s="55">
        <f t="shared" si="61"/>
        <v>0</v>
      </c>
      <c r="V52" s="48">
        <v>0</v>
      </c>
      <c r="W52" s="55">
        <f t="shared" si="62"/>
        <v>0</v>
      </c>
      <c r="X52" s="48">
        <v>0</v>
      </c>
      <c r="Y52" s="57">
        <f t="shared" si="63"/>
        <v>0</v>
      </c>
      <c r="Z52" s="48">
        <v>0</v>
      </c>
      <c r="AA52" s="57">
        <f t="shared" si="64"/>
        <v>0</v>
      </c>
      <c r="AB52" s="48">
        <v>0</v>
      </c>
      <c r="AC52" s="57">
        <f t="shared" si="65"/>
        <v>0</v>
      </c>
      <c r="AD52" s="48">
        <v>0</v>
      </c>
      <c r="AE52" s="57">
        <f t="shared" si="66"/>
        <v>0</v>
      </c>
      <c r="AF52" s="48">
        <v>0</v>
      </c>
      <c r="AG52" s="57">
        <f t="shared" si="67"/>
        <v>0</v>
      </c>
      <c r="AH52" s="48">
        <v>0</v>
      </c>
      <c r="AI52" s="57">
        <f t="shared" si="68"/>
        <v>0</v>
      </c>
      <c r="AJ52" s="48">
        <v>0</v>
      </c>
      <c r="AK52" s="57">
        <f t="shared" si="69"/>
        <v>0</v>
      </c>
      <c r="AL52" s="48">
        <v>0</v>
      </c>
      <c r="AM52" s="57">
        <f t="shared" si="70"/>
        <v>0</v>
      </c>
      <c r="AN52" s="48">
        <v>0</v>
      </c>
      <c r="AO52" s="57">
        <f t="shared" si="71"/>
        <v>0</v>
      </c>
      <c r="AP52" s="48">
        <v>0</v>
      </c>
      <c r="AQ52" s="57">
        <f t="shared" si="72"/>
        <v>0</v>
      </c>
      <c r="AR52" s="48">
        <v>0</v>
      </c>
      <c r="AS52" s="57">
        <f t="shared" si="73"/>
        <v>0</v>
      </c>
      <c r="AT52" s="48">
        <v>0</v>
      </c>
      <c r="AU52" s="57">
        <f t="shared" si="74"/>
        <v>0</v>
      </c>
      <c r="AV52" s="48">
        <v>0</v>
      </c>
      <c r="AW52" s="57">
        <f t="shared" si="75"/>
        <v>0</v>
      </c>
      <c r="AX52" s="48">
        <v>0</v>
      </c>
      <c r="AY52" s="57">
        <f t="shared" si="76"/>
        <v>0</v>
      </c>
      <c r="AZ52" s="48">
        <v>0</v>
      </c>
      <c r="BA52" s="57">
        <f t="shared" si="77"/>
        <v>0</v>
      </c>
      <c r="BB52" s="48">
        <v>0</v>
      </c>
      <c r="BC52" s="57">
        <f t="shared" si="78"/>
        <v>0</v>
      </c>
      <c r="BD52" s="48">
        <v>0</v>
      </c>
      <c r="BE52" s="57">
        <f t="shared" si="79"/>
        <v>0</v>
      </c>
      <c r="BF52" s="48">
        <v>0</v>
      </c>
      <c r="BG52" s="57">
        <f t="shared" si="80"/>
        <v>0</v>
      </c>
      <c r="BH52" s="48">
        <v>0</v>
      </c>
      <c r="BI52" s="57">
        <f t="shared" si="81"/>
        <v>0</v>
      </c>
      <c r="BJ52" s="48">
        <v>0</v>
      </c>
      <c r="BK52" s="57">
        <f t="shared" si="82"/>
        <v>0</v>
      </c>
      <c r="BL52" s="48">
        <v>0</v>
      </c>
      <c r="BM52" s="57">
        <f t="shared" si="83"/>
        <v>0</v>
      </c>
      <c r="BN52" s="48">
        <v>0</v>
      </c>
      <c r="BO52" s="57">
        <f t="shared" si="31"/>
        <v>0</v>
      </c>
      <c r="BP52" s="48">
        <v>0</v>
      </c>
      <c r="BQ52" s="57">
        <f t="shared" si="32"/>
        <v>0</v>
      </c>
      <c r="BR52" s="48">
        <v>0</v>
      </c>
      <c r="BS52" s="57">
        <f t="shared" si="33"/>
        <v>0</v>
      </c>
      <c r="BT52" s="48">
        <v>0</v>
      </c>
      <c r="BU52" s="57">
        <f t="shared" si="34"/>
        <v>0</v>
      </c>
      <c r="BV52" s="48">
        <v>0</v>
      </c>
      <c r="BW52" s="57">
        <f t="shared" si="35"/>
        <v>0</v>
      </c>
      <c r="BX52" s="48">
        <v>0</v>
      </c>
      <c r="BY52" s="57">
        <f t="shared" si="36"/>
        <v>0</v>
      </c>
      <c r="BZ52" s="48">
        <v>0</v>
      </c>
      <c r="CA52" s="57">
        <f t="shared" si="37"/>
        <v>0</v>
      </c>
      <c r="CB52" s="48">
        <v>0</v>
      </c>
      <c r="CC52" s="57">
        <f t="shared" si="38"/>
        <v>0</v>
      </c>
      <c r="CD52" s="48">
        <v>0</v>
      </c>
      <c r="CE52" s="57">
        <f t="shared" si="39"/>
        <v>0</v>
      </c>
      <c r="CF52" s="48">
        <v>0</v>
      </c>
      <c r="CG52" s="57">
        <f t="shared" si="40"/>
        <v>0</v>
      </c>
      <c r="CH52" s="48">
        <v>0</v>
      </c>
      <c r="CI52" s="57">
        <f t="shared" si="41"/>
        <v>0</v>
      </c>
      <c r="CJ52" s="48">
        <v>0</v>
      </c>
      <c r="CK52" s="57">
        <f t="shared" si="42"/>
        <v>0</v>
      </c>
      <c r="CL52" s="48">
        <v>0</v>
      </c>
      <c r="CM52" s="57">
        <f t="shared" si="43"/>
        <v>0</v>
      </c>
      <c r="CN52" s="48">
        <v>0</v>
      </c>
      <c r="CO52" s="57">
        <f t="shared" si="44"/>
        <v>0</v>
      </c>
      <c r="CP52" s="48">
        <v>0</v>
      </c>
      <c r="CQ52" s="57">
        <f t="shared" si="45"/>
        <v>0</v>
      </c>
      <c r="CR52" s="48">
        <v>0</v>
      </c>
      <c r="CS52" s="57">
        <f t="shared" si="46"/>
        <v>0</v>
      </c>
      <c r="CT52" s="48">
        <v>0</v>
      </c>
      <c r="CU52" s="57">
        <f t="shared" si="47"/>
        <v>0</v>
      </c>
      <c r="CV52" s="48">
        <v>0</v>
      </c>
      <c r="CW52" s="57">
        <f t="shared" si="48"/>
        <v>0</v>
      </c>
      <c r="CX52" s="48">
        <v>0</v>
      </c>
      <c r="CY52" s="57">
        <f t="shared" si="49"/>
        <v>0</v>
      </c>
      <c r="CZ52" s="48">
        <v>0</v>
      </c>
      <c r="DA52" s="57">
        <f t="shared" si="50"/>
        <v>0</v>
      </c>
      <c r="DB52" s="48">
        <v>0</v>
      </c>
      <c r="DC52" s="57">
        <f t="shared" si="51"/>
        <v>0</v>
      </c>
      <c r="DD52" s="48">
        <v>0</v>
      </c>
      <c r="DE52" s="57">
        <f t="shared" si="52"/>
        <v>0</v>
      </c>
      <c r="DF52" s="48">
        <v>0</v>
      </c>
      <c r="DG52" s="57">
        <f t="shared" si="53"/>
        <v>0</v>
      </c>
      <c r="DH52" s="48">
        <v>0</v>
      </c>
      <c r="DI52" s="57">
        <f t="shared" si="54"/>
        <v>0</v>
      </c>
      <c r="DJ52" s="48">
        <v>0</v>
      </c>
      <c r="DK52" s="57">
        <f t="shared" si="55"/>
        <v>0</v>
      </c>
      <c r="DM52" s="53">
        <f t="shared" si="1"/>
        <v>0</v>
      </c>
      <c r="DN52" s="93">
        <f t="shared" si="2"/>
        <v>0</v>
      </c>
      <c r="DO52" s="51">
        <f t="shared" si="84"/>
        <v>0</v>
      </c>
    </row>
    <row r="53" spans="1:119" x14ac:dyDescent="0.25">
      <c r="A53" s="45"/>
      <c r="B53" s="73"/>
      <c r="C53" s="73"/>
      <c r="D53" s="45"/>
      <c r="E53" s="45"/>
      <c r="F53" s="45"/>
      <c r="G53" s="86"/>
      <c r="H53" s="87"/>
      <c r="I53" s="45"/>
      <c r="J53" s="45"/>
      <c r="K53" s="123">
        <f t="shared" si="56"/>
        <v>0</v>
      </c>
      <c r="L53" s="46">
        <v>0</v>
      </c>
      <c r="M53" s="124">
        <f t="shared" si="57"/>
        <v>0</v>
      </c>
      <c r="N53" s="47">
        <v>0</v>
      </c>
      <c r="O53" s="55">
        <f t="shared" si="58"/>
        <v>0</v>
      </c>
      <c r="P53" s="48">
        <v>0</v>
      </c>
      <c r="Q53" s="55">
        <f t="shared" si="59"/>
        <v>0</v>
      </c>
      <c r="R53" s="48">
        <v>0</v>
      </c>
      <c r="S53" s="55">
        <f t="shared" si="60"/>
        <v>0</v>
      </c>
      <c r="T53" s="48">
        <v>0</v>
      </c>
      <c r="U53" s="55">
        <f t="shared" si="61"/>
        <v>0</v>
      </c>
      <c r="V53" s="48">
        <v>0</v>
      </c>
      <c r="W53" s="55">
        <f t="shared" si="62"/>
        <v>0</v>
      </c>
      <c r="X53" s="48">
        <v>0</v>
      </c>
      <c r="Y53" s="57">
        <f t="shared" si="63"/>
        <v>0</v>
      </c>
      <c r="Z53" s="48">
        <v>0</v>
      </c>
      <c r="AA53" s="57">
        <f t="shared" si="64"/>
        <v>0</v>
      </c>
      <c r="AB53" s="48">
        <v>0</v>
      </c>
      <c r="AC53" s="57">
        <f t="shared" si="65"/>
        <v>0</v>
      </c>
      <c r="AD53" s="48">
        <v>0</v>
      </c>
      <c r="AE53" s="57">
        <f t="shared" si="66"/>
        <v>0</v>
      </c>
      <c r="AF53" s="48">
        <v>0</v>
      </c>
      <c r="AG53" s="57">
        <f t="shared" si="67"/>
        <v>0</v>
      </c>
      <c r="AH53" s="48">
        <v>0</v>
      </c>
      <c r="AI53" s="57">
        <f t="shared" si="68"/>
        <v>0</v>
      </c>
      <c r="AJ53" s="48">
        <v>0</v>
      </c>
      <c r="AK53" s="57">
        <f t="shared" si="69"/>
        <v>0</v>
      </c>
      <c r="AL53" s="48">
        <v>0</v>
      </c>
      <c r="AM53" s="57">
        <f t="shared" si="70"/>
        <v>0</v>
      </c>
      <c r="AN53" s="48">
        <v>0</v>
      </c>
      <c r="AO53" s="57">
        <f t="shared" si="71"/>
        <v>0</v>
      </c>
      <c r="AP53" s="48">
        <v>0</v>
      </c>
      <c r="AQ53" s="57">
        <f t="shared" si="72"/>
        <v>0</v>
      </c>
      <c r="AR53" s="48">
        <v>0</v>
      </c>
      <c r="AS53" s="57">
        <f t="shared" si="73"/>
        <v>0</v>
      </c>
      <c r="AT53" s="48">
        <v>0</v>
      </c>
      <c r="AU53" s="57">
        <f t="shared" si="74"/>
        <v>0</v>
      </c>
      <c r="AV53" s="48">
        <v>0</v>
      </c>
      <c r="AW53" s="57">
        <f t="shared" si="75"/>
        <v>0</v>
      </c>
      <c r="AX53" s="48">
        <v>0</v>
      </c>
      <c r="AY53" s="57">
        <f t="shared" si="76"/>
        <v>0</v>
      </c>
      <c r="AZ53" s="48">
        <v>0</v>
      </c>
      <c r="BA53" s="57">
        <f t="shared" si="77"/>
        <v>0</v>
      </c>
      <c r="BB53" s="48">
        <v>0</v>
      </c>
      <c r="BC53" s="57">
        <f t="shared" si="78"/>
        <v>0</v>
      </c>
      <c r="BD53" s="48">
        <v>0</v>
      </c>
      <c r="BE53" s="57">
        <f t="shared" si="79"/>
        <v>0</v>
      </c>
      <c r="BF53" s="48">
        <v>0</v>
      </c>
      <c r="BG53" s="57">
        <f t="shared" si="80"/>
        <v>0</v>
      </c>
      <c r="BH53" s="48">
        <v>0</v>
      </c>
      <c r="BI53" s="57">
        <f t="shared" si="81"/>
        <v>0</v>
      </c>
      <c r="BJ53" s="48">
        <v>0</v>
      </c>
      <c r="BK53" s="57">
        <f t="shared" si="82"/>
        <v>0</v>
      </c>
      <c r="BL53" s="48">
        <v>0</v>
      </c>
      <c r="BM53" s="57">
        <f t="shared" si="83"/>
        <v>0</v>
      </c>
      <c r="BN53" s="48">
        <v>0</v>
      </c>
      <c r="BO53" s="57">
        <f t="shared" si="31"/>
        <v>0</v>
      </c>
      <c r="BP53" s="48">
        <v>0</v>
      </c>
      <c r="BQ53" s="57">
        <f t="shared" si="32"/>
        <v>0</v>
      </c>
      <c r="BR53" s="48">
        <v>0</v>
      </c>
      <c r="BS53" s="57">
        <f t="shared" si="33"/>
        <v>0</v>
      </c>
      <c r="BT53" s="48">
        <v>0</v>
      </c>
      <c r="BU53" s="57">
        <f t="shared" si="34"/>
        <v>0</v>
      </c>
      <c r="BV53" s="48">
        <v>0</v>
      </c>
      <c r="BW53" s="57">
        <f t="shared" si="35"/>
        <v>0</v>
      </c>
      <c r="BX53" s="48">
        <v>0</v>
      </c>
      <c r="BY53" s="57">
        <f t="shared" si="36"/>
        <v>0</v>
      </c>
      <c r="BZ53" s="48">
        <v>0</v>
      </c>
      <c r="CA53" s="57">
        <f t="shared" si="37"/>
        <v>0</v>
      </c>
      <c r="CB53" s="48">
        <v>0</v>
      </c>
      <c r="CC53" s="57">
        <f t="shared" si="38"/>
        <v>0</v>
      </c>
      <c r="CD53" s="48">
        <v>0</v>
      </c>
      <c r="CE53" s="57">
        <f t="shared" si="39"/>
        <v>0</v>
      </c>
      <c r="CF53" s="48">
        <v>0</v>
      </c>
      <c r="CG53" s="57">
        <f t="shared" si="40"/>
        <v>0</v>
      </c>
      <c r="CH53" s="48">
        <v>0</v>
      </c>
      <c r="CI53" s="57">
        <f t="shared" si="41"/>
        <v>0</v>
      </c>
      <c r="CJ53" s="48">
        <v>0</v>
      </c>
      <c r="CK53" s="57">
        <f t="shared" si="42"/>
        <v>0</v>
      </c>
      <c r="CL53" s="48">
        <v>0</v>
      </c>
      <c r="CM53" s="57">
        <f t="shared" si="43"/>
        <v>0</v>
      </c>
      <c r="CN53" s="48">
        <v>0</v>
      </c>
      <c r="CO53" s="57">
        <f t="shared" si="44"/>
        <v>0</v>
      </c>
      <c r="CP53" s="48">
        <v>0</v>
      </c>
      <c r="CQ53" s="57">
        <f t="shared" si="45"/>
        <v>0</v>
      </c>
      <c r="CR53" s="48">
        <v>0</v>
      </c>
      <c r="CS53" s="57">
        <f t="shared" si="46"/>
        <v>0</v>
      </c>
      <c r="CT53" s="48">
        <v>0</v>
      </c>
      <c r="CU53" s="57">
        <f t="shared" si="47"/>
        <v>0</v>
      </c>
      <c r="CV53" s="48">
        <v>0</v>
      </c>
      <c r="CW53" s="57">
        <f t="shared" si="48"/>
        <v>0</v>
      </c>
      <c r="CX53" s="48">
        <v>0</v>
      </c>
      <c r="CY53" s="57">
        <f t="shared" si="49"/>
        <v>0</v>
      </c>
      <c r="CZ53" s="48">
        <v>0</v>
      </c>
      <c r="DA53" s="57">
        <f t="shared" si="50"/>
        <v>0</v>
      </c>
      <c r="DB53" s="48">
        <v>0</v>
      </c>
      <c r="DC53" s="57">
        <f t="shared" si="51"/>
        <v>0</v>
      </c>
      <c r="DD53" s="48">
        <v>0</v>
      </c>
      <c r="DE53" s="57">
        <f t="shared" si="52"/>
        <v>0</v>
      </c>
      <c r="DF53" s="48">
        <v>0</v>
      </c>
      <c r="DG53" s="57">
        <f t="shared" si="53"/>
        <v>0</v>
      </c>
      <c r="DH53" s="48">
        <v>0</v>
      </c>
      <c r="DI53" s="57">
        <f t="shared" si="54"/>
        <v>0</v>
      </c>
      <c r="DJ53" s="48">
        <v>0</v>
      </c>
      <c r="DK53" s="57">
        <f t="shared" si="55"/>
        <v>0</v>
      </c>
      <c r="DM53" s="53">
        <f t="shared" si="1"/>
        <v>0</v>
      </c>
      <c r="DN53" s="93">
        <f t="shared" si="2"/>
        <v>0</v>
      </c>
      <c r="DO53" s="51">
        <f t="shared" si="84"/>
        <v>0</v>
      </c>
    </row>
    <row r="54" spans="1:119" x14ac:dyDescent="0.25">
      <c r="A54" s="45"/>
      <c r="B54" s="73"/>
      <c r="C54" s="73"/>
      <c r="D54" s="45"/>
      <c r="E54" s="45"/>
      <c r="F54" s="45"/>
      <c r="G54" s="87"/>
      <c r="H54" s="87"/>
      <c r="I54" s="45"/>
      <c r="J54" s="45"/>
      <c r="K54" s="123">
        <f t="shared" si="56"/>
        <v>0</v>
      </c>
      <c r="L54" s="46">
        <v>0</v>
      </c>
      <c r="M54" s="124">
        <f t="shared" si="57"/>
        <v>0</v>
      </c>
      <c r="N54" s="47">
        <v>0</v>
      </c>
      <c r="O54" s="55">
        <f t="shared" si="58"/>
        <v>0</v>
      </c>
      <c r="P54" s="48">
        <v>0</v>
      </c>
      <c r="Q54" s="55">
        <f t="shared" si="59"/>
        <v>0</v>
      </c>
      <c r="R54" s="48">
        <v>0</v>
      </c>
      <c r="S54" s="55">
        <f t="shared" si="60"/>
        <v>0</v>
      </c>
      <c r="T54" s="48">
        <v>0</v>
      </c>
      <c r="U54" s="55">
        <f t="shared" si="61"/>
        <v>0</v>
      </c>
      <c r="V54" s="48">
        <v>0</v>
      </c>
      <c r="W54" s="55">
        <f t="shared" si="62"/>
        <v>0</v>
      </c>
      <c r="X54" s="48">
        <v>0</v>
      </c>
      <c r="Y54" s="57">
        <f t="shared" si="63"/>
        <v>0</v>
      </c>
      <c r="Z54" s="48">
        <v>0</v>
      </c>
      <c r="AA54" s="57">
        <f t="shared" si="64"/>
        <v>0</v>
      </c>
      <c r="AB54" s="48">
        <v>0</v>
      </c>
      <c r="AC54" s="57">
        <f t="shared" si="65"/>
        <v>0</v>
      </c>
      <c r="AD54" s="48">
        <v>0</v>
      </c>
      <c r="AE54" s="57">
        <f t="shared" si="66"/>
        <v>0</v>
      </c>
      <c r="AF54" s="48">
        <v>0</v>
      </c>
      <c r="AG54" s="57">
        <f t="shared" si="67"/>
        <v>0</v>
      </c>
      <c r="AH54" s="48">
        <v>0</v>
      </c>
      <c r="AI54" s="57">
        <f t="shared" si="68"/>
        <v>0</v>
      </c>
      <c r="AJ54" s="48">
        <v>0</v>
      </c>
      <c r="AK54" s="57">
        <f t="shared" si="69"/>
        <v>0</v>
      </c>
      <c r="AL54" s="48">
        <v>0</v>
      </c>
      <c r="AM54" s="57">
        <f t="shared" si="70"/>
        <v>0</v>
      </c>
      <c r="AN54" s="48">
        <v>0</v>
      </c>
      <c r="AO54" s="57">
        <f t="shared" si="71"/>
        <v>0</v>
      </c>
      <c r="AP54" s="48">
        <v>0</v>
      </c>
      <c r="AQ54" s="57">
        <f t="shared" si="72"/>
        <v>0</v>
      </c>
      <c r="AR54" s="48">
        <v>0</v>
      </c>
      <c r="AS54" s="57">
        <f t="shared" si="73"/>
        <v>0</v>
      </c>
      <c r="AT54" s="48">
        <v>0</v>
      </c>
      <c r="AU54" s="57">
        <f t="shared" si="74"/>
        <v>0</v>
      </c>
      <c r="AV54" s="48">
        <v>0</v>
      </c>
      <c r="AW54" s="57">
        <f t="shared" si="75"/>
        <v>0</v>
      </c>
      <c r="AX54" s="48">
        <v>0</v>
      </c>
      <c r="AY54" s="57">
        <f t="shared" si="76"/>
        <v>0</v>
      </c>
      <c r="AZ54" s="48">
        <v>0</v>
      </c>
      <c r="BA54" s="57">
        <f t="shared" si="77"/>
        <v>0</v>
      </c>
      <c r="BB54" s="48">
        <v>0</v>
      </c>
      <c r="BC54" s="57">
        <f t="shared" si="78"/>
        <v>0</v>
      </c>
      <c r="BD54" s="48">
        <v>0</v>
      </c>
      <c r="BE54" s="57">
        <f t="shared" si="79"/>
        <v>0</v>
      </c>
      <c r="BF54" s="48">
        <v>0</v>
      </c>
      <c r="BG54" s="57">
        <f t="shared" si="80"/>
        <v>0</v>
      </c>
      <c r="BH54" s="48">
        <v>0</v>
      </c>
      <c r="BI54" s="57">
        <f t="shared" si="81"/>
        <v>0</v>
      </c>
      <c r="BJ54" s="48">
        <v>0</v>
      </c>
      <c r="BK54" s="57">
        <f t="shared" si="82"/>
        <v>0</v>
      </c>
      <c r="BL54" s="48">
        <v>0</v>
      </c>
      <c r="BM54" s="57">
        <f t="shared" si="83"/>
        <v>0</v>
      </c>
      <c r="BN54" s="48">
        <v>0</v>
      </c>
      <c r="BO54" s="57">
        <f t="shared" si="31"/>
        <v>0</v>
      </c>
      <c r="BP54" s="48">
        <v>0</v>
      </c>
      <c r="BQ54" s="57">
        <f t="shared" si="32"/>
        <v>0</v>
      </c>
      <c r="BR54" s="48">
        <v>0</v>
      </c>
      <c r="BS54" s="57">
        <f t="shared" si="33"/>
        <v>0</v>
      </c>
      <c r="BT54" s="48">
        <v>0</v>
      </c>
      <c r="BU54" s="57">
        <f t="shared" si="34"/>
        <v>0</v>
      </c>
      <c r="BV54" s="48">
        <v>0</v>
      </c>
      <c r="BW54" s="57">
        <f t="shared" si="35"/>
        <v>0</v>
      </c>
      <c r="BX54" s="48">
        <v>0</v>
      </c>
      <c r="BY54" s="57">
        <f t="shared" si="36"/>
        <v>0</v>
      </c>
      <c r="BZ54" s="48">
        <v>0</v>
      </c>
      <c r="CA54" s="57">
        <f t="shared" si="37"/>
        <v>0</v>
      </c>
      <c r="CB54" s="48">
        <v>0</v>
      </c>
      <c r="CC54" s="57">
        <f t="shared" si="38"/>
        <v>0</v>
      </c>
      <c r="CD54" s="48">
        <v>0</v>
      </c>
      <c r="CE54" s="57">
        <f t="shared" si="39"/>
        <v>0</v>
      </c>
      <c r="CF54" s="48">
        <v>0</v>
      </c>
      <c r="CG54" s="57">
        <f t="shared" si="40"/>
        <v>0</v>
      </c>
      <c r="CH54" s="48">
        <v>0</v>
      </c>
      <c r="CI54" s="57">
        <f t="shared" si="41"/>
        <v>0</v>
      </c>
      <c r="CJ54" s="48">
        <v>0</v>
      </c>
      <c r="CK54" s="57">
        <f t="shared" si="42"/>
        <v>0</v>
      </c>
      <c r="CL54" s="48">
        <v>0</v>
      </c>
      <c r="CM54" s="57">
        <f t="shared" si="43"/>
        <v>0</v>
      </c>
      <c r="CN54" s="48">
        <v>0</v>
      </c>
      <c r="CO54" s="57">
        <f t="shared" si="44"/>
        <v>0</v>
      </c>
      <c r="CP54" s="48">
        <v>0</v>
      </c>
      <c r="CQ54" s="57">
        <f t="shared" si="45"/>
        <v>0</v>
      </c>
      <c r="CR54" s="48">
        <v>0</v>
      </c>
      <c r="CS54" s="57">
        <f t="shared" si="46"/>
        <v>0</v>
      </c>
      <c r="CT54" s="48">
        <v>0</v>
      </c>
      <c r="CU54" s="57">
        <f t="shared" si="47"/>
        <v>0</v>
      </c>
      <c r="CV54" s="48">
        <v>0</v>
      </c>
      <c r="CW54" s="57">
        <f t="shared" si="48"/>
        <v>0</v>
      </c>
      <c r="CX54" s="48">
        <v>0</v>
      </c>
      <c r="CY54" s="57">
        <f t="shared" si="49"/>
        <v>0</v>
      </c>
      <c r="CZ54" s="48">
        <v>0</v>
      </c>
      <c r="DA54" s="57">
        <f t="shared" si="50"/>
        <v>0</v>
      </c>
      <c r="DB54" s="48">
        <v>0</v>
      </c>
      <c r="DC54" s="57">
        <f t="shared" si="51"/>
        <v>0</v>
      </c>
      <c r="DD54" s="48">
        <v>0</v>
      </c>
      <c r="DE54" s="57">
        <f t="shared" si="52"/>
        <v>0</v>
      </c>
      <c r="DF54" s="48">
        <v>0</v>
      </c>
      <c r="DG54" s="57">
        <f t="shared" si="53"/>
        <v>0</v>
      </c>
      <c r="DH54" s="48">
        <v>0</v>
      </c>
      <c r="DI54" s="57">
        <f t="shared" si="54"/>
        <v>0</v>
      </c>
      <c r="DJ54" s="48">
        <v>0</v>
      </c>
      <c r="DK54" s="57">
        <f t="shared" si="55"/>
        <v>0</v>
      </c>
      <c r="DM54" s="53">
        <f t="shared" si="1"/>
        <v>0</v>
      </c>
      <c r="DN54" s="93">
        <f t="shared" si="2"/>
        <v>0</v>
      </c>
      <c r="DO54" s="51">
        <f t="shared" si="84"/>
        <v>0</v>
      </c>
    </row>
    <row r="55" spans="1:119" x14ac:dyDescent="0.25">
      <c r="A55" s="45"/>
      <c r="B55" s="73"/>
      <c r="C55" s="73"/>
      <c r="D55" s="45"/>
      <c r="E55" s="45"/>
      <c r="F55" s="45"/>
      <c r="G55" s="87"/>
      <c r="H55" s="87"/>
      <c r="I55" s="45"/>
      <c r="J55" s="45"/>
      <c r="K55" s="123">
        <f t="shared" si="56"/>
        <v>0</v>
      </c>
      <c r="L55" s="46">
        <v>0</v>
      </c>
      <c r="M55" s="124">
        <f t="shared" si="57"/>
        <v>0</v>
      </c>
      <c r="N55" s="47">
        <v>0</v>
      </c>
      <c r="O55" s="55">
        <f t="shared" si="58"/>
        <v>0</v>
      </c>
      <c r="P55" s="48">
        <v>0</v>
      </c>
      <c r="Q55" s="55">
        <f t="shared" si="59"/>
        <v>0</v>
      </c>
      <c r="R55" s="48">
        <v>0</v>
      </c>
      <c r="S55" s="55">
        <f t="shared" si="60"/>
        <v>0</v>
      </c>
      <c r="T55" s="48">
        <v>0</v>
      </c>
      <c r="U55" s="55">
        <f t="shared" si="61"/>
        <v>0</v>
      </c>
      <c r="V55" s="48">
        <v>0</v>
      </c>
      <c r="W55" s="55">
        <f t="shared" si="62"/>
        <v>0</v>
      </c>
      <c r="X55" s="48">
        <v>0</v>
      </c>
      <c r="Y55" s="57">
        <f t="shared" si="63"/>
        <v>0</v>
      </c>
      <c r="Z55" s="48">
        <v>0</v>
      </c>
      <c r="AA55" s="57">
        <f t="shared" si="64"/>
        <v>0</v>
      </c>
      <c r="AB55" s="48">
        <v>0</v>
      </c>
      <c r="AC55" s="57">
        <f t="shared" si="65"/>
        <v>0</v>
      </c>
      <c r="AD55" s="48">
        <v>0</v>
      </c>
      <c r="AE55" s="57">
        <f t="shared" si="66"/>
        <v>0</v>
      </c>
      <c r="AF55" s="48">
        <v>0</v>
      </c>
      <c r="AG55" s="57">
        <f t="shared" si="67"/>
        <v>0</v>
      </c>
      <c r="AH55" s="48">
        <v>0</v>
      </c>
      <c r="AI55" s="57">
        <f t="shared" si="68"/>
        <v>0</v>
      </c>
      <c r="AJ55" s="48">
        <v>0</v>
      </c>
      <c r="AK55" s="57">
        <f t="shared" si="69"/>
        <v>0</v>
      </c>
      <c r="AL55" s="48">
        <v>0</v>
      </c>
      <c r="AM55" s="57">
        <f t="shared" si="70"/>
        <v>0</v>
      </c>
      <c r="AN55" s="48">
        <v>0</v>
      </c>
      <c r="AO55" s="57">
        <f t="shared" si="71"/>
        <v>0</v>
      </c>
      <c r="AP55" s="48">
        <v>0</v>
      </c>
      <c r="AQ55" s="57">
        <f t="shared" si="72"/>
        <v>0</v>
      </c>
      <c r="AR55" s="48">
        <v>0</v>
      </c>
      <c r="AS55" s="57">
        <f t="shared" si="73"/>
        <v>0</v>
      </c>
      <c r="AT55" s="48">
        <v>0</v>
      </c>
      <c r="AU55" s="57">
        <f t="shared" si="74"/>
        <v>0</v>
      </c>
      <c r="AV55" s="48">
        <v>0</v>
      </c>
      <c r="AW55" s="57">
        <f t="shared" si="75"/>
        <v>0</v>
      </c>
      <c r="AX55" s="48">
        <v>0</v>
      </c>
      <c r="AY55" s="57">
        <f t="shared" si="76"/>
        <v>0</v>
      </c>
      <c r="AZ55" s="48">
        <v>0</v>
      </c>
      <c r="BA55" s="57">
        <f t="shared" si="77"/>
        <v>0</v>
      </c>
      <c r="BB55" s="48">
        <v>0</v>
      </c>
      <c r="BC55" s="57">
        <f t="shared" si="78"/>
        <v>0</v>
      </c>
      <c r="BD55" s="48">
        <v>0</v>
      </c>
      <c r="BE55" s="57">
        <f t="shared" si="79"/>
        <v>0</v>
      </c>
      <c r="BF55" s="48">
        <v>0</v>
      </c>
      <c r="BG55" s="57">
        <f t="shared" si="80"/>
        <v>0</v>
      </c>
      <c r="BH55" s="48">
        <v>0</v>
      </c>
      <c r="BI55" s="57">
        <f t="shared" si="81"/>
        <v>0</v>
      </c>
      <c r="BJ55" s="48">
        <v>0</v>
      </c>
      <c r="BK55" s="57">
        <f t="shared" si="82"/>
        <v>0</v>
      </c>
      <c r="BL55" s="48">
        <v>0</v>
      </c>
      <c r="BM55" s="57">
        <f t="shared" si="83"/>
        <v>0</v>
      </c>
      <c r="BN55" s="48">
        <v>0</v>
      </c>
      <c r="BO55" s="57">
        <f t="shared" si="31"/>
        <v>0</v>
      </c>
      <c r="BP55" s="48">
        <v>0</v>
      </c>
      <c r="BQ55" s="57">
        <f t="shared" si="32"/>
        <v>0</v>
      </c>
      <c r="BR55" s="48">
        <v>0</v>
      </c>
      <c r="BS55" s="57">
        <f t="shared" si="33"/>
        <v>0</v>
      </c>
      <c r="BT55" s="48">
        <v>0</v>
      </c>
      <c r="BU55" s="57">
        <f t="shared" si="34"/>
        <v>0</v>
      </c>
      <c r="BV55" s="48">
        <v>0</v>
      </c>
      <c r="BW55" s="57">
        <f t="shared" si="35"/>
        <v>0</v>
      </c>
      <c r="BX55" s="48">
        <v>0</v>
      </c>
      <c r="BY55" s="57">
        <f t="shared" si="36"/>
        <v>0</v>
      </c>
      <c r="BZ55" s="48">
        <v>0</v>
      </c>
      <c r="CA55" s="57">
        <f t="shared" si="37"/>
        <v>0</v>
      </c>
      <c r="CB55" s="48">
        <v>0</v>
      </c>
      <c r="CC55" s="57">
        <f t="shared" si="38"/>
        <v>0</v>
      </c>
      <c r="CD55" s="48">
        <v>0</v>
      </c>
      <c r="CE55" s="57">
        <f t="shared" si="39"/>
        <v>0</v>
      </c>
      <c r="CF55" s="48">
        <v>0</v>
      </c>
      <c r="CG55" s="57">
        <f t="shared" si="40"/>
        <v>0</v>
      </c>
      <c r="CH55" s="48">
        <v>0</v>
      </c>
      <c r="CI55" s="57">
        <f t="shared" si="41"/>
        <v>0</v>
      </c>
      <c r="CJ55" s="48">
        <v>0</v>
      </c>
      <c r="CK55" s="57">
        <f t="shared" si="42"/>
        <v>0</v>
      </c>
      <c r="CL55" s="48">
        <v>0</v>
      </c>
      <c r="CM55" s="57">
        <f t="shared" si="43"/>
        <v>0</v>
      </c>
      <c r="CN55" s="48">
        <v>0</v>
      </c>
      <c r="CO55" s="57">
        <f t="shared" si="44"/>
        <v>0</v>
      </c>
      <c r="CP55" s="48">
        <v>0</v>
      </c>
      <c r="CQ55" s="57">
        <f t="shared" si="45"/>
        <v>0</v>
      </c>
      <c r="CR55" s="48">
        <v>0</v>
      </c>
      <c r="CS55" s="57">
        <f t="shared" si="46"/>
        <v>0</v>
      </c>
      <c r="CT55" s="48">
        <v>0</v>
      </c>
      <c r="CU55" s="57">
        <f t="shared" si="47"/>
        <v>0</v>
      </c>
      <c r="CV55" s="48">
        <v>0</v>
      </c>
      <c r="CW55" s="57">
        <f t="shared" si="48"/>
        <v>0</v>
      </c>
      <c r="CX55" s="48">
        <v>0</v>
      </c>
      <c r="CY55" s="57">
        <f t="shared" si="49"/>
        <v>0</v>
      </c>
      <c r="CZ55" s="48">
        <v>0</v>
      </c>
      <c r="DA55" s="57">
        <f t="shared" si="50"/>
        <v>0</v>
      </c>
      <c r="DB55" s="48">
        <v>0</v>
      </c>
      <c r="DC55" s="57">
        <f t="shared" si="51"/>
        <v>0</v>
      </c>
      <c r="DD55" s="48">
        <v>0</v>
      </c>
      <c r="DE55" s="57">
        <f t="shared" si="52"/>
        <v>0</v>
      </c>
      <c r="DF55" s="48">
        <v>0</v>
      </c>
      <c r="DG55" s="57">
        <f t="shared" si="53"/>
        <v>0</v>
      </c>
      <c r="DH55" s="48">
        <v>0</v>
      </c>
      <c r="DI55" s="57">
        <f t="shared" si="54"/>
        <v>0</v>
      </c>
      <c r="DJ55" s="48">
        <v>0</v>
      </c>
      <c r="DK55" s="57">
        <f t="shared" si="55"/>
        <v>0</v>
      </c>
      <c r="DM55" s="53">
        <f t="shared" si="1"/>
        <v>0</v>
      </c>
      <c r="DN55" s="93">
        <f t="shared" si="2"/>
        <v>0</v>
      </c>
      <c r="DO55" s="51">
        <f t="shared" si="84"/>
        <v>0</v>
      </c>
    </row>
    <row r="56" spans="1:119" ht="15.75" thickBot="1" x14ac:dyDescent="0.3">
      <c r="H56" s="88"/>
      <c r="DN56" s="21"/>
      <c r="DO56" s="183"/>
    </row>
    <row r="57" spans="1:119" ht="15.75" thickBot="1" x14ac:dyDescent="0.3">
      <c r="A57" s="184" t="s">
        <v>323</v>
      </c>
      <c r="B57" s="185"/>
      <c r="C57" s="186"/>
      <c r="D57" s="186"/>
      <c r="E57" s="186"/>
      <c r="F57" s="186"/>
      <c r="G57" s="186"/>
      <c r="H57" s="187"/>
      <c r="I57" s="27">
        <f>SUM(I6:I55)</f>
        <v>0</v>
      </c>
      <c r="J57" s="185"/>
      <c r="K57" s="186"/>
      <c r="L57" s="187"/>
      <c r="M57" s="50">
        <f>SUM(M6:M55)</f>
        <v>0</v>
      </c>
      <c r="N57" s="185"/>
      <c r="O57" s="50">
        <f>SUM(O6:O55)</f>
        <v>0</v>
      </c>
      <c r="P57" s="186"/>
      <c r="Q57" s="50">
        <f>SUM(Q6:Q55)</f>
        <v>0</v>
      </c>
      <c r="R57" s="186"/>
      <c r="S57" s="50">
        <f>SUM(S6:S55)</f>
        <v>0</v>
      </c>
      <c r="T57" s="186"/>
      <c r="U57" s="50">
        <f>SUM(U6:U55)</f>
        <v>0</v>
      </c>
      <c r="V57" s="186"/>
      <c r="W57" s="50">
        <f>SUM(W6:W55)</f>
        <v>0</v>
      </c>
      <c r="X57" s="186"/>
      <c r="Y57" s="50">
        <f>SUM(Y6:Y55)</f>
        <v>0</v>
      </c>
      <c r="Z57" s="186"/>
      <c r="AA57" s="50">
        <f>SUM(AA6:AA55)</f>
        <v>0</v>
      </c>
      <c r="AB57" s="186"/>
      <c r="AC57" s="50">
        <f>SUM(AC6:AC55)</f>
        <v>0</v>
      </c>
      <c r="AD57" s="186"/>
      <c r="AE57" s="50">
        <f>SUM(AE6:AE55)</f>
        <v>0</v>
      </c>
      <c r="AF57" s="186"/>
      <c r="AG57" s="50">
        <f>SUM(AG6:AG55)</f>
        <v>0</v>
      </c>
      <c r="AH57" s="186"/>
      <c r="AI57" s="50">
        <f>SUM(AI6:AI55)</f>
        <v>0</v>
      </c>
      <c r="AJ57" s="186"/>
      <c r="AK57" s="50">
        <f>SUM(AK6:AK55)</f>
        <v>0</v>
      </c>
      <c r="AL57" s="186"/>
      <c r="AM57" s="50">
        <f>SUM(AM6:AM55)</f>
        <v>0</v>
      </c>
      <c r="AN57" s="186"/>
      <c r="AO57" s="50">
        <f>SUM(AO6:AO55)</f>
        <v>0</v>
      </c>
      <c r="AP57" s="186"/>
      <c r="AQ57" s="50">
        <f>SUM(AQ6:AQ55)</f>
        <v>0</v>
      </c>
      <c r="AR57" s="186"/>
      <c r="AS57" s="50">
        <f>SUM(AS6:AS55)</f>
        <v>0</v>
      </c>
      <c r="AT57" s="186"/>
      <c r="AU57" s="50">
        <f>SUM(AU6:AU55)</f>
        <v>0</v>
      </c>
      <c r="AV57" s="186"/>
      <c r="AW57" s="50">
        <f>SUM(AW6:AW55)</f>
        <v>0</v>
      </c>
      <c r="AX57" s="186"/>
      <c r="AY57" s="50">
        <f>SUM(AY6:AY55)</f>
        <v>0</v>
      </c>
      <c r="AZ57" s="186"/>
      <c r="BA57" s="50">
        <f>SUM(BA6:BA55)</f>
        <v>0</v>
      </c>
      <c r="BB57" s="186"/>
      <c r="BC57" s="50">
        <f>SUM(BC6:BC55)</f>
        <v>0</v>
      </c>
      <c r="BD57" s="186"/>
      <c r="BE57" s="50">
        <f>SUM(BE6:BE55)</f>
        <v>0</v>
      </c>
      <c r="BF57" s="186"/>
      <c r="BG57" s="50">
        <f>SUM(BG6:BG55)</f>
        <v>0</v>
      </c>
      <c r="BH57" s="186"/>
      <c r="BI57" s="50">
        <f>SUM(BI6:BI55)</f>
        <v>0</v>
      </c>
      <c r="BJ57" s="186"/>
      <c r="BK57" s="50">
        <f>SUM(BK6:BK55)</f>
        <v>0</v>
      </c>
      <c r="BL57" s="186"/>
      <c r="BM57" s="50">
        <f>SUM(BM6:BM55)</f>
        <v>0</v>
      </c>
      <c r="BN57" s="186"/>
      <c r="BO57" s="50">
        <f>SUM(BO6:BO55)</f>
        <v>0</v>
      </c>
      <c r="BP57" s="186"/>
      <c r="BQ57" s="50">
        <f>SUM(BQ6:BQ55)</f>
        <v>0</v>
      </c>
      <c r="BR57" s="186"/>
      <c r="BS57" s="50">
        <f>SUM(BS6:BS55)</f>
        <v>0</v>
      </c>
      <c r="BT57" s="186"/>
      <c r="BU57" s="50">
        <f>SUM(BU6:BU55)</f>
        <v>0</v>
      </c>
      <c r="BV57" s="186"/>
      <c r="BW57" s="50">
        <f>SUM(BW6:BW55)</f>
        <v>0</v>
      </c>
      <c r="BX57" s="186"/>
      <c r="BY57" s="50">
        <f>SUM(BY6:BY55)</f>
        <v>0</v>
      </c>
      <c r="BZ57" s="186"/>
      <c r="CA57" s="50">
        <f>SUM(CA6:CA55)</f>
        <v>0</v>
      </c>
      <c r="CB57" s="186"/>
      <c r="CC57" s="50">
        <f>SUM(CC6:CC55)</f>
        <v>0</v>
      </c>
      <c r="CD57" s="186"/>
      <c r="CE57" s="50">
        <f>SUM(CE6:CE55)</f>
        <v>0</v>
      </c>
      <c r="CF57" s="186"/>
      <c r="CG57" s="50">
        <f>SUM(CG6:CG55)</f>
        <v>0</v>
      </c>
      <c r="CH57" s="186"/>
      <c r="CI57" s="50">
        <f>SUM(CI6:CI55)</f>
        <v>0</v>
      </c>
      <c r="CJ57" s="186"/>
      <c r="CK57" s="50">
        <f>SUM(CK6:CK55)</f>
        <v>0</v>
      </c>
      <c r="CL57" s="186"/>
      <c r="CM57" s="50">
        <f>SUM(CM6:CM55)</f>
        <v>0</v>
      </c>
      <c r="CN57" s="186"/>
      <c r="CO57" s="50">
        <f>SUM(CO6:CO55)</f>
        <v>0</v>
      </c>
      <c r="CP57" s="186"/>
      <c r="CQ57" s="50">
        <f>SUM(CQ6:CQ55)</f>
        <v>0</v>
      </c>
      <c r="CR57" s="186"/>
      <c r="CS57" s="50">
        <f>SUM(CS6:CS55)</f>
        <v>0</v>
      </c>
      <c r="CT57" s="186"/>
      <c r="CU57" s="50">
        <f>SUM(CU6:CU55)</f>
        <v>0</v>
      </c>
      <c r="CV57" s="186"/>
      <c r="CW57" s="50">
        <f>SUM(CW6:CW55)</f>
        <v>0</v>
      </c>
      <c r="CX57" s="186"/>
      <c r="CY57" s="50">
        <f>SUM(CY6:CY55)</f>
        <v>0</v>
      </c>
      <c r="CZ57" s="186"/>
      <c r="DA57" s="50">
        <f>SUM(DA6:DA55)</f>
        <v>0</v>
      </c>
      <c r="DB57" s="186"/>
      <c r="DC57" s="50">
        <f>SUM(DC6:DC55)</f>
        <v>0</v>
      </c>
      <c r="DD57" s="186"/>
      <c r="DE57" s="50">
        <f>SUM(DE6:DE55)</f>
        <v>0</v>
      </c>
      <c r="DF57" s="186"/>
      <c r="DG57" s="50">
        <f>SUM(DG6:DG55)</f>
        <v>0</v>
      </c>
      <c r="DH57" s="186"/>
      <c r="DI57" s="50">
        <f>SUM(DI6:DI55)</f>
        <v>0</v>
      </c>
      <c r="DJ57" s="186"/>
      <c r="DK57" s="50">
        <f>SUM(DK6:DK55)</f>
        <v>0</v>
      </c>
      <c r="DN57" s="94">
        <f>O57+Q57+S57+U57+W57+Y57+AA57+AC57+AE57+AG57+AI57+AK57+AM57+AO57+AQ57+AS57+AU57+AW57+AY57+BA57+BC57+BE57+BG57+BI57+BK57+BM57</f>
        <v>0</v>
      </c>
      <c r="DO57" s="51">
        <f>DN57-M57</f>
        <v>0</v>
      </c>
    </row>
    <row r="60" spans="1:119" x14ac:dyDescent="0.25">
      <c r="A60" s="49" t="s">
        <v>182</v>
      </c>
    </row>
  </sheetData>
  <sheetProtection formatCells="0" formatColumns="0" formatRows="0" insertColumns="0" insertRows="0"/>
  <mergeCells count="89">
    <mergeCell ref="AL3:AM3"/>
    <mergeCell ref="AL4:AM4"/>
    <mergeCell ref="AX3:AY3"/>
    <mergeCell ref="AX4:AY4"/>
    <mergeCell ref="AR4:AS4"/>
    <mergeCell ref="AT3:AU3"/>
    <mergeCell ref="AT4:AU4"/>
    <mergeCell ref="BD4:BE4"/>
    <mergeCell ref="BL3:BM3"/>
    <mergeCell ref="BL4:BM4"/>
    <mergeCell ref="AP3:AQ3"/>
    <mergeCell ref="AP4:AQ4"/>
    <mergeCell ref="BF3:BG3"/>
    <mergeCell ref="BF4:BG4"/>
    <mergeCell ref="AZ3:BA3"/>
    <mergeCell ref="AZ4:BA4"/>
    <mergeCell ref="BB3:BC3"/>
    <mergeCell ref="BB4:BC4"/>
    <mergeCell ref="BH3:BI3"/>
    <mergeCell ref="BH4:BI4"/>
    <mergeCell ref="BJ3:BK3"/>
    <mergeCell ref="BJ4:BK4"/>
    <mergeCell ref="DM4:DM5"/>
    <mergeCell ref="DN3:DN5"/>
    <mergeCell ref="Z3:AA3"/>
    <mergeCell ref="Z4:AA4"/>
    <mergeCell ref="AD3:AE3"/>
    <mergeCell ref="AD4:AE4"/>
    <mergeCell ref="AH3:AI3"/>
    <mergeCell ref="AH4:AI4"/>
    <mergeCell ref="AJ3:AK3"/>
    <mergeCell ref="AJ4:AK4"/>
    <mergeCell ref="AN3:AO3"/>
    <mergeCell ref="AN4:AO4"/>
    <mergeCell ref="AR3:AS3"/>
    <mergeCell ref="AV3:AW3"/>
    <mergeCell ref="AV4:AW4"/>
    <mergeCell ref="BD3:BE3"/>
    <mergeCell ref="AB3:AC3"/>
    <mergeCell ref="AB4:AC4"/>
    <mergeCell ref="AF3:AG3"/>
    <mergeCell ref="AF4:AG4"/>
    <mergeCell ref="N2:R2"/>
    <mergeCell ref="DO3:DO5"/>
    <mergeCell ref="A1:C1"/>
    <mergeCell ref="A4:C4"/>
    <mergeCell ref="N1:X1"/>
    <mergeCell ref="N3:O3"/>
    <mergeCell ref="P3:Q3"/>
    <mergeCell ref="R3:S3"/>
    <mergeCell ref="T3:U3"/>
    <mergeCell ref="V3:W3"/>
    <mergeCell ref="X3:Y3"/>
    <mergeCell ref="N4:O4"/>
    <mergeCell ref="P4:Q4"/>
    <mergeCell ref="R4:S4"/>
    <mergeCell ref="T4:U4"/>
    <mergeCell ref="V4:W4"/>
    <mergeCell ref="X4:Y4"/>
    <mergeCell ref="BN3:BO3"/>
    <mergeCell ref="BN4:BO4"/>
    <mergeCell ref="BP3:BQ3"/>
    <mergeCell ref="BP4:BQ4"/>
    <mergeCell ref="BR3:BS3"/>
    <mergeCell ref="BR4:BS4"/>
    <mergeCell ref="BT3:BU3"/>
    <mergeCell ref="BT4:BU4"/>
    <mergeCell ref="BV3:BW3"/>
    <mergeCell ref="BV4:BW4"/>
    <mergeCell ref="BX4:BY4"/>
    <mergeCell ref="CF4:CG4"/>
    <mergeCell ref="CH4:CI4"/>
    <mergeCell ref="CJ4:CK4"/>
    <mergeCell ref="BZ4:CA4"/>
    <mergeCell ref="CB4:CC4"/>
    <mergeCell ref="CD4:CE4"/>
    <mergeCell ref="CR4:CS4"/>
    <mergeCell ref="CT4:CU4"/>
    <mergeCell ref="CV4:CW4"/>
    <mergeCell ref="CL4:CM4"/>
    <mergeCell ref="CN4:CO4"/>
    <mergeCell ref="CP4:CQ4"/>
    <mergeCell ref="DJ4:DK4"/>
    <mergeCell ref="DD4:DE4"/>
    <mergeCell ref="DF4:DG4"/>
    <mergeCell ref="DH4:DI4"/>
    <mergeCell ref="CX4:CY4"/>
    <mergeCell ref="CZ4:DA4"/>
    <mergeCell ref="DB4:DC4"/>
  </mergeCells>
  <dataValidations count="2">
    <dataValidation type="list" allowBlank="1" showInputMessage="1" showErrorMessage="1" sqref="D6:D55" xr:uid="{00000000-0002-0000-0400-000000000000}">
      <formula1>"A,D,N,P,T"</formula1>
    </dataValidation>
    <dataValidation type="list" allowBlank="1" showInputMessage="1" showErrorMessage="1" sqref="E6:E55" xr:uid="{00000000-0002-0000-0400-000001000000}">
      <formula1>"U-University Equip, V-University Equip&lt;5k, Other"</formula1>
    </dataValidation>
  </dataValidation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6" operator="greaterThan" id="{E8E715DB-EB62-443F-AFB6-07813BA5355B}">
            <xm:f>'General Information'!$B$7</xm:f>
            <x14:dxf>
              <font>
                <color rgb="FFFF0000"/>
              </font>
            </x14:dxf>
          </x14:cfRule>
          <xm:sqref>G6:G55</xm:sqref>
        </x14:conditionalFormatting>
        <x14:conditionalFormatting xmlns:xm="http://schemas.microsoft.com/office/excel/2006/main">
          <x14:cfRule type="cellIs" priority="10" operator="lessThan" id="{35B6BADA-1419-41E5-855D-EA36966DBF55}">
            <xm:f>'General Information'!$B$7+365</xm:f>
            <x14:dxf>
              <font>
                <color rgb="FFFF0000"/>
              </font>
            </x14:dxf>
          </x14:cfRule>
          <xm:sqref>H6:H55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sheetPr>
  <dimension ref="A1:DF139"/>
  <sheetViews>
    <sheetView topLeftCell="A6" zoomScaleNormal="100" workbookViewId="0">
      <selection activeCell="C54" sqref="C54"/>
    </sheetView>
  </sheetViews>
  <sheetFormatPr defaultColWidth="8.85546875" defaultRowHeight="15" x14ac:dyDescent="0.25"/>
  <cols>
    <col min="1" max="2" width="14.42578125" style="15" customWidth="1"/>
    <col min="3" max="3" width="28.85546875" style="15" customWidth="1"/>
    <col min="4" max="4" width="15.42578125" style="15" customWidth="1"/>
    <col min="5" max="5" width="18.140625" style="15" customWidth="1"/>
    <col min="6" max="6" width="10.5703125" style="15" hidden="1" customWidth="1"/>
    <col min="7" max="7" width="15.140625" style="15" customWidth="1"/>
    <col min="8" max="8" width="10.42578125" style="15" hidden="1" customWidth="1"/>
    <col min="9" max="9" width="15" style="15" customWidth="1"/>
    <col min="10" max="10" width="10.42578125" style="15" hidden="1" customWidth="1"/>
    <col min="11" max="11" width="15.42578125" style="15" customWidth="1"/>
    <col min="12" max="12" width="10.42578125" style="15" hidden="1" customWidth="1"/>
    <col min="13" max="13" width="15.140625" style="15" customWidth="1"/>
    <col min="14" max="14" width="10.42578125" style="15" hidden="1" customWidth="1"/>
    <col min="15" max="15" width="15.140625" style="15" customWidth="1"/>
    <col min="16" max="16" width="10.42578125" style="15" hidden="1" customWidth="1"/>
    <col min="17" max="17" width="15.140625" style="15" customWidth="1"/>
    <col min="18" max="18" width="10.42578125" style="15" hidden="1" customWidth="1"/>
    <col min="19" max="19" width="15.140625" style="15" customWidth="1"/>
    <col min="20" max="20" width="10.42578125" style="15" hidden="1" customWidth="1"/>
    <col min="21" max="21" width="15.140625" style="15" customWidth="1"/>
    <col min="22" max="22" width="10.42578125" style="15" hidden="1" customWidth="1"/>
    <col min="23" max="23" width="15.140625" style="15" customWidth="1"/>
    <col min="24" max="24" width="10.42578125" style="15" hidden="1" customWidth="1"/>
    <col min="25" max="25" width="15.140625" style="15" customWidth="1"/>
    <col min="26" max="26" width="10.42578125" style="15" hidden="1" customWidth="1"/>
    <col min="27" max="27" width="15.140625" style="15" customWidth="1"/>
    <col min="28" max="28" width="10.42578125" style="15" hidden="1" customWidth="1"/>
    <col min="29" max="29" width="15.140625" style="15" customWidth="1"/>
    <col min="30" max="30" width="10.42578125" style="15" hidden="1" customWidth="1"/>
    <col min="31" max="31" width="15.140625" style="15" customWidth="1"/>
    <col min="32" max="32" width="10.42578125" style="15" hidden="1" customWidth="1"/>
    <col min="33" max="33" width="15.140625" style="15" customWidth="1"/>
    <col min="34" max="34" width="10.42578125" style="15" hidden="1" customWidth="1"/>
    <col min="35" max="35" width="15.140625" style="15" customWidth="1"/>
    <col min="36" max="36" width="10.42578125" style="15" hidden="1" customWidth="1"/>
    <col min="37" max="37" width="15.140625" style="15" customWidth="1"/>
    <col min="38" max="38" width="10.42578125" style="15" hidden="1" customWidth="1"/>
    <col min="39" max="39" width="15.140625" style="15" customWidth="1"/>
    <col min="40" max="40" width="10.42578125" style="15" hidden="1" customWidth="1"/>
    <col min="41" max="41" width="15.140625" style="15" customWidth="1"/>
    <col min="42" max="42" width="10.42578125" style="15" hidden="1" customWidth="1"/>
    <col min="43" max="43" width="15.140625" style="15" customWidth="1"/>
    <col min="44" max="44" width="10.42578125" style="15" hidden="1" customWidth="1"/>
    <col min="45" max="45" width="15.140625" style="15" customWidth="1"/>
    <col min="46" max="46" width="10.42578125" style="15" hidden="1" customWidth="1"/>
    <col min="47" max="47" width="14.5703125" style="15" customWidth="1"/>
    <col min="48" max="48" width="10.42578125" style="15" hidden="1" customWidth="1"/>
    <col min="49" max="49" width="15.140625" style="15" customWidth="1"/>
    <col min="50" max="50" width="10.42578125" style="15" hidden="1" customWidth="1"/>
    <col min="51" max="51" width="15.140625" style="15" customWidth="1"/>
    <col min="52" max="52" width="10.42578125" style="15" hidden="1" customWidth="1"/>
    <col min="53" max="53" width="15.140625" style="15" customWidth="1"/>
    <col min="54" max="54" width="10.42578125" style="15" hidden="1" customWidth="1"/>
    <col min="55" max="55" width="15.140625" style="15" customWidth="1"/>
    <col min="56" max="56" width="10.42578125" style="15" hidden="1" customWidth="1"/>
    <col min="57" max="57" width="15.140625" style="15" customWidth="1"/>
    <col min="58" max="58" width="10.42578125" style="15" hidden="1" customWidth="1"/>
    <col min="59" max="59" width="15.140625" style="15" customWidth="1"/>
    <col min="60" max="60" width="10.42578125" style="15" hidden="1" customWidth="1"/>
    <col min="61" max="61" width="15.140625" style="15" customWidth="1"/>
    <col min="62" max="62" width="10.42578125" style="15" hidden="1" customWidth="1"/>
    <col min="63" max="63" width="15.140625" style="15" customWidth="1"/>
    <col min="64" max="64" width="10.42578125" style="15" hidden="1" customWidth="1"/>
    <col min="65" max="65" width="15.140625" style="15" customWidth="1"/>
    <col min="66" max="66" width="10.42578125" style="15" hidden="1" customWidth="1"/>
    <col min="67" max="67" width="15.140625" style="15" customWidth="1"/>
    <col min="68" max="68" width="10.42578125" style="15" hidden="1" customWidth="1"/>
    <col min="69" max="69" width="15.140625" style="15" customWidth="1"/>
    <col min="70" max="70" width="10.42578125" style="15" hidden="1" customWidth="1"/>
    <col min="71" max="71" width="15.140625" style="15" customWidth="1"/>
    <col min="72" max="72" width="10.42578125" style="15" hidden="1" customWidth="1"/>
    <col min="73" max="73" width="15.140625" style="15" customWidth="1"/>
    <col min="74" max="74" width="10.42578125" style="15" hidden="1" customWidth="1"/>
    <col min="75" max="75" width="15.140625" style="15" customWidth="1"/>
    <col min="76" max="76" width="10.42578125" style="15" hidden="1" customWidth="1"/>
    <col min="77" max="77" width="15.140625" style="15" customWidth="1"/>
    <col min="78" max="78" width="10.42578125" style="15" hidden="1" customWidth="1"/>
    <col min="79" max="79" width="15.140625" style="15" customWidth="1"/>
    <col min="80" max="80" width="10.42578125" style="15" hidden="1" customWidth="1"/>
    <col min="81" max="81" width="15.140625" style="15" customWidth="1"/>
    <col min="82" max="82" width="10.42578125" style="15" hidden="1" customWidth="1"/>
    <col min="83" max="83" width="15.140625" style="15" customWidth="1"/>
    <col min="84" max="84" width="10.42578125" style="15" hidden="1" customWidth="1"/>
    <col min="85" max="85" width="15.140625" style="15" customWidth="1"/>
    <col min="86" max="86" width="10.42578125" style="15" hidden="1" customWidth="1"/>
    <col min="87" max="87" width="15.140625" style="15" customWidth="1"/>
    <col min="88" max="88" width="10.42578125" style="15" hidden="1" customWidth="1"/>
    <col min="89" max="89" width="15.140625" style="15" customWidth="1"/>
    <col min="90" max="90" width="10.42578125" style="15" hidden="1" customWidth="1"/>
    <col min="91" max="91" width="15.140625" style="15" customWidth="1"/>
    <col min="92" max="92" width="10.42578125" style="15" hidden="1" customWidth="1"/>
    <col min="93" max="93" width="15.140625" style="15" customWidth="1"/>
    <col min="94" max="94" width="10.42578125" style="15" hidden="1" customWidth="1"/>
    <col min="95" max="95" width="15.140625" style="15" customWidth="1"/>
    <col min="96" max="96" width="10.42578125" style="15" hidden="1" customWidth="1"/>
    <col min="97" max="97" width="15.140625" style="15" customWidth="1"/>
    <col min="98" max="98" width="10.42578125" style="15" hidden="1" customWidth="1"/>
    <col min="99" max="99" width="15.140625" style="15" customWidth="1"/>
    <col min="100" max="100" width="10.42578125" style="15" hidden="1" customWidth="1"/>
    <col min="101" max="101" width="15.140625" style="15" customWidth="1"/>
    <col min="102" max="102" width="10.42578125" style="15" hidden="1" customWidth="1"/>
    <col min="103" max="103" width="15.140625" style="15" customWidth="1"/>
    <col min="104" max="104" width="10.42578125" style="15" hidden="1" customWidth="1"/>
    <col min="105" max="105" width="15.140625" style="15" customWidth="1"/>
    <col min="106" max="106" width="10.42578125" style="15" hidden="1" customWidth="1"/>
    <col min="107" max="107" width="9" style="15" customWidth="1"/>
    <col min="108" max="108" width="21.42578125" style="15" customWidth="1"/>
    <col min="109" max="109" width="9.5703125" style="15" customWidth="1"/>
    <col min="110" max="110" width="30.42578125" style="15" customWidth="1"/>
    <col min="111" max="16384" width="8.85546875" style="15"/>
  </cols>
  <sheetData>
    <row r="1" spans="1:110" ht="19.350000000000001" customHeight="1" thickBot="1" x14ac:dyDescent="0.3">
      <c r="A1" s="449" t="s">
        <v>324</v>
      </c>
      <c r="B1" s="450"/>
      <c r="C1" s="450"/>
      <c r="D1" s="450"/>
      <c r="E1" s="451"/>
      <c r="F1" s="14"/>
    </row>
    <row r="2" spans="1:110" ht="18.600000000000001" customHeight="1" x14ac:dyDescent="0.25">
      <c r="A2" s="16" t="s">
        <v>325</v>
      </c>
    </row>
    <row r="7" spans="1:110" ht="15.75" thickBot="1" x14ac:dyDescent="0.3"/>
    <row r="8" spans="1:110" ht="21" customHeight="1" thickBot="1" x14ac:dyDescent="0.3">
      <c r="A8" s="478" t="str">
        <f>IF('General Information'!B7=0, "Please Enter Start Date On General Information Sheet", "Year 1: "&amp;TEXT('General Information'!B7,"mm/dd/yy")&amp;" to "&amp;TEXT('General Information'!B8-365, "mm/dd/yy"))</f>
        <v>Please Enter Start Date On General Information Sheet</v>
      </c>
      <c r="B8" s="479"/>
      <c r="C8" s="480"/>
    </row>
    <row r="9" spans="1:110" ht="30.6" customHeight="1" x14ac:dyDescent="0.25">
      <c r="A9" s="472" t="s">
        <v>326</v>
      </c>
      <c r="B9" s="473"/>
      <c r="C9" s="473"/>
      <c r="D9" s="474"/>
      <c r="E9" s="392" t="s">
        <v>224</v>
      </c>
      <c r="F9" s="394"/>
      <c r="G9" s="392" t="s">
        <v>225</v>
      </c>
      <c r="H9" s="394"/>
      <c r="I9" s="392" t="s">
        <v>226</v>
      </c>
      <c r="J9" s="394"/>
      <c r="K9" s="392" t="s">
        <v>227</v>
      </c>
      <c r="L9" s="394"/>
      <c r="M9" s="392" t="s">
        <v>228</v>
      </c>
      <c r="N9" s="394"/>
      <c r="O9" s="392" t="s">
        <v>229</v>
      </c>
      <c r="P9" s="394"/>
      <c r="Q9" s="392" t="s">
        <v>230</v>
      </c>
      <c r="R9" s="394"/>
      <c r="S9" s="392" t="s">
        <v>231</v>
      </c>
      <c r="T9" s="394"/>
      <c r="U9" s="392" t="s">
        <v>232</v>
      </c>
      <c r="V9" s="394"/>
      <c r="W9" s="392" t="s">
        <v>233</v>
      </c>
      <c r="X9" s="394"/>
      <c r="Y9" s="392" t="s">
        <v>234</v>
      </c>
      <c r="Z9" s="394"/>
      <c r="AA9" s="392" t="s">
        <v>235</v>
      </c>
      <c r="AB9" s="394"/>
      <c r="AC9" s="392" t="s">
        <v>236</v>
      </c>
      <c r="AD9" s="394"/>
      <c r="AE9" s="392" t="s">
        <v>237</v>
      </c>
      <c r="AF9" s="394"/>
      <c r="AG9" s="392" t="s">
        <v>238</v>
      </c>
      <c r="AH9" s="394"/>
      <c r="AI9" s="392" t="s">
        <v>239</v>
      </c>
      <c r="AJ9" s="394"/>
      <c r="AK9" s="392" t="s">
        <v>240</v>
      </c>
      <c r="AL9" s="394"/>
      <c r="AM9" s="392" t="s">
        <v>241</v>
      </c>
      <c r="AN9" s="394"/>
      <c r="AO9" s="392" t="s">
        <v>242</v>
      </c>
      <c r="AP9" s="394"/>
      <c r="AQ9" s="392" t="s">
        <v>243</v>
      </c>
      <c r="AR9" s="394"/>
      <c r="AS9" s="392" t="s">
        <v>244</v>
      </c>
      <c r="AT9" s="394"/>
      <c r="AU9" s="392" t="s">
        <v>245</v>
      </c>
      <c r="AV9" s="394"/>
      <c r="AW9" s="392" t="s">
        <v>246</v>
      </c>
      <c r="AX9" s="394"/>
      <c r="AY9" s="392" t="s">
        <v>247</v>
      </c>
      <c r="AZ9" s="394"/>
      <c r="BA9" s="392" t="s">
        <v>248</v>
      </c>
      <c r="BB9" s="394"/>
      <c r="BC9" s="392" t="s">
        <v>249</v>
      </c>
      <c r="BD9" s="394"/>
      <c r="BE9" s="392" t="s">
        <v>250</v>
      </c>
      <c r="BF9" s="394"/>
      <c r="BG9" s="392" t="s">
        <v>251</v>
      </c>
      <c r="BH9" s="394"/>
      <c r="BI9" s="392" t="s">
        <v>252</v>
      </c>
      <c r="BJ9" s="394"/>
      <c r="BK9" s="392" t="s">
        <v>253</v>
      </c>
      <c r="BL9" s="394"/>
      <c r="BM9" s="392" t="s">
        <v>254</v>
      </c>
      <c r="BN9" s="394"/>
      <c r="BO9" s="464" t="s">
        <v>255</v>
      </c>
      <c r="BP9" s="465"/>
      <c r="BQ9" s="464" t="s">
        <v>256</v>
      </c>
      <c r="BR9" s="465"/>
      <c r="BS9" s="464" t="s">
        <v>257</v>
      </c>
      <c r="BT9" s="465"/>
      <c r="BU9" s="292" t="s">
        <v>258</v>
      </c>
      <c r="BV9" s="293"/>
      <c r="BW9" s="292" t="s">
        <v>259</v>
      </c>
      <c r="BX9" s="293"/>
      <c r="BY9" s="292" t="s">
        <v>260</v>
      </c>
      <c r="BZ9" s="293"/>
      <c r="CA9" s="292" t="s">
        <v>261</v>
      </c>
      <c r="CB9" s="293"/>
      <c r="CC9" s="292" t="s">
        <v>262</v>
      </c>
      <c r="CD9" s="293"/>
      <c r="CE9" s="292" t="s">
        <v>263</v>
      </c>
      <c r="CF9" s="293"/>
      <c r="CG9" s="292" t="s">
        <v>264</v>
      </c>
      <c r="CH9" s="293"/>
      <c r="CI9" s="292" t="s">
        <v>265</v>
      </c>
      <c r="CJ9" s="293"/>
      <c r="CK9" s="292" t="s">
        <v>266</v>
      </c>
      <c r="CL9" s="293"/>
      <c r="CM9" s="292" t="s">
        <v>267</v>
      </c>
      <c r="CN9" s="293"/>
      <c r="CO9" s="292" t="s">
        <v>268</v>
      </c>
      <c r="CP9" s="293"/>
      <c r="CQ9" s="292" t="s">
        <v>269</v>
      </c>
      <c r="CR9" s="293"/>
      <c r="CS9" s="292" t="s">
        <v>270</v>
      </c>
      <c r="CT9" s="293"/>
      <c r="CU9" s="292" t="s">
        <v>271</v>
      </c>
      <c r="CV9" s="293"/>
      <c r="CW9" s="292" t="s">
        <v>272</v>
      </c>
      <c r="CX9" s="293"/>
      <c r="CY9" s="292" t="s">
        <v>273</v>
      </c>
      <c r="CZ9" s="293"/>
      <c r="DA9" s="292" t="s">
        <v>274</v>
      </c>
      <c r="DB9" s="293"/>
      <c r="DC9" s="13"/>
      <c r="DD9" s="188" t="s">
        <v>275</v>
      </c>
      <c r="DE9" s="471" t="s">
        <v>327</v>
      </c>
      <c r="DF9" s="471" t="s">
        <v>328</v>
      </c>
    </row>
    <row r="10" spans="1:110" ht="28.35" customHeight="1" thickBot="1" x14ac:dyDescent="0.3">
      <c r="A10" s="475"/>
      <c r="B10" s="476"/>
      <c r="C10" s="476"/>
      <c r="D10" s="477"/>
      <c r="E10" s="444" t="str">
        <f>IF(Usage!$B$8=0, "", Usage!$B$8)</f>
        <v>Center Overhead</v>
      </c>
      <c r="F10" s="445"/>
      <c r="G10" s="444" t="str">
        <f>IF(Usage!$B$9=0, "", Usage!$B$9)</f>
        <v/>
      </c>
      <c r="H10" s="445"/>
      <c r="I10" s="444" t="str">
        <f>IF(Usage!$B$10=0, "", Usage!$B$10)</f>
        <v/>
      </c>
      <c r="J10" s="445"/>
      <c r="K10" s="444" t="str">
        <f>IF(Usage!$B$11=0, "", Usage!$B$11)</f>
        <v/>
      </c>
      <c r="L10" s="445"/>
      <c r="M10" s="444" t="str">
        <f>IF(Usage!$B$12=0, "", Usage!$B$12)</f>
        <v/>
      </c>
      <c r="N10" s="445"/>
      <c r="O10" s="444" t="str">
        <f>IF(Usage!$B$13=0, "", Usage!$B$13)</f>
        <v/>
      </c>
      <c r="P10" s="445"/>
      <c r="Q10" s="444" t="str">
        <f>IF(Usage!$B$14=0, "", Usage!$B$14)</f>
        <v/>
      </c>
      <c r="R10" s="445"/>
      <c r="S10" s="444" t="str">
        <f>IF(Usage!$B$15=0, "", Usage!$B$15)</f>
        <v/>
      </c>
      <c r="T10" s="445"/>
      <c r="U10" s="444" t="str">
        <f>IF(Usage!$B$16=0, "", Usage!$B$16)</f>
        <v/>
      </c>
      <c r="V10" s="445"/>
      <c r="W10" s="444" t="str">
        <f>IF(Usage!$B$17=0, "", Usage!$B$17)</f>
        <v/>
      </c>
      <c r="X10" s="445"/>
      <c r="Y10" s="444" t="str">
        <f>IF(Usage!$B$18=0, "", Usage!$B$18)</f>
        <v/>
      </c>
      <c r="Z10" s="445"/>
      <c r="AA10" s="444" t="str">
        <f>IF(Usage!$B$19=0, "", Usage!$B$19)</f>
        <v/>
      </c>
      <c r="AB10" s="445"/>
      <c r="AC10" s="444" t="str">
        <f>IF(Usage!$B$20=0, "", Usage!$B$20)</f>
        <v/>
      </c>
      <c r="AD10" s="445"/>
      <c r="AE10" s="444" t="str">
        <f>IF(Usage!$B$21=0, "", Usage!$B$21)</f>
        <v/>
      </c>
      <c r="AF10" s="445"/>
      <c r="AG10" s="444" t="str">
        <f>IF(Usage!$B$22=0, "", Usage!$B$22)</f>
        <v/>
      </c>
      <c r="AH10" s="445"/>
      <c r="AI10" s="444" t="str">
        <f>IF(Usage!$B$23=0, "", Usage!$B$23)</f>
        <v/>
      </c>
      <c r="AJ10" s="445"/>
      <c r="AK10" s="444" t="str">
        <f>IF(Usage!$B$24=0, "", Usage!$B$24)</f>
        <v/>
      </c>
      <c r="AL10" s="445"/>
      <c r="AM10" s="444" t="str">
        <f>IF(Usage!$B$25=0, "", Usage!$B$25)</f>
        <v/>
      </c>
      <c r="AN10" s="445"/>
      <c r="AO10" s="444" t="str">
        <f>IF(Usage!$B$26=0, "", Usage!$B$26)</f>
        <v/>
      </c>
      <c r="AP10" s="445"/>
      <c r="AQ10" s="444" t="str">
        <f>IF(Usage!$B$27=0, "", Usage!$B$27)</f>
        <v/>
      </c>
      <c r="AR10" s="445"/>
      <c r="AS10" s="444" t="str">
        <f>IF(Usage!$B$28=0, "", Usage!$B$28)</f>
        <v/>
      </c>
      <c r="AT10" s="445"/>
      <c r="AU10" s="444" t="str">
        <f>IF(Usage!$B$29=0, "", Usage!$B$29)</f>
        <v/>
      </c>
      <c r="AV10" s="445"/>
      <c r="AW10" s="444" t="str">
        <f>IF(Usage!$B$30=0, "", Usage!$B$30)</f>
        <v/>
      </c>
      <c r="AX10" s="445"/>
      <c r="AY10" s="444" t="str">
        <f>IF(Usage!$B$31=0, "", Usage!$B$31)</f>
        <v/>
      </c>
      <c r="AZ10" s="445"/>
      <c r="BA10" s="444" t="str">
        <f>IF(Usage!$B$32=0, "", Usage!$B$32)</f>
        <v/>
      </c>
      <c r="BB10" s="445"/>
      <c r="BC10" s="444" t="str">
        <f>IF(Usage!$B$33=0, "", Usage!$B$33)</f>
        <v/>
      </c>
      <c r="BD10" s="445"/>
      <c r="BE10" s="444" t="str">
        <f>IF(Usage!$B$34=0, "", Usage!$B$34)</f>
        <v/>
      </c>
      <c r="BF10" s="445"/>
      <c r="BG10" s="444" t="str">
        <f>IF(Usage!$B$35=0, "", Usage!$B$35)</f>
        <v/>
      </c>
      <c r="BH10" s="445"/>
      <c r="BI10" s="444" t="str">
        <f>IF(Usage!$B$36=0, "", Usage!$B$36)</f>
        <v/>
      </c>
      <c r="BJ10" s="445"/>
      <c r="BK10" s="444" t="str">
        <f>IF(Usage!$B$37=0, "", Usage!$B$37)</f>
        <v/>
      </c>
      <c r="BL10" s="445"/>
      <c r="BM10" s="444" t="str">
        <f>IF(Usage!$B$38=0, "", Usage!$B$38)</f>
        <v/>
      </c>
      <c r="BN10" s="445"/>
      <c r="BO10" s="444" t="str">
        <f>IF(Usage!$B$39=0, "", Usage!$B$39)</f>
        <v/>
      </c>
      <c r="BP10" s="445"/>
      <c r="BQ10" s="444" t="str">
        <f>IF(Usage!$B$40=0, "", Usage!$B$40)</f>
        <v/>
      </c>
      <c r="BR10" s="445"/>
      <c r="BS10" s="444" t="str">
        <f>IF(Usage!$B$41=0, "", Usage!$B$41)</f>
        <v/>
      </c>
      <c r="BT10" s="445"/>
      <c r="BU10" s="444" t="str">
        <f>IF(Usage!$B$42=0, "", Usage!$B$42)</f>
        <v/>
      </c>
      <c r="BV10" s="445"/>
      <c r="BW10" s="444" t="str">
        <f>IF(Usage!$B$43=0, "", Usage!$B$43)</f>
        <v/>
      </c>
      <c r="BX10" s="445"/>
      <c r="BY10" s="444" t="str">
        <f>IF(Usage!$B$44=0, "", Usage!$B$44)</f>
        <v/>
      </c>
      <c r="BZ10" s="445"/>
      <c r="CA10" s="444" t="str">
        <f>IF(Usage!$B$45=0, "", Usage!$B$45)</f>
        <v/>
      </c>
      <c r="CB10" s="445"/>
      <c r="CC10" s="444" t="str">
        <f>IF(Usage!$B$46=0, "", Usage!$B$46)</f>
        <v/>
      </c>
      <c r="CD10" s="445"/>
      <c r="CE10" s="444" t="str">
        <f>IF(Usage!$B$47=0, "", Usage!$B$47)</f>
        <v/>
      </c>
      <c r="CF10" s="445"/>
      <c r="CG10" s="444" t="str">
        <f>IF(Usage!$B$48=0, "", Usage!$B$48)</f>
        <v/>
      </c>
      <c r="CH10" s="445"/>
      <c r="CI10" s="444" t="str">
        <f>IF(Usage!$B$49=0, "", Usage!$B$49)</f>
        <v/>
      </c>
      <c r="CJ10" s="445"/>
      <c r="CK10" s="444" t="str">
        <f>IF(Usage!$B$50=0, "", Usage!$B$50)</f>
        <v/>
      </c>
      <c r="CL10" s="445"/>
      <c r="CM10" s="444" t="str">
        <f>IF(Usage!$B$51=0, "", Usage!$B$51)</f>
        <v/>
      </c>
      <c r="CN10" s="445"/>
      <c r="CO10" s="444" t="str">
        <f>IF(Usage!$B$52=0, "", Usage!$B$52)</f>
        <v/>
      </c>
      <c r="CP10" s="445"/>
      <c r="CQ10" s="444" t="str">
        <f>IF(Usage!$B$53=0, "", Usage!$B$53)</f>
        <v/>
      </c>
      <c r="CR10" s="445"/>
      <c r="CS10" s="444" t="str">
        <f>IF(Usage!$B$54=0, "", Usage!$B$54)</f>
        <v/>
      </c>
      <c r="CT10" s="445"/>
      <c r="CU10" s="444" t="str">
        <f>IF(Usage!$B$55=0, "", Usage!$B$55)</f>
        <v/>
      </c>
      <c r="CV10" s="445"/>
      <c r="CW10" s="444" t="str">
        <f>IF(Usage!$B$56=0, "", Usage!$B$56)</f>
        <v/>
      </c>
      <c r="CX10" s="445"/>
      <c r="CY10" s="444" t="str">
        <f>IF(Usage!$B$57=0, "", Usage!$B$57)</f>
        <v/>
      </c>
      <c r="CZ10" s="445"/>
      <c r="DA10" s="444" t="str">
        <f>IF(Usage!$B$58=0, "", Usage!$B$58)</f>
        <v/>
      </c>
      <c r="DB10" s="445"/>
      <c r="DC10" s="13"/>
      <c r="DD10" s="471" t="s">
        <v>278</v>
      </c>
      <c r="DE10" s="471"/>
      <c r="DF10" s="471"/>
    </row>
    <row r="11" spans="1:110" x14ac:dyDescent="0.25">
      <c r="A11" s="17" t="s">
        <v>329</v>
      </c>
      <c r="B11" s="17" t="s">
        <v>2</v>
      </c>
      <c r="C11" s="17" t="s">
        <v>330</v>
      </c>
      <c r="D11" s="17" t="s">
        <v>331</v>
      </c>
      <c r="E11" s="18" t="s">
        <v>322</v>
      </c>
      <c r="F11" s="19" t="s">
        <v>281</v>
      </c>
      <c r="G11" s="18" t="s">
        <v>332</v>
      </c>
      <c r="H11" s="19" t="s">
        <v>281</v>
      </c>
      <c r="I11" s="18" t="s">
        <v>322</v>
      </c>
      <c r="J11" s="19" t="s">
        <v>281</v>
      </c>
      <c r="K11" s="18" t="s">
        <v>322</v>
      </c>
      <c r="L11" s="19" t="s">
        <v>281</v>
      </c>
      <c r="M11" s="18" t="s">
        <v>332</v>
      </c>
      <c r="N11" s="19" t="s">
        <v>281</v>
      </c>
      <c r="O11" s="18" t="s">
        <v>322</v>
      </c>
      <c r="P11" s="19" t="s">
        <v>281</v>
      </c>
      <c r="Q11" s="18" t="s">
        <v>322</v>
      </c>
      <c r="R11" s="19" t="s">
        <v>281</v>
      </c>
      <c r="S11" s="18" t="s">
        <v>322</v>
      </c>
      <c r="T11" s="19" t="s">
        <v>281</v>
      </c>
      <c r="U11" s="18" t="s">
        <v>322</v>
      </c>
      <c r="V11" s="19" t="s">
        <v>281</v>
      </c>
      <c r="W11" s="18" t="s">
        <v>322</v>
      </c>
      <c r="X11" s="19" t="s">
        <v>281</v>
      </c>
      <c r="Y11" s="18" t="s">
        <v>322</v>
      </c>
      <c r="Z11" s="19" t="s">
        <v>281</v>
      </c>
      <c r="AA11" s="18" t="s">
        <v>322</v>
      </c>
      <c r="AB11" s="19" t="s">
        <v>281</v>
      </c>
      <c r="AC11" s="18" t="s">
        <v>322</v>
      </c>
      <c r="AD11" s="19" t="s">
        <v>281</v>
      </c>
      <c r="AE11" s="18" t="s">
        <v>322</v>
      </c>
      <c r="AF11" s="19" t="s">
        <v>281</v>
      </c>
      <c r="AG11" s="18" t="s">
        <v>322</v>
      </c>
      <c r="AH11" s="19" t="s">
        <v>281</v>
      </c>
      <c r="AI11" s="18" t="s">
        <v>322</v>
      </c>
      <c r="AJ11" s="19" t="s">
        <v>281</v>
      </c>
      <c r="AK11" s="18" t="s">
        <v>322</v>
      </c>
      <c r="AL11" s="19" t="s">
        <v>281</v>
      </c>
      <c r="AM11" s="18" t="s">
        <v>322</v>
      </c>
      <c r="AN11" s="19" t="s">
        <v>281</v>
      </c>
      <c r="AO11" s="18" t="s">
        <v>322</v>
      </c>
      <c r="AP11" s="19" t="s">
        <v>281</v>
      </c>
      <c r="AQ11" s="18" t="s">
        <v>322</v>
      </c>
      <c r="AR11" s="19" t="s">
        <v>281</v>
      </c>
      <c r="AS11" s="18" t="s">
        <v>322</v>
      </c>
      <c r="AT11" s="19" t="s">
        <v>281</v>
      </c>
      <c r="AU11" s="18" t="s">
        <v>322</v>
      </c>
      <c r="AV11" s="19" t="s">
        <v>281</v>
      </c>
      <c r="AW11" s="18" t="s">
        <v>322</v>
      </c>
      <c r="AX11" s="19" t="s">
        <v>281</v>
      </c>
      <c r="AY11" s="18" t="s">
        <v>322</v>
      </c>
      <c r="AZ11" s="19" t="s">
        <v>281</v>
      </c>
      <c r="BA11" s="18" t="s">
        <v>322</v>
      </c>
      <c r="BB11" s="19" t="s">
        <v>281</v>
      </c>
      <c r="BC11" s="18" t="s">
        <v>322</v>
      </c>
      <c r="BD11" s="19" t="s">
        <v>281</v>
      </c>
      <c r="BE11" s="18" t="s">
        <v>322</v>
      </c>
      <c r="BF11" s="19" t="s">
        <v>281</v>
      </c>
      <c r="BG11" s="18" t="s">
        <v>322</v>
      </c>
      <c r="BH11" s="19" t="s">
        <v>281</v>
      </c>
      <c r="BI11" s="18" t="s">
        <v>322</v>
      </c>
      <c r="BJ11" s="19" t="s">
        <v>281</v>
      </c>
      <c r="BK11" s="18" t="s">
        <v>322</v>
      </c>
      <c r="BL11" s="19" t="s">
        <v>281</v>
      </c>
      <c r="BM11" s="18" t="s">
        <v>322</v>
      </c>
      <c r="BN11" s="19" t="s">
        <v>281</v>
      </c>
      <c r="BO11" s="18" t="s">
        <v>322</v>
      </c>
      <c r="BP11" s="19" t="s">
        <v>281</v>
      </c>
      <c r="BQ11" s="18" t="s">
        <v>322</v>
      </c>
      <c r="BR11" s="19" t="s">
        <v>281</v>
      </c>
      <c r="BS11" s="18" t="s">
        <v>322</v>
      </c>
      <c r="BT11" s="19" t="s">
        <v>281</v>
      </c>
      <c r="BU11" s="18" t="s">
        <v>322</v>
      </c>
      <c r="BV11" s="19" t="s">
        <v>281</v>
      </c>
      <c r="BW11" s="18" t="s">
        <v>322</v>
      </c>
      <c r="BX11" s="19" t="s">
        <v>281</v>
      </c>
      <c r="BY11" s="18" t="s">
        <v>322</v>
      </c>
      <c r="BZ11" s="19" t="s">
        <v>281</v>
      </c>
      <c r="CA11" s="18" t="s">
        <v>322</v>
      </c>
      <c r="CB11" s="19" t="s">
        <v>281</v>
      </c>
      <c r="CC11" s="18" t="s">
        <v>322</v>
      </c>
      <c r="CD11" s="19" t="s">
        <v>281</v>
      </c>
      <c r="CE11" s="18" t="s">
        <v>322</v>
      </c>
      <c r="CF11" s="19" t="s">
        <v>281</v>
      </c>
      <c r="CG11" s="18" t="s">
        <v>322</v>
      </c>
      <c r="CH11" s="19" t="s">
        <v>281</v>
      </c>
      <c r="CI11" s="18" t="s">
        <v>322</v>
      </c>
      <c r="CJ11" s="19" t="s">
        <v>281</v>
      </c>
      <c r="CK11" s="18" t="s">
        <v>322</v>
      </c>
      <c r="CL11" s="19" t="s">
        <v>281</v>
      </c>
      <c r="CM11" s="18" t="s">
        <v>322</v>
      </c>
      <c r="CN11" s="19" t="s">
        <v>281</v>
      </c>
      <c r="CO11" s="18" t="s">
        <v>322</v>
      </c>
      <c r="CP11" s="19" t="s">
        <v>281</v>
      </c>
      <c r="CQ11" s="18" t="s">
        <v>322</v>
      </c>
      <c r="CR11" s="19" t="s">
        <v>281</v>
      </c>
      <c r="CS11" s="18" t="s">
        <v>322</v>
      </c>
      <c r="CT11" s="19" t="s">
        <v>281</v>
      </c>
      <c r="CU11" s="18" t="s">
        <v>322</v>
      </c>
      <c r="CV11" s="19" t="s">
        <v>281</v>
      </c>
      <c r="CW11" s="18" t="s">
        <v>322</v>
      </c>
      <c r="CX11" s="19" t="s">
        <v>281</v>
      </c>
      <c r="CY11" s="18" t="s">
        <v>322</v>
      </c>
      <c r="CZ11" s="19" t="s">
        <v>281</v>
      </c>
      <c r="DA11" s="18" t="s">
        <v>322</v>
      </c>
      <c r="DB11" s="19" t="s">
        <v>281</v>
      </c>
      <c r="DC11" s="13"/>
      <c r="DD11" s="471"/>
      <c r="DE11" s="471"/>
      <c r="DF11" s="471"/>
    </row>
    <row r="12" spans="1:110" x14ac:dyDescent="0.25">
      <c r="A12" s="89"/>
      <c r="E12" s="20">
        <v>0</v>
      </c>
      <c r="F12" s="28">
        <f>E12*$D12</f>
        <v>0</v>
      </c>
      <c r="G12" s="20">
        <v>0</v>
      </c>
      <c r="H12" s="28">
        <f>G12*$D12</f>
        <v>0</v>
      </c>
      <c r="I12" s="20">
        <v>0</v>
      </c>
      <c r="J12" s="28">
        <f>I12*$D12</f>
        <v>0</v>
      </c>
      <c r="K12" s="20">
        <v>0</v>
      </c>
      <c r="L12" s="28">
        <f>K12*$D12</f>
        <v>0</v>
      </c>
      <c r="M12" s="20">
        <v>0</v>
      </c>
      <c r="N12" s="28">
        <f>M12*$D12</f>
        <v>0</v>
      </c>
      <c r="O12" s="20">
        <v>0</v>
      </c>
      <c r="P12" s="28">
        <f>O12*$D12</f>
        <v>0</v>
      </c>
      <c r="Q12" s="20">
        <v>0</v>
      </c>
      <c r="R12" s="28">
        <f>Q12*$D12</f>
        <v>0</v>
      </c>
      <c r="S12" s="20">
        <v>0</v>
      </c>
      <c r="T12" s="28">
        <f>S12*$D12</f>
        <v>0</v>
      </c>
      <c r="U12" s="20">
        <v>0</v>
      </c>
      <c r="V12" s="28">
        <f>U12*$D12</f>
        <v>0</v>
      </c>
      <c r="W12" s="20">
        <v>0</v>
      </c>
      <c r="X12" s="28">
        <f>W12*$D12</f>
        <v>0</v>
      </c>
      <c r="Y12" s="20">
        <v>0</v>
      </c>
      <c r="Z12" s="28">
        <f>Y12*$D12</f>
        <v>0</v>
      </c>
      <c r="AA12" s="20">
        <v>0</v>
      </c>
      <c r="AB12" s="28">
        <f>AA12*$D12</f>
        <v>0</v>
      </c>
      <c r="AC12" s="20">
        <v>0</v>
      </c>
      <c r="AD12" s="28">
        <f>AC12*$D12</f>
        <v>0</v>
      </c>
      <c r="AE12" s="20">
        <v>0</v>
      </c>
      <c r="AF12" s="28">
        <f>AE12*$D12</f>
        <v>0</v>
      </c>
      <c r="AG12" s="20">
        <v>0</v>
      </c>
      <c r="AH12" s="28">
        <f>AG12*$D12</f>
        <v>0</v>
      </c>
      <c r="AI12" s="20">
        <v>0</v>
      </c>
      <c r="AJ12" s="28">
        <f>AI12*$D12</f>
        <v>0</v>
      </c>
      <c r="AK12" s="20">
        <v>0</v>
      </c>
      <c r="AL12" s="28">
        <f>AK12*$D12</f>
        <v>0</v>
      </c>
      <c r="AM12" s="20">
        <v>0</v>
      </c>
      <c r="AN12" s="28">
        <f>AM12*$D12</f>
        <v>0</v>
      </c>
      <c r="AO12" s="20">
        <v>0</v>
      </c>
      <c r="AP12" s="28">
        <f>AO12*$D12</f>
        <v>0</v>
      </c>
      <c r="AQ12" s="20">
        <v>0</v>
      </c>
      <c r="AR12" s="28">
        <f>AQ12*$D12</f>
        <v>0</v>
      </c>
      <c r="AS12" s="20">
        <v>0</v>
      </c>
      <c r="AT12" s="28">
        <f>AS12*$D12</f>
        <v>0</v>
      </c>
      <c r="AU12" s="20">
        <v>0</v>
      </c>
      <c r="AV12" s="28">
        <f>AU12*$D12</f>
        <v>0</v>
      </c>
      <c r="AW12" s="20">
        <v>0</v>
      </c>
      <c r="AX12" s="28">
        <f>AW12*$D12</f>
        <v>0</v>
      </c>
      <c r="AY12" s="20">
        <v>0</v>
      </c>
      <c r="AZ12" s="28">
        <f>AY12*$D12</f>
        <v>0</v>
      </c>
      <c r="BA12" s="20">
        <v>0</v>
      </c>
      <c r="BB12" s="28">
        <f>BA12*$D12</f>
        <v>0</v>
      </c>
      <c r="BC12" s="20">
        <v>0</v>
      </c>
      <c r="BD12" s="28">
        <f>BC12*$D12</f>
        <v>0</v>
      </c>
      <c r="BE12" s="20">
        <v>0</v>
      </c>
      <c r="BF12" s="28">
        <f>BE12*$D12</f>
        <v>0</v>
      </c>
      <c r="BG12" s="20">
        <v>0</v>
      </c>
      <c r="BH12" s="28">
        <f>BG12*$D12</f>
        <v>0</v>
      </c>
      <c r="BI12" s="20">
        <v>0</v>
      </c>
      <c r="BJ12" s="28">
        <f>BI12*$D12</f>
        <v>0</v>
      </c>
      <c r="BK12" s="20">
        <v>0</v>
      </c>
      <c r="BL12" s="28">
        <f>BK12*$D12</f>
        <v>0</v>
      </c>
      <c r="BM12" s="20">
        <v>0</v>
      </c>
      <c r="BN12" s="28">
        <f>BM12*$D12</f>
        <v>0</v>
      </c>
      <c r="BO12" s="20">
        <v>0</v>
      </c>
      <c r="BP12" s="28">
        <f>BO12*$D12</f>
        <v>0</v>
      </c>
      <c r="BQ12" s="20">
        <v>0</v>
      </c>
      <c r="BR12" s="28">
        <f>BQ12*$D12</f>
        <v>0</v>
      </c>
      <c r="BS12" s="20">
        <v>0</v>
      </c>
      <c r="BT12" s="28">
        <f>BS12*$D12</f>
        <v>0</v>
      </c>
      <c r="BU12" s="20">
        <v>0</v>
      </c>
      <c r="BV12" s="28">
        <f>BU12*$D12</f>
        <v>0</v>
      </c>
      <c r="BW12" s="20">
        <v>0</v>
      </c>
      <c r="BX12" s="28">
        <f>BW12*$D12</f>
        <v>0</v>
      </c>
      <c r="BY12" s="20">
        <v>0</v>
      </c>
      <c r="BZ12" s="28">
        <f>BY12*$D12</f>
        <v>0</v>
      </c>
      <c r="CA12" s="20">
        <v>0</v>
      </c>
      <c r="CB12" s="28">
        <f>CA12*$D12</f>
        <v>0</v>
      </c>
      <c r="CC12" s="20">
        <v>0</v>
      </c>
      <c r="CD12" s="28">
        <f>CC12*$D12</f>
        <v>0</v>
      </c>
      <c r="CE12" s="20">
        <v>0</v>
      </c>
      <c r="CF12" s="28">
        <f>CE12*$D12</f>
        <v>0</v>
      </c>
      <c r="CG12" s="20">
        <v>0</v>
      </c>
      <c r="CH12" s="28">
        <f>CG12*$D12</f>
        <v>0</v>
      </c>
      <c r="CI12" s="20">
        <v>0</v>
      </c>
      <c r="CJ12" s="28">
        <f>CI12*$D12</f>
        <v>0</v>
      </c>
      <c r="CK12" s="20">
        <v>0</v>
      </c>
      <c r="CL12" s="28">
        <f>CK12*$D12</f>
        <v>0</v>
      </c>
      <c r="CM12" s="20">
        <v>0</v>
      </c>
      <c r="CN12" s="28">
        <f>CM12*$D12</f>
        <v>0</v>
      </c>
      <c r="CO12" s="20">
        <v>0</v>
      </c>
      <c r="CP12" s="28">
        <f>CO12*$D12</f>
        <v>0</v>
      </c>
      <c r="CQ12" s="20">
        <v>0</v>
      </c>
      <c r="CR12" s="28">
        <f>CQ12*$D12</f>
        <v>0</v>
      </c>
      <c r="CS12" s="20">
        <v>0</v>
      </c>
      <c r="CT12" s="28">
        <f>CS12*$D12</f>
        <v>0</v>
      </c>
      <c r="CU12" s="20">
        <v>0</v>
      </c>
      <c r="CV12" s="28">
        <f>CU12*$D12</f>
        <v>0</v>
      </c>
      <c r="CW12" s="20">
        <v>0</v>
      </c>
      <c r="CX12" s="28">
        <f>CW12*$D12</f>
        <v>0</v>
      </c>
      <c r="CY12" s="20">
        <v>0</v>
      </c>
      <c r="CZ12" s="28">
        <f>CY12*$D12</f>
        <v>0</v>
      </c>
      <c r="DA12" s="20">
        <v>0</v>
      </c>
      <c r="DB12" s="28">
        <f>DA12*$D12</f>
        <v>0</v>
      </c>
      <c r="DD12" s="25">
        <f>E12+G12+I12+K12+M12+O12+Q12+S12+U12+W12+Y12+AA12+AC12+AE12+AG12+AI12+AK12+AM12+AO12+AQ12+AS12+AU12+AW12+AY12+BA12+BC12+BE12+BG12+BI12+BK12+BM12+BO12+BQ12+BS12+BU12+BW12+BY12+CA12+CC12+CE12+CG12+CI12+CK12+CM12+CO12+CQ12+CS12+CU12+CW12+CY12+DA12</f>
        <v>0</v>
      </c>
      <c r="DE12" s="95">
        <f>F12+H12+J12+L12+N12+P12+R12+T12+V12+X12+Z12+AB12+AD12+AF12+AH12+AJ12+AL12+AN12+AP12+AR12+AT12+AV12+AX12+AZ12+BB12+BD12+BF12+BH12+BJ12+BL12+BN12+BP12+BR12+BT12+BV12+BX12+BZ12+CB12+CD12+CF12+CH12+CJ12+CL12+CN12+CP12+CR12+CT12+CV12+CX12+CZ12+DB12</f>
        <v>0</v>
      </c>
      <c r="DF12" s="26">
        <f t="shared" ref="DF12:DF38" si="0">DE12-D12</f>
        <v>0</v>
      </c>
    </row>
    <row r="13" spans="1:110" x14ac:dyDescent="0.25">
      <c r="A13" s="89"/>
      <c r="E13" s="20">
        <v>0</v>
      </c>
      <c r="F13" s="28">
        <f t="shared" ref="F13:H38" si="1">E13*$D13</f>
        <v>0</v>
      </c>
      <c r="G13" s="20">
        <v>0</v>
      </c>
      <c r="H13" s="28">
        <f t="shared" si="1"/>
        <v>0</v>
      </c>
      <c r="I13" s="20">
        <v>0</v>
      </c>
      <c r="J13" s="28">
        <f t="shared" ref="J13" si="2">I13*$D13</f>
        <v>0</v>
      </c>
      <c r="K13" s="20">
        <v>0</v>
      </c>
      <c r="L13" s="28">
        <f t="shared" ref="L13" si="3">K13*$D13</f>
        <v>0</v>
      </c>
      <c r="M13" s="20">
        <v>0</v>
      </c>
      <c r="N13" s="28">
        <f t="shared" ref="N13" si="4">M13*$D13</f>
        <v>0</v>
      </c>
      <c r="O13" s="20">
        <v>0</v>
      </c>
      <c r="P13" s="28">
        <f t="shared" ref="P13" si="5">O13*$D13</f>
        <v>0</v>
      </c>
      <c r="Q13" s="20">
        <v>0</v>
      </c>
      <c r="R13" s="28">
        <f t="shared" ref="R13:R38" si="6">Q13*$D13</f>
        <v>0</v>
      </c>
      <c r="S13" s="20">
        <v>0</v>
      </c>
      <c r="T13" s="28">
        <f t="shared" ref="T13:T38" si="7">S13*$D13</f>
        <v>0</v>
      </c>
      <c r="U13" s="20">
        <v>0</v>
      </c>
      <c r="V13" s="28">
        <f t="shared" ref="V13:V38" si="8">U13*$D13</f>
        <v>0</v>
      </c>
      <c r="W13" s="20">
        <v>0</v>
      </c>
      <c r="X13" s="28">
        <f t="shared" ref="X13:X38" si="9">W13*$D13</f>
        <v>0</v>
      </c>
      <c r="Y13" s="20">
        <v>0</v>
      </c>
      <c r="Z13" s="28">
        <f t="shared" ref="Z13:Z38" si="10">Y13*$D13</f>
        <v>0</v>
      </c>
      <c r="AA13" s="20">
        <v>0</v>
      </c>
      <c r="AB13" s="28">
        <f t="shared" ref="AB13:AB38" si="11">AA13*$D13</f>
        <v>0</v>
      </c>
      <c r="AC13" s="20">
        <v>0</v>
      </c>
      <c r="AD13" s="28">
        <f t="shared" ref="AD13:AD38" si="12">AC13*$D13</f>
        <v>0</v>
      </c>
      <c r="AE13" s="20">
        <v>0</v>
      </c>
      <c r="AF13" s="28">
        <f t="shared" ref="AF13:AF38" si="13">AE13*$D13</f>
        <v>0</v>
      </c>
      <c r="AG13" s="20">
        <v>0</v>
      </c>
      <c r="AH13" s="28">
        <f t="shared" ref="AH13:AH38" si="14">AG13*$D13</f>
        <v>0</v>
      </c>
      <c r="AI13" s="20">
        <v>0</v>
      </c>
      <c r="AJ13" s="28">
        <f t="shared" ref="AJ13:AJ38" si="15">AI13*$D13</f>
        <v>0</v>
      </c>
      <c r="AK13" s="20">
        <v>0</v>
      </c>
      <c r="AL13" s="28">
        <f t="shared" ref="AL13:AL38" si="16">AK13*$D13</f>
        <v>0</v>
      </c>
      <c r="AM13" s="20">
        <v>0</v>
      </c>
      <c r="AN13" s="28">
        <f t="shared" ref="AN13:AN38" si="17">AM13*$D13</f>
        <v>0</v>
      </c>
      <c r="AO13" s="20">
        <v>0</v>
      </c>
      <c r="AP13" s="28">
        <f t="shared" ref="AP13:AP38" si="18">AO13*$D13</f>
        <v>0</v>
      </c>
      <c r="AQ13" s="20">
        <v>0</v>
      </c>
      <c r="AR13" s="28">
        <f t="shared" ref="AR13:AR38" si="19">AQ13*$D13</f>
        <v>0</v>
      </c>
      <c r="AS13" s="20">
        <v>0</v>
      </c>
      <c r="AT13" s="28">
        <f t="shared" ref="AT13:AT38" si="20">AS13*$D13</f>
        <v>0</v>
      </c>
      <c r="AU13" s="20">
        <v>0</v>
      </c>
      <c r="AV13" s="28">
        <f t="shared" ref="AV13:AV38" si="21">AU13*$D13</f>
        <v>0</v>
      </c>
      <c r="AW13" s="20">
        <v>0</v>
      </c>
      <c r="AX13" s="28">
        <f t="shared" ref="AX13:AX38" si="22">AW13*$D13</f>
        <v>0</v>
      </c>
      <c r="AY13" s="20">
        <v>0</v>
      </c>
      <c r="AZ13" s="28">
        <f t="shared" ref="AZ13:AZ38" si="23">AY13*$D13</f>
        <v>0</v>
      </c>
      <c r="BA13" s="20">
        <v>0</v>
      </c>
      <c r="BB13" s="28">
        <f t="shared" ref="BB13:BB38" si="24">BA13*$D13</f>
        <v>0</v>
      </c>
      <c r="BC13" s="20">
        <v>0</v>
      </c>
      <c r="BD13" s="28">
        <f t="shared" ref="BD13:BD38" si="25">BC13*$D13</f>
        <v>0</v>
      </c>
      <c r="BE13" s="20">
        <v>0</v>
      </c>
      <c r="BF13" s="28">
        <f t="shared" ref="BF13:BF38" si="26">BE13*$D13</f>
        <v>0</v>
      </c>
      <c r="BG13" s="20">
        <v>0</v>
      </c>
      <c r="BH13" s="28">
        <f t="shared" ref="BH13:BH38" si="27">BG13*$D13</f>
        <v>0</v>
      </c>
      <c r="BI13" s="20">
        <v>0</v>
      </c>
      <c r="BJ13" s="28">
        <f t="shared" ref="BJ13:BJ38" si="28">BI13*$D13</f>
        <v>0</v>
      </c>
      <c r="BK13" s="20">
        <v>0</v>
      </c>
      <c r="BL13" s="28">
        <f t="shared" ref="BL13:BL38" si="29">BK13*$D13</f>
        <v>0</v>
      </c>
      <c r="BM13" s="20">
        <v>0</v>
      </c>
      <c r="BN13" s="28">
        <f t="shared" ref="BN13:BN38" si="30">BM13*$D13</f>
        <v>0</v>
      </c>
      <c r="BO13" s="20">
        <v>0</v>
      </c>
      <c r="BP13" s="28">
        <f t="shared" ref="BP13:BP38" si="31">BO13*$D13</f>
        <v>0</v>
      </c>
      <c r="BQ13" s="20">
        <v>0</v>
      </c>
      <c r="BR13" s="28">
        <f t="shared" ref="BR13:BR38" si="32">BQ13*$D13</f>
        <v>0</v>
      </c>
      <c r="BS13" s="20">
        <v>0</v>
      </c>
      <c r="BT13" s="28">
        <f t="shared" ref="BT13:BT38" si="33">BS13*$D13</f>
        <v>0</v>
      </c>
      <c r="BU13" s="20">
        <v>0</v>
      </c>
      <c r="BV13" s="28">
        <f t="shared" ref="BV13:BV38" si="34">BU13*$D13</f>
        <v>0</v>
      </c>
      <c r="BW13" s="20">
        <v>0</v>
      </c>
      <c r="BX13" s="28">
        <f t="shared" ref="BX13:BX38" si="35">BW13*$D13</f>
        <v>0</v>
      </c>
      <c r="BY13" s="20">
        <v>0</v>
      </c>
      <c r="BZ13" s="28">
        <f t="shared" ref="BZ13:BZ38" si="36">BY13*$D13</f>
        <v>0</v>
      </c>
      <c r="CA13" s="20">
        <v>0</v>
      </c>
      <c r="CB13" s="28">
        <f t="shared" ref="CB13:CB38" si="37">CA13*$D13</f>
        <v>0</v>
      </c>
      <c r="CC13" s="20">
        <v>0</v>
      </c>
      <c r="CD13" s="28">
        <f t="shared" ref="CD13:CD38" si="38">CC13*$D13</f>
        <v>0</v>
      </c>
      <c r="CE13" s="20">
        <v>0</v>
      </c>
      <c r="CF13" s="28">
        <f t="shared" ref="CF13:CF38" si="39">CE13*$D13</f>
        <v>0</v>
      </c>
      <c r="CG13" s="20">
        <v>0</v>
      </c>
      <c r="CH13" s="28">
        <f t="shared" ref="CH13:CH38" si="40">CG13*$D13</f>
        <v>0</v>
      </c>
      <c r="CI13" s="20">
        <v>0</v>
      </c>
      <c r="CJ13" s="28">
        <f t="shared" ref="CJ13:CJ38" si="41">CI13*$D13</f>
        <v>0</v>
      </c>
      <c r="CK13" s="20">
        <v>0</v>
      </c>
      <c r="CL13" s="28">
        <f t="shared" ref="CL13:CL38" si="42">CK13*$D13</f>
        <v>0</v>
      </c>
      <c r="CM13" s="20">
        <v>0</v>
      </c>
      <c r="CN13" s="28">
        <f t="shared" ref="CN13:CN38" si="43">CM13*$D13</f>
        <v>0</v>
      </c>
      <c r="CO13" s="20">
        <v>0</v>
      </c>
      <c r="CP13" s="28">
        <f t="shared" ref="CP13:CP38" si="44">CO13*$D13</f>
        <v>0</v>
      </c>
      <c r="CQ13" s="20">
        <v>0</v>
      </c>
      <c r="CR13" s="28">
        <f t="shared" ref="CR13:CR38" si="45">CQ13*$D13</f>
        <v>0</v>
      </c>
      <c r="CS13" s="20">
        <v>0</v>
      </c>
      <c r="CT13" s="28">
        <f t="shared" ref="CT13:CT38" si="46">CS13*$D13</f>
        <v>0</v>
      </c>
      <c r="CU13" s="20">
        <v>0</v>
      </c>
      <c r="CV13" s="28">
        <f t="shared" ref="CV13:CV38" si="47">CU13*$D13</f>
        <v>0</v>
      </c>
      <c r="CW13" s="20">
        <v>0</v>
      </c>
      <c r="CX13" s="28">
        <f t="shared" ref="CX13:CX38" si="48">CW13*$D13</f>
        <v>0</v>
      </c>
      <c r="CY13" s="20">
        <v>0</v>
      </c>
      <c r="CZ13" s="28">
        <f t="shared" ref="CZ13:CZ38" si="49">CY13*$D13</f>
        <v>0</v>
      </c>
      <c r="DA13" s="20">
        <v>0</v>
      </c>
      <c r="DB13" s="28">
        <f t="shared" ref="DB13:DB38" si="50">DA13*$D13</f>
        <v>0</v>
      </c>
      <c r="DD13" s="25">
        <f t="shared" ref="DD13:DD38" si="51">E13+G13+I13+K13+M13+O13+Q13+S13+U13+W13+Y13+AA13+AC13+AE13+AG13+AI13+AK13+AM13+AO13+AQ13+AS13+AU13+AW13+AY13+BA13+BC13+BE13+BG13+BI13+BK13+BM13+BO13+BQ13+BS13+BU13+BW13+BY13+CA13+CC13+CE13+CG13+CI13+CK13+CM13+CO13+CQ13+CS13+CU13+CW13+CY13+DA13</f>
        <v>0</v>
      </c>
      <c r="DE13" s="95">
        <f t="shared" ref="DE13:DE38" si="52">F13+H13+J13+L13+N13+P13+R13+T13+V13+X13+Z13+AB13+AD13+AF13+AH13+AJ13+AL13+AN13+AP13+AR13+AT13+AV13+AX13+AZ13+BB13+BD13+BF13+BH13+BJ13+BL13+BN13+BP13+BR13+BT13+BV13+BX13+BZ13+CB13+CD13+CF13+CH13+CJ13+CL13+CN13+CP13+CR13+CT13+CV13+CX13+CZ13+DB13</f>
        <v>0</v>
      </c>
      <c r="DF13" s="26">
        <f t="shared" si="0"/>
        <v>0</v>
      </c>
    </row>
    <row r="14" spans="1:110" x14ac:dyDescent="0.25">
      <c r="A14" s="89"/>
      <c r="E14" s="20">
        <v>0</v>
      </c>
      <c r="F14" s="28">
        <f t="shared" si="1"/>
        <v>0</v>
      </c>
      <c r="G14" s="20">
        <v>0</v>
      </c>
      <c r="H14" s="28">
        <f t="shared" si="1"/>
        <v>0</v>
      </c>
      <c r="I14" s="20">
        <v>0</v>
      </c>
      <c r="J14" s="28">
        <f t="shared" ref="J14" si="53">I14*$D14</f>
        <v>0</v>
      </c>
      <c r="K14" s="20">
        <v>0</v>
      </c>
      <c r="L14" s="28">
        <f t="shared" ref="L14" si="54">K14*$D14</f>
        <v>0</v>
      </c>
      <c r="M14" s="20">
        <v>0</v>
      </c>
      <c r="N14" s="28">
        <f t="shared" ref="N14" si="55">M14*$D14</f>
        <v>0</v>
      </c>
      <c r="O14" s="20">
        <v>0</v>
      </c>
      <c r="P14" s="28">
        <f t="shared" ref="P14" si="56">O14*$D14</f>
        <v>0</v>
      </c>
      <c r="Q14" s="20">
        <v>0</v>
      </c>
      <c r="R14" s="28">
        <f t="shared" si="6"/>
        <v>0</v>
      </c>
      <c r="S14" s="20">
        <v>0</v>
      </c>
      <c r="T14" s="28">
        <f t="shared" si="7"/>
        <v>0</v>
      </c>
      <c r="U14" s="20">
        <v>0</v>
      </c>
      <c r="V14" s="28">
        <f t="shared" si="8"/>
        <v>0</v>
      </c>
      <c r="W14" s="20">
        <v>0</v>
      </c>
      <c r="X14" s="28">
        <f t="shared" si="9"/>
        <v>0</v>
      </c>
      <c r="Y14" s="20">
        <v>0</v>
      </c>
      <c r="Z14" s="28">
        <f t="shared" si="10"/>
        <v>0</v>
      </c>
      <c r="AA14" s="20">
        <v>0</v>
      </c>
      <c r="AB14" s="28">
        <f t="shared" si="11"/>
        <v>0</v>
      </c>
      <c r="AC14" s="20">
        <v>0</v>
      </c>
      <c r="AD14" s="28">
        <f t="shared" si="12"/>
        <v>0</v>
      </c>
      <c r="AE14" s="20">
        <v>0</v>
      </c>
      <c r="AF14" s="28">
        <f t="shared" si="13"/>
        <v>0</v>
      </c>
      <c r="AG14" s="20">
        <v>0</v>
      </c>
      <c r="AH14" s="28">
        <f t="shared" si="14"/>
        <v>0</v>
      </c>
      <c r="AI14" s="20">
        <v>0</v>
      </c>
      <c r="AJ14" s="28">
        <f t="shared" si="15"/>
        <v>0</v>
      </c>
      <c r="AK14" s="20">
        <v>0</v>
      </c>
      <c r="AL14" s="28">
        <f t="shared" si="16"/>
        <v>0</v>
      </c>
      <c r="AM14" s="20">
        <v>0</v>
      </c>
      <c r="AN14" s="28">
        <f t="shared" si="17"/>
        <v>0</v>
      </c>
      <c r="AO14" s="20">
        <v>0</v>
      </c>
      <c r="AP14" s="28">
        <f t="shared" si="18"/>
        <v>0</v>
      </c>
      <c r="AQ14" s="20">
        <v>0</v>
      </c>
      <c r="AR14" s="28">
        <f t="shared" si="19"/>
        <v>0</v>
      </c>
      <c r="AS14" s="20">
        <v>0</v>
      </c>
      <c r="AT14" s="28">
        <f t="shared" si="20"/>
        <v>0</v>
      </c>
      <c r="AU14" s="20">
        <v>0</v>
      </c>
      <c r="AV14" s="28">
        <f t="shared" si="21"/>
        <v>0</v>
      </c>
      <c r="AW14" s="20">
        <v>0</v>
      </c>
      <c r="AX14" s="28">
        <f t="shared" si="22"/>
        <v>0</v>
      </c>
      <c r="AY14" s="20">
        <v>0</v>
      </c>
      <c r="AZ14" s="28">
        <f t="shared" si="23"/>
        <v>0</v>
      </c>
      <c r="BA14" s="20">
        <v>0</v>
      </c>
      <c r="BB14" s="28">
        <f t="shared" si="24"/>
        <v>0</v>
      </c>
      <c r="BC14" s="20">
        <v>0</v>
      </c>
      <c r="BD14" s="28">
        <f t="shared" si="25"/>
        <v>0</v>
      </c>
      <c r="BE14" s="20">
        <v>0</v>
      </c>
      <c r="BF14" s="28">
        <f t="shared" si="26"/>
        <v>0</v>
      </c>
      <c r="BG14" s="20">
        <v>0</v>
      </c>
      <c r="BH14" s="28">
        <f t="shared" si="27"/>
        <v>0</v>
      </c>
      <c r="BI14" s="20">
        <v>0</v>
      </c>
      <c r="BJ14" s="28">
        <f t="shared" si="28"/>
        <v>0</v>
      </c>
      <c r="BK14" s="20">
        <v>0</v>
      </c>
      <c r="BL14" s="28">
        <f t="shared" si="29"/>
        <v>0</v>
      </c>
      <c r="BM14" s="20">
        <v>0</v>
      </c>
      <c r="BN14" s="28">
        <f t="shared" si="30"/>
        <v>0</v>
      </c>
      <c r="BO14" s="20">
        <v>0</v>
      </c>
      <c r="BP14" s="28">
        <f t="shared" si="31"/>
        <v>0</v>
      </c>
      <c r="BQ14" s="20">
        <v>0</v>
      </c>
      <c r="BR14" s="28">
        <f t="shared" si="32"/>
        <v>0</v>
      </c>
      <c r="BS14" s="20">
        <v>0</v>
      </c>
      <c r="BT14" s="28">
        <f t="shared" si="33"/>
        <v>0</v>
      </c>
      <c r="BU14" s="20">
        <v>0</v>
      </c>
      <c r="BV14" s="28">
        <f t="shared" si="34"/>
        <v>0</v>
      </c>
      <c r="BW14" s="20">
        <v>0</v>
      </c>
      <c r="BX14" s="28">
        <f t="shared" si="35"/>
        <v>0</v>
      </c>
      <c r="BY14" s="20">
        <v>0</v>
      </c>
      <c r="BZ14" s="28">
        <f t="shared" si="36"/>
        <v>0</v>
      </c>
      <c r="CA14" s="20">
        <v>0</v>
      </c>
      <c r="CB14" s="28">
        <f t="shared" si="37"/>
        <v>0</v>
      </c>
      <c r="CC14" s="20">
        <v>0</v>
      </c>
      <c r="CD14" s="28">
        <f t="shared" si="38"/>
        <v>0</v>
      </c>
      <c r="CE14" s="20">
        <v>0</v>
      </c>
      <c r="CF14" s="28">
        <f t="shared" si="39"/>
        <v>0</v>
      </c>
      <c r="CG14" s="20">
        <v>0</v>
      </c>
      <c r="CH14" s="28">
        <f t="shared" si="40"/>
        <v>0</v>
      </c>
      <c r="CI14" s="20">
        <v>0</v>
      </c>
      <c r="CJ14" s="28">
        <f t="shared" si="41"/>
        <v>0</v>
      </c>
      <c r="CK14" s="20">
        <v>0</v>
      </c>
      <c r="CL14" s="28">
        <f t="shared" si="42"/>
        <v>0</v>
      </c>
      <c r="CM14" s="20">
        <v>0</v>
      </c>
      <c r="CN14" s="28">
        <f t="shared" si="43"/>
        <v>0</v>
      </c>
      <c r="CO14" s="20">
        <v>0</v>
      </c>
      <c r="CP14" s="28">
        <f t="shared" si="44"/>
        <v>0</v>
      </c>
      <c r="CQ14" s="20">
        <v>0</v>
      </c>
      <c r="CR14" s="28">
        <f t="shared" si="45"/>
        <v>0</v>
      </c>
      <c r="CS14" s="20">
        <v>0</v>
      </c>
      <c r="CT14" s="28">
        <f t="shared" si="46"/>
        <v>0</v>
      </c>
      <c r="CU14" s="20">
        <v>0</v>
      </c>
      <c r="CV14" s="28">
        <f t="shared" si="47"/>
        <v>0</v>
      </c>
      <c r="CW14" s="20">
        <v>0</v>
      </c>
      <c r="CX14" s="28">
        <f t="shared" si="48"/>
        <v>0</v>
      </c>
      <c r="CY14" s="20">
        <v>0</v>
      </c>
      <c r="CZ14" s="28">
        <f t="shared" si="49"/>
        <v>0</v>
      </c>
      <c r="DA14" s="20">
        <v>0</v>
      </c>
      <c r="DB14" s="28">
        <f t="shared" si="50"/>
        <v>0</v>
      </c>
      <c r="DD14" s="25">
        <f t="shared" si="51"/>
        <v>0</v>
      </c>
      <c r="DE14" s="95">
        <f t="shared" si="52"/>
        <v>0</v>
      </c>
      <c r="DF14" s="26">
        <f t="shared" si="0"/>
        <v>0</v>
      </c>
    </row>
    <row r="15" spans="1:110" x14ac:dyDescent="0.25">
      <c r="A15" s="89"/>
      <c r="E15" s="20">
        <v>0</v>
      </c>
      <c r="F15" s="28">
        <f t="shared" si="1"/>
        <v>0</v>
      </c>
      <c r="G15" s="20">
        <v>0</v>
      </c>
      <c r="H15" s="28">
        <f t="shared" si="1"/>
        <v>0</v>
      </c>
      <c r="I15" s="20">
        <v>0</v>
      </c>
      <c r="J15" s="28">
        <f t="shared" ref="J15" si="57">I15*$D15</f>
        <v>0</v>
      </c>
      <c r="K15" s="20">
        <v>0</v>
      </c>
      <c r="L15" s="28">
        <f t="shared" ref="L15" si="58">K15*$D15</f>
        <v>0</v>
      </c>
      <c r="M15" s="20">
        <v>0</v>
      </c>
      <c r="N15" s="28">
        <f t="shared" ref="N15" si="59">M15*$D15</f>
        <v>0</v>
      </c>
      <c r="O15" s="20">
        <v>0</v>
      </c>
      <c r="P15" s="28">
        <f t="shared" ref="P15" si="60">O15*$D15</f>
        <v>0</v>
      </c>
      <c r="Q15" s="20">
        <v>0</v>
      </c>
      <c r="R15" s="28">
        <f t="shared" si="6"/>
        <v>0</v>
      </c>
      <c r="S15" s="20">
        <v>0</v>
      </c>
      <c r="T15" s="28">
        <f t="shared" si="7"/>
        <v>0</v>
      </c>
      <c r="U15" s="20">
        <v>0</v>
      </c>
      <c r="V15" s="28">
        <f t="shared" si="8"/>
        <v>0</v>
      </c>
      <c r="W15" s="20">
        <v>0</v>
      </c>
      <c r="X15" s="28">
        <f t="shared" si="9"/>
        <v>0</v>
      </c>
      <c r="Y15" s="20">
        <v>0</v>
      </c>
      <c r="Z15" s="28">
        <f t="shared" si="10"/>
        <v>0</v>
      </c>
      <c r="AA15" s="20">
        <v>0</v>
      </c>
      <c r="AB15" s="28">
        <f t="shared" si="11"/>
        <v>0</v>
      </c>
      <c r="AC15" s="20">
        <v>0</v>
      </c>
      <c r="AD15" s="28">
        <f t="shared" si="12"/>
        <v>0</v>
      </c>
      <c r="AE15" s="20">
        <v>0</v>
      </c>
      <c r="AF15" s="28">
        <f t="shared" si="13"/>
        <v>0</v>
      </c>
      <c r="AG15" s="20">
        <v>0</v>
      </c>
      <c r="AH15" s="28">
        <f t="shared" si="14"/>
        <v>0</v>
      </c>
      <c r="AI15" s="20">
        <v>0</v>
      </c>
      <c r="AJ15" s="28">
        <f t="shared" si="15"/>
        <v>0</v>
      </c>
      <c r="AK15" s="20">
        <v>0</v>
      </c>
      <c r="AL15" s="28">
        <f t="shared" si="16"/>
        <v>0</v>
      </c>
      <c r="AM15" s="20">
        <v>0</v>
      </c>
      <c r="AN15" s="28">
        <f t="shared" si="17"/>
        <v>0</v>
      </c>
      <c r="AO15" s="20">
        <v>0</v>
      </c>
      <c r="AP15" s="28">
        <f t="shared" si="18"/>
        <v>0</v>
      </c>
      <c r="AQ15" s="20">
        <v>0</v>
      </c>
      <c r="AR15" s="28">
        <f t="shared" si="19"/>
        <v>0</v>
      </c>
      <c r="AS15" s="20">
        <v>0</v>
      </c>
      <c r="AT15" s="28">
        <f t="shared" si="20"/>
        <v>0</v>
      </c>
      <c r="AU15" s="20">
        <v>0</v>
      </c>
      <c r="AV15" s="28">
        <f t="shared" si="21"/>
        <v>0</v>
      </c>
      <c r="AW15" s="20">
        <v>0</v>
      </c>
      <c r="AX15" s="28">
        <f t="shared" si="22"/>
        <v>0</v>
      </c>
      <c r="AY15" s="20">
        <v>0</v>
      </c>
      <c r="AZ15" s="28">
        <f t="shared" si="23"/>
        <v>0</v>
      </c>
      <c r="BA15" s="20">
        <v>0</v>
      </c>
      <c r="BB15" s="28">
        <f t="shared" si="24"/>
        <v>0</v>
      </c>
      <c r="BC15" s="20">
        <v>0</v>
      </c>
      <c r="BD15" s="28">
        <f t="shared" si="25"/>
        <v>0</v>
      </c>
      <c r="BE15" s="20">
        <v>0</v>
      </c>
      <c r="BF15" s="28">
        <f t="shared" si="26"/>
        <v>0</v>
      </c>
      <c r="BG15" s="20">
        <v>0</v>
      </c>
      <c r="BH15" s="28">
        <f t="shared" si="27"/>
        <v>0</v>
      </c>
      <c r="BI15" s="20">
        <v>0</v>
      </c>
      <c r="BJ15" s="28">
        <f t="shared" si="28"/>
        <v>0</v>
      </c>
      <c r="BK15" s="20">
        <v>0</v>
      </c>
      <c r="BL15" s="28">
        <f t="shared" si="29"/>
        <v>0</v>
      </c>
      <c r="BM15" s="20">
        <v>0</v>
      </c>
      <c r="BN15" s="28">
        <f t="shared" si="30"/>
        <v>0</v>
      </c>
      <c r="BO15" s="20">
        <v>0</v>
      </c>
      <c r="BP15" s="28">
        <f t="shared" si="31"/>
        <v>0</v>
      </c>
      <c r="BQ15" s="20">
        <v>0</v>
      </c>
      <c r="BR15" s="28">
        <f t="shared" si="32"/>
        <v>0</v>
      </c>
      <c r="BS15" s="20">
        <v>0</v>
      </c>
      <c r="BT15" s="28">
        <f t="shared" si="33"/>
        <v>0</v>
      </c>
      <c r="BU15" s="20">
        <v>0</v>
      </c>
      <c r="BV15" s="28">
        <f t="shared" si="34"/>
        <v>0</v>
      </c>
      <c r="BW15" s="20">
        <v>0</v>
      </c>
      <c r="BX15" s="28">
        <f t="shared" si="35"/>
        <v>0</v>
      </c>
      <c r="BY15" s="20">
        <v>0</v>
      </c>
      <c r="BZ15" s="28">
        <f t="shared" si="36"/>
        <v>0</v>
      </c>
      <c r="CA15" s="20">
        <v>0</v>
      </c>
      <c r="CB15" s="28">
        <f t="shared" si="37"/>
        <v>0</v>
      </c>
      <c r="CC15" s="20">
        <v>0</v>
      </c>
      <c r="CD15" s="28">
        <f t="shared" si="38"/>
        <v>0</v>
      </c>
      <c r="CE15" s="20">
        <v>0</v>
      </c>
      <c r="CF15" s="28">
        <f t="shared" si="39"/>
        <v>0</v>
      </c>
      <c r="CG15" s="20">
        <v>0</v>
      </c>
      <c r="CH15" s="28">
        <f t="shared" si="40"/>
        <v>0</v>
      </c>
      <c r="CI15" s="20">
        <v>0</v>
      </c>
      <c r="CJ15" s="28">
        <f t="shared" si="41"/>
        <v>0</v>
      </c>
      <c r="CK15" s="20">
        <v>0</v>
      </c>
      <c r="CL15" s="28">
        <f t="shared" si="42"/>
        <v>0</v>
      </c>
      <c r="CM15" s="20">
        <v>0</v>
      </c>
      <c r="CN15" s="28">
        <f t="shared" si="43"/>
        <v>0</v>
      </c>
      <c r="CO15" s="20">
        <v>0</v>
      </c>
      <c r="CP15" s="28">
        <f t="shared" si="44"/>
        <v>0</v>
      </c>
      <c r="CQ15" s="20">
        <v>0</v>
      </c>
      <c r="CR15" s="28">
        <f t="shared" si="45"/>
        <v>0</v>
      </c>
      <c r="CS15" s="20">
        <v>0</v>
      </c>
      <c r="CT15" s="28">
        <f t="shared" si="46"/>
        <v>0</v>
      </c>
      <c r="CU15" s="20">
        <v>0</v>
      </c>
      <c r="CV15" s="28">
        <f t="shared" si="47"/>
        <v>0</v>
      </c>
      <c r="CW15" s="20">
        <v>0</v>
      </c>
      <c r="CX15" s="28">
        <f t="shared" si="48"/>
        <v>0</v>
      </c>
      <c r="CY15" s="20">
        <v>0</v>
      </c>
      <c r="CZ15" s="28">
        <f t="shared" si="49"/>
        <v>0</v>
      </c>
      <c r="DA15" s="20">
        <v>0</v>
      </c>
      <c r="DB15" s="28">
        <f t="shared" si="50"/>
        <v>0</v>
      </c>
      <c r="DD15" s="25">
        <f t="shared" si="51"/>
        <v>0</v>
      </c>
      <c r="DE15" s="95">
        <f t="shared" si="52"/>
        <v>0</v>
      </c>
      <c r="DF15" s="26">
        <f t="shared" si="0"/>
        <v>0</v>
      </c>
    </row>
    <row r="16" spans="1:110" x14ac:dyDescent="0.25">
      <c r="A16" s="89"/>
      <c r="E16" s="20">
        <v>0</v>
      </c>
      <c r="F16" s="28">
        <f t="shared" si="1"/>
        <v>0</v>
      </c>
      <c r="G16" s="20">
        <v>0</v>
      </c>
      <c r="H16" s="28">
        <f t="shared" si="1"/>
        <v>0</v>
      </c>
      <c r="I16" s="20">
        <v>0</v>
      </c>
      <c r="J16" s="28">
        <f t="shared" ref="J16" si="61">I16*$D16</f>
        <v>0</v>
      </c>
      <c r="K16" s="20">
        <v>0</v>
      </c>
      <c r="L16" s="28">
        <f t="shared" ref="L16" si="62">K16*$D16</f>
        <v>0</v>
      </c>
      <c r="M16" s="20">
        <v>0</v>
      </c>
      <c r="N16" s="28">
        <f t="shared" ref="N16" si="63">M16*$D16</f>
        <v>0</v>
      </c>
      <c r="O16" s="20">
        <v>0</v>
      </c>
      <c r="P16" s="28">
        <f t="shared" ref="P16" si="64">O16*$D16</f>
        <v>0</v>
      </c>
      <c r="Q16" s="20">
        <v>0</v>
      </c>
      <c r="R16" s="28">
        <f t="shared" si="6"/>
        <v>0</v>
      </c>
      <c r="S16" s="20">
        <v>0</v>
      </c>
      <c r="T16" s="28">
        <f t="shared" si="7"/>
        <v>0</v>
      </c>
      <c r="U16" s="20">
        <v>0</v>
      </c>
      <c r="V16" s="28">
        <f t="shared" si="8"/>
        <v>0</v>
      </c>
      <c r="W16" s="20">
        <v>0</v>
      </c>
      <c r="X16" s="28">
        <f t="shared" si="9"/>
        <v>0</v>
      </c>
      <c r="Y16" s="20">
        <v>0</v>
      </c>
      <c r="Z16" s="28">
        <f t="shared" si="10"/>
        <v>0</v>
      </c>
      <c r="AA16" s="20">
        <v>0</v>
      </c>
      <c r="AB16" s="28">
        <f t="shared" si="11"/>
        <v>0</v>
      </c>
      <c r="AC16" s="20">
        <v>0</v>
      </c>
      <c r="AD16" s="28">
        <f t="shared" si="12"/>
        <v>0</v>
      </c>
      <c r="AE16" s="20">
        <v>0</v>
      </c>
      <c r="AF16" s="28">
        <f t="shared" si="13"/>
        <v>0</v>
      </c>
      <c r="AG16" s="20">
        <v>0</v>
      </c>
      <c r="AH16" s="28">
        <f t="shared" si="14"/>
        <v>0</v>
      </c>
      <c r="AI16" s="20">
        <v>0</v>
      </c>
      <c r="AJ16" s="28">
        <f t="shared" si="15"/>
        <v>0</v>
      </c>
      <c r="AK16" s="20">
        <v>0</v>
      </c>
      <c r="AL16" s="28">
        <f t="shared" si="16"/>
        <v>0</v>
      </c>
      <c r="AM16" s="20">
        <v>0</v>
      </c>
      <c r="AN16" s="28">
        <f t="shared" si="17"/>
        <v>0</v>
      </c>
      <c r="AO16" s="20">
        <v>0</v>
      </c>
      <c r="AP16" s="28">
        <f t="shared" si="18"/>
        <v>0</v>
      </c>
      <c r="AQ16" s="20">
        <v>0</v>
      </c>
      <c r="AR16" s="28">
        <f t="shared" si="19"/>
        <v>0</v>
      </c>
      <c r="AS16" s="20">
        <v>0</v>
      </c>
      <c r="AT16" s="28">
        <f t="shared" si="20"/>
        <v>0</v>
      </c>
      <c r="AU16" s="20">
        <v>0</v>
      </c>
      <c r="AV16" s="28">
        <f t="shared" si="21"/>
        <v>0</v>
      </c>
      <c r="AW16" s="20">
        <v>0</v>
      </c>
      <c r="AX16" s="28">
        <f t="shared" si="22"/>
        <v>0</v>
      </c>
      <c r="AY16" s="20">
        <v>0</v>
      </c>
      <c r="AZ16" s="28">
        <f t="shared" si="23"/>
        <v>0</v>
      </c>
      <c r="BA16" s="20">
        <v>0</v>
      </c>
      <c r="BB16" s="28">
        <f t="shared" si="24"/>
        <v>0</v>
      </c>
      <c r="BC16" s="20">
        <v>0</v>
      </c>
      <c r="BD16" s="28">
        <f t="shared" si="25"/>
        <v>0</v>
      </c>
      <c r="BE16" s="20">
        <v>0</v>
      </c>
      <c r="BF16" s="28">
        <f t="shared" si="26"/>
        <v>0</v>
      </c>
      <c r="BG16" s="20">
        <v>0</v>
      </c>
      <c r="BH16" s="28">
        <f t="shared" si="27"/>
        <v>0</v>
      </c>
      <c r="BI16" s="20">
        <v>0</v>
      </c>
      <c r="BJ16" s="28">
        <f t="shared" si="28"/>
        <v>0</v>
      </c>
      <c r="BK16" s="20">
        <v>0</v>
      </c>
      <c r="BL16" s="28">
        <f t="shared" si="29"/>
        <v>0</v>
      </c>
      <c r="BM16" s="20">
        <v>0</v>
      </c>
      <c r="BN16" s="28">
        <f t="shared" si="30"/>
        <v>0</v>
      </c>
      <c r="BO16" s="20">
        <v>0</v>
      </c>
      <c r="BP16" s="28">
        <f t="shared" si="31"/>
        <v>0</v>
      </c>
      <c r="BQ16" s="20">
        <v>0</v>
      </c>
      <c r="BR16" s="28">
        <f t="shared" si="32"/>
        <v>0</v>
      </c>
      <c r="BS16" s="20">
        <v>0</v>
      </c>
      <c r="BT16" s="28">
        <f t="shared" si="33"/>
        <v>0</v>
      </c>
      <c r="BU16" s="20">
        <v>0</v>
      </c>
      <c r="BV16" s="28">
        <f t="shared" si="34"/>
        <v>0</v>
      </c>
      <c r="BW16" s="20">
        <v>0</v>
      </c>
      <c r="BX16" s="28">
        <f t="shared" si="35"/>
        <v>0</v>
      </c>
      <c r="BY16" s="20">
        <v>0</v>
      </c>
      <c r="BZ16" s="28">
        <f t="shared" si="36"/>
        <v>0</v>
      </c>
      <c r="CA16" s="20">
        <v>0</v>
      </c>
      <c r="CB16" s="28">
        <f t="shared" si="37"/>
        <v>0</v>
      </c>
      <c r="CC16" s="20">
        <v>0</v>
      </c>
      <c r="CD16" s="28">
        <f t="shared" si="38"/>
        <v>0</v>
      </c>
      <c r="CE16" s="20">
        <v>0</v>
      </c>
      <c r="CF16" s="28">
        <f t="shared" si="39"/>
        <v>0</v>
      </c>
      <c r="CG16" s="20">
        <v>0</v>
      </c>
      <c r="CH16" s="28">
        <f t="shared" si="40"/>
        <v>0</v>
      </c>
      <c r="CI16" s="20">
        <v>0</v>
      </c>
      <c r="CJ16" s="28">
        <f t="shared" si="41"/>
        <v>0</v>
      </c>
      <c r="CK16" s="20">
        <v>0</v>
      </c>
      <c r="CL16" s="28">
        <f t="shared" si="42"/>
        <v>0</v>
      </c>
      <c r="CM16" s="20">
        <v>0</v>
      </c>
      <c r="CN16" s="28">
        <f t="shared" si="43"/>
        <v>0</v>
      </c>
      <c r="CO16" s="20">
        <v>0</v>
      </c>
      <c r="CP16" s="28">
        <f t="shared" si="44"/>
        <v>0</v>
      </c>
      <c r="CQ16" s="20">
        <v>0</v>
      </c>
      <c r="CR16" s="28">
        <f t="shared" si="45"/>
        <v>0</v>
      </c>
      <c r="CS16" s="20">
        <v>0</v>
      </c>
      <c r="CT16" s="28">
        <f t="shared" si="46"/>
        <v>0</v>
      </c>
      <c r="CU16" s="20">
        <v>0</v>
      </c>
      <c r="CV16" s="28">
        <f t="shared" si="47"/>
        <v>0</v>
      </c>
      <c r="CW16" s="20">
        <v>0</v>
      </c>
      <c r="CX16" s="28">
        <f t="shared" si="48"/>
        <v>0</v>
      </c>
      <c r="CY16" s="20">
        <v>0</v>
      </c>
      <c r="CZ16" s="28">
        <f t="shared" si="49"/>
        <v>0</v>
      </c>
      <c r="DA16" s="20">
        <v>0</v>
      </c>
      <c r="DB16" s="28">
        <f t="shared" si="50"/>
        <v>0</v>
      </c>
      <c r="DD16" s="25">
        <f t="shared" si="51"/>
        <v>0</v>
      </c>
      <c r="DE16" s="95">
        <f t="shared" si="52"/>
        <v>0</v>
      </c>
      <c r="DF16" s="26">
        <f t="shared" si="0"/>
        <v>0</v>
      </c>
    </row>
    <row r="17" spans="1:110" x14ac:dyDescent="0.25">
      <c r="A17" s="89"/>
      <c r="E17" s="20">
        <v>0</v>
      </c>
      <c r="F17" s="28">
        <f t="shared" si="1"/>
        <v>0</v>
      </c>
      <c r="G17" s="20">
        <v>0</v>
      </c>
      <c r="H17" s="28">
        <f t="shared" si="1"/>
        <v>0</v>
      </c>
      <c r="I17" s="20">
        <v>0</v>
      </c>
      <c r="J17" s="28">
        <f t="shared" ref="J17" si="65">I17*$D17</f>
        <v>0</v>
      </c>
      <c r="K17" s="20">
        <v>0</v>
      </c>
      <c r="L17" s="28">
        <f t="shared" ref="L17" si="66">K17*$D17</f>
        <v>0</v>
      </c>
      <c r="M17" s="20">
        <v>0</v>
      </c>
      <c r="N17" s="28">
        <f t="shared" ref="N17" si="67">M17*$D17</f>
        <v>0</v>
      </c>
      <c r="O17" s="20">
        <v>0</v>
      </c>
      <c r="P17" s="28">
        <f t="shared" ref="P17" si="68">O17*$D17</f>
        <v>0</v>
      </c>
      <c r="Q17" s="20">
        <v>0</v>
      </c>
      <c r="R17" s="28">
        <f t="shared" si="6"/>
        <v>0</v>
      </c>
      <c r="S17" s="20">
        <v>0</v>
      </c>
      <c r="T17" s="28">
        <f t="shared" si="7"/>
        <v>0</v>
      </c>
      <c r="U17" s="20">
        <v>0</v>
      </c>
      <c r="V17" s="28">
        <f t="shared" si="8"/>
        <v>0</v>
      </c>
      <c r="W17" s="20">
        <v>0</v>
      </c>
      <c r="X17" s="28">
        <f t="shared" si="9"/>
        <v>0</v>
      </c>
      <c r="Y17" s="20">
        <v>0</v>
      </c>
      <c r="Z17" s="28">
        <f t="shared" si="10"/>
        <v>0</v>
      </c>
      <c r="AA17" s="20">
        <v>0</v>
      </c>
      <c r="AB17" s="28">
        <f t="shared" si="11"/>
        <v>0</v>
      </c>
      <c r="AC17" s="20">
        <v>0</v>
      </c>
      <c r="AD17" s="28">
        <f t="shared" si="12"/>
        <v>0</v>
      </c>
      <c r="AE17" s="20">
        <v>0</v>
      </c>
      <c r="AF17" s="28">
        <f t="shared" si="13"/>
        <v>0</v>
      </c>
      <c r="AG17" s="20">
        <v>0</v>
      </c>
      <c r="AH17" s="28">
        <f t="shared" si="14"/>
        <v>0</v>
      </c>
      <c r="AI17" s="20">
        <v>0</v>
      </c>
      <c r="AJ17" s="28">
        <f t="shared" si="15"/>
        <v>0</v>
      </c>
      <c r="AK17" s="20">
        <v>0</v>
      </c>
      <c r="AL17" s="28">
        <f t="shared" si="16"/>
        <v>0</v>
      </c>
      <c r="AM17" s="20">
        <v>0</v>
      </c>
      <c r="AN17" s="28">
        <f t="shared" si="17"/>
        <v>0</v>
      </c>
      <c r="AO17" s="20">
        <v>0</v>
      </c>
      <c r="AP17" s="28">
        <f t="shared" si="18"/>
        <v>0</v>
      </c>
      <c r="AQ17" s="20">
        <v>0</v>
      </c>
      <c r="AR17" s="28">
        <f t="shared" si="19"/>
        <v>0</v>
      </c>
      <c r="AS17" s="20">
        <v>0</v>
      </c>
      <c r="AT17" s="28">
        <f t="shared" si="20"/>
        <v>0</v>
      </c>
      <c r="AU17" s="20">
        <v>0</v>
      </c>
      <c r="AV17" s="28">
        <f t="shared" si="21"/>
        <v>0</v>
      </c>
      <c r="AW17" s="20">
        <v>0</v>
      </c>
      <c r="AX17" s="28">
        <f t="shared" si="22"/>
        <v>0</v>
      </c>
      <c r="AY17" s="20">
        <v>0</v>
      </c>
      <c r="AZ17" s="28">
        <f t="shared" si="23"/>
        <v>0</v>
      </c>
      <c r="BA17" s="20">
        <v>0</v>
      </c>
      <c r="BB17" s="28">
        <f t="shared" si="24"/>
        <v>0</v>
      </c>
      <c r="BC17" s="20">
        <v>0</v>
      </c>
      <c r="BD17" s="28">
        <f t="shared" si="25"/>
        <v>0</v>
      </c>
      <c r="BE17" s="20">
        <v>0</v>
      </c>
      <c r="BF17" s="28">
        <f t="shared" si="26"/>
        <v>0</v>
      </c>
      <c r="BG17" s="20">
        <v>0</v>
      </c>
      <c r="BH17" s="28">
        <f t="shared" si="27"/>
        <v>0</v>
      </c>
      <c r="BI17" s="20">
        <v>0</v>
      </c>
      <c r="BJ17" s="28">
        <f t="shared" si="28"/>
        <v>0</v>
      </c>
      <c r="BK17" s="20">
        <v>0</v>
      </c>
      <c r="BL17" s="28">
        <f t="shared" si="29"/>
        <v>0</v>
      </c>
      <c r="BM17" s="20">
        <v>0</v>
      </c>
      <c r="BN17" s="28">
        <f t="shared" si="30"/>
        <v>0</v>
      </c>
      <c r="BO17" s="20">
        <v>0</v>
      </c>
      <c r="BP17" s="28">
        <f t="shared" si="31"/>
        <v>0</v>
      </c>
      <c r="BQ17" s="20">
        <v>0</v>
      </c>
      <c r="BR17" s="28">
        <f t="shared" si="32"/>
        <v>0</v>
      </c>
      <c r="BS17" s="20">
        <v>0</v>
      </c>
      <c r="BT17" s="28">
        <f t="shared" si="33"/>
        <v>0</v>
      </c>
      <c r="BU17" s="20">
        <v>0</v>
      </c>
      <c r="BV17" s="28">
        <f t="shared" si="34"/>
        <v>0</v>
      </c>
      <c r="BW17" s="20">
        <v>0</v>
      </c>
      <c r="BX17" s="28">
        <f t="shared" si="35"/>
        <v>0</v>
      </c>
      <c r="BY17" s="20">
        <v>0</v>
      </c>
      <c r="BZ17" s="28">
        <f t="shared" si="36"/>
        <v>0</v>
      </c>
      <c r="CA17" s="20">
        <v>0</v>
      </c>
      <c r="CB17" s="28">
        <f t="shared" si="37"/>
        <v>0</v>
      </c>
      <c r="CC17" s="20">
        <v>0</v>
      </c>
      <c r="CD17" s="28">
        <f t="shared" si="38"/>
        <v>0</v>
      </c>
      <c r="CE17" s="20">
        <v>0</v>
      </c>
      <c r="CF17" s="28">
        <f t="shared" si="39"/>
        <v>0</v>
      </c>
      <c r="CG17" s="20">
        <v>0</v>
      </c>
      <c r="CH17" s="28">
        <f t="shared" si="40"/>
        <v>0</v>
      </c>
      <c r="CI17" s="20">
        <v>0</v>
      </c>
      <c r="CJ17" s="28">
        <f t="shared" si="41"/>
        <v>0</v>
      </c>
      <c r="CK17" s="20">
        <v>0</v>
      </c>
      <c r="CL17" s="28">
        <f t="shared" si="42"/>
        <v>0</v>
      </c>
      <c r="CM17" s="20">
        <v>0</v>
      </c>
      <c r="CN17" s="28">
        <f t="shared" si="43"/>
        <v>0</v>
      </c>
      <c r="CO17" s="20">
        <v>0</v>
      </c>
      <c r="CP17" s="28">
        <f t="shared" si="44"/>
        <v>0</v>
      </c>
      <c r="CQ17" s="20">
        <v>0</v>
      </c>
      <c r="CR17" s="28">
        <f t="shared" si="45"/>
        <v>0</v>
      </c>
      <c r="CS17" s="20">
        <v>0</v>
      </c>
      <c r="CT17" s="28">
        <f t="shared" si="46"/>
        <v>0</v>
      </c>
      <c r="CU17" s="20">
        <v>0</v>
      </c>
      <c r="CV17" s="28">
        <f t="shared" si="47"/>
        <v>0</v>
      </c>
      <c r="CW17" s="20">
        <v>0</v>
      </c>
      <c r="CX17" s="28">
        <f t="shared" si="48"/>
        <v>0</v>
      </c>
      <c r="CY17" s="20">
        <v>0</v>
      </c>
      <c r="CZ17" s="28">
        <f t="shared" si="49"/>
        <v>0</v>
      </c>
      <c r="DA17" s="20">
        <v>0</v>
      </c>
      <c r="DB17" s="28">
        <f t="shared" si="50"/>
        <v>0</v>
      </c>
      <c r="DD17" s="25">
        <f t="shared" si="51"/>
        <v>0</v>
      </c>
      <c r="DE17" s="95">
        <f t="shared" si="52"/>
        <v>0</v>
      </c>
      <c r="DF17" s="26">
        <f t="shared" si="0"/>
        <v>0</v>
      </c>
    </row>
    <row r="18" spans="1:110" x14ac:dyDescent="0.25">
      <c r="A18" s="89"/>
      <c r="E18" s="20">
        <v>0</v>
      </c>
      <c r="F18" s="28">
        <f t="shared" si="1"/>
        <v>0</v>
      </c>
      <c r="G18" s="20">
        <v>0</v>
      </c>
      <c r="H18" s="28">
        <f t="shared" si="1"/>
        <v>0</v>
      </c>
      <c r="I18" s="20">
        <v>0</v>
      </c>
      <c r="J18" s="28">
        <f t="shared" ref="J18" si="69">I18*$D18</f>
        <v>0</v>
      </c>
      <c r="K18" s="20">
        <v>0</v>
      </c>
      <c r="L18" s="28">
        <f t="shared" ref="L18" si="70">K18*$D18</f>
        <v>0</v>
      </c>
      <c r="M18" s="20">
        <v>0</v>
      </c>
      <c r="N18" s="28">
        <f t="shared" ref="N18" si="71">M18*$D18</f>
        <v>0</v>
      </c>
      <c r="O18" s="20">
        <v>0</v>
      </c>
      <c r="P18" s="28">
        <f t="shared" ref="P18" si="72">O18*$D18</f>
        <v>0</v>
      </c>
      <c r="Q18" s="20">
        <v>0</v>
      </c>
      <c r="R18" s="28">
        <f t="shared" si="6"/>
        <v>0</v>
      </c>
      <c r="S18" s="20">
        <v>0</v>
      </c>
      <c r="T18" s="28">
        <f t="shared" si="7"/>
        <v>0</v>
      </c>
      <c r="U18" s="20">
        <v>0</v>
      </c>
      <c r="V18" s="28">
        <f t="shared" si="8"/>
        <v>0</v>
      </c>
      <c r="W18" s="20">
        <v>0</v>
      </c>
      <c r="X18" s="28">
        <f t="shared" si="9"/>
        <v>0</v>
      </c>
      <c r="Y18" s="20">
        <v>0</v>
      </c>
      <c r="Z18" s="28">
        <f t="shared" si="10"/>
        <v>0</v>
      </c>
      <c r="AA18" s="20">
        <v>0</v>
      </c>
      <c r="AB18" s="28">
        <f t="shared" si="11"/>
        <v>0</v>
      </c>
      <c r="AC18" s="20">
        <v>0</v>
      </c>
      <c r="AD18" s="28">
        <f t="shared" si="12"/>
        <v>0</v>
      </c>
      <c r="AE18" s="20">
        <v>0</v>
      </c>
      <c r="AF18" s="28">
        <f t="shared" si="13"/>
        <v>0</v>
      </c>
      <c r="AG18" s="20">
        <v>0</v>
      </c>
      <c r="AH18" s="28">
        <f t="shared" si="14"/>
        <v>0</v>
      </c>
      <c r="AI18" s="20">
        <v>0</v>
      </c>
      <c r="AJ18" s="28">
        <f t="shared" si="15"/>
        <v>0</v>
      </c>
      <c r="AK18" s="20">
        <v>0</v>
      </c>
      <c r="AL18" s="28">
        <f t="shared" si="16"/>
        <v>0</v>
      </c>
      <c r="AM18" s="20">
        <v>0</v>
      </c>
      <c r="AN18" s="28">
        <f t="shared" si="17"/>
        <v>0</v>
      </c>
      <c r="AO18" s="20">
        <v>0</v>
      </c>
      <c r="AP18" s="28">
        <f t="shared" si="18"/>
        <v>0</v>
      </c>
      <c r="AQ18" s="20">
        <v>0</v>
      </c>
      <c r="AR18" s="28">
        <f t="shared" si="19"/>
        <v>0</v>
      </c>
      <c r="AS18" s="20">
        <v>0</v>
      </c>
      <c r="AT18" s="28">
        <f t="shared" si="20"/>
        <v>0</v>
      </c>
      <c r="AU18" s="20">
        <v>0</v>
      </c>
      <c r="AV18" s="28">
        <f t="shared" si="21"/>
        <v>0</v>
      </c>
      <c r="AW18" s="20">
        <v>0</v>
      </c>
      <c r="AX18" s="28">
        <f t="shared" si="22"/>
        <v>0</v>
      </c>
      <c r="AY18" s="20">
        <v>0</v>
      </c>
      <c r="AZ18" s="28">
        <f t="shared" si="23"/>
        <v>0</v>
      </c>
      <c r="BA18" s="20">
        <v>0</v>
      </c>
      <c r="BB18" s="28">
        <f t="shared" si="24"/>
        <v>0</v>
      </c>
      <c r="BC18" s="20">
        <v>0</v>
      </c>
      <c r="BD18" s="28">
        <f t="shared" si="25"/>
        <v>0</v>
      </c>
      <c r="BE18" s="20">
        <v>0</v>
      </c>
      <c r="BF18" s="28">
        <f t="shared" si="26"/>
        <v>0</v>
      </c>
      <c r="BG18" s="20">
        <v>0</v>
      </c>
      <c r="BH18" s="28">
        <f t="shared" si="27"/>
        <v>0</v>
      </c>
      <c r="BI18" s="20">
        <v>0</v>
      </c>
      <c r="BJ18" s="28">
        <f t="shared" si="28"/>
        <v>0</v>
      </c>
      <c r="BK18" s="20">
        <v>0</v>
      </c>
      <c r="BL18" s="28">
        <f t="shared" si="29"/>
        <v>0</v>
      </c>
      <c r="BM18" s="20">
        <v>0</v>
      </c>
      <c r="BN18" s="28">
        <f t="shared" si="30"/>
        <v>0</v>
      </c>
      <c r="BO18" s="20">
        <v>0</v>
      </c>
      <c r="BP18" s="28">
        <f t="shared" si="31"/>
        <v>0</v>
      </c>
      <c r="BQ18" s="20">
        <v>0</v>
      </c>
      <c r="BR18" s="28">
        <f t="shared" si="32"/>
        <v>0</v>
      </c>
      <c r="BS18" s="20">
        <v>0</v>
      </c>
      <c r="BT18" s="28">
        <f t="shared" si="33"/>
        <v>0</v>
      </c>
      <c r="BU18" s="20">
        <v>0</v>
      </c>
      <c r="BV18" s="28">
        <f t="shared" si="34"/>
        <v>0</v>
      </c>
      <c r="BW18" s="20">
        <v>0</v>
      </c>
      <c r="BX18" s="28">
        <f t="shared" si="35"/>
        <v>0</v>
      </c>
      <c r="BY18" s="20">
        <v>0</v>
      </c>
      <c r="BZ18" s="28">
        <f t="shared" si="36"/>
        <v>0</v>
      </c>
      <c r="CA18" s="20">
        <v>0</v>
      </c>
      <c r="CB18" s="28">
        <f t="shared" si="37"/>
        <v>0</v>
      </c>
      <c r="CC18" s="20">
        <v>0</v>
      </c>
      <c r="CD18" s="28">
        <f t="shared" si="38"/>
        <v>0</v>
      </c>
      <c r="CE18" s="20">
        <v>0</v>
      </c>
      <c r="CF18" s="28">
        <f t="shared" si="39"/>
        <v>0</v>
      </c>
      <c r="CG18" s="20">
        <v>0</v>
      </c>
      <c r="CH18" s="28">
        <f t="shared" si="40"/>
        <v>0</v>
      </c>
      <c r="CI18" s="20">
        <v>0</v>
      </c>
      <c r="CJ18" s="28">
        <f t="shared" si="41"/>
        <v>0</v>
      </c>
      <c r="CK18" s="20">
        <v>0</v>
      </c>
      <c r="CL18" s="28">
        <f t="shared" si="42"/>
        <v>0</v>
      </c>
      <c r="CM18" s="20">
        <v>0</v>
      </c>
      <c r="CN18" s="28">
        <f t="shared" si="43"/>
        <v>0</v>
      </c>
      <c r="CO18" s="20">
        <v>0</v>
      </c>
      <c r="CP18" s="28">
        <f t="shared" si="44"/>
        <v>0</v>
      </c>
      <c r="CQ18" s="20">
        <v>0</v>
      </c>
      <c r="CR18" s="28">
        <f t="shared" si="45"/>
        <v>0</v>
      </c>
      <c r="CS18" s="20">
        <v>0</v>
      </c>
      <c r="CT18" s="28">
        <f t="shared" si="46"/>
        <v>0</v>
      </c>
      <c r="CU18" s="20">
        <v>0</v>
      </c>
      <c r="CV18" s="28">
        <f t="shared" si="47"/>
        <v>0</v>
      </c>
      <c r="CW18" s="20">
        <v>0</v>
      </c>
      <c r="CX18" s="28">
        <f t="shared" si="48"/>
        <v>0</v>
      </c>
      <c r="CY18" s="20">
        <v>0</v>
      </c>
      <c r="CZ18" s="28">
        <f t="shared" si="49"/>
        <v>0</v>
      </c>
      <c r="DA18" s="20">
        <v>0</v>
      </c>
      <c r="DB18" s="28">
        <f t="shared" si="50"/>
        <v>0</v>
      </c>
      <c r="DD18" s="25">
        <f t="shared" si="51"/>
        <v>0</v>
      </c>
      <c r="DE18" s="95">
        <f t="shared" si="52"/>
        <v>0</v>
      </c>
      <c r="DF18" s="26">
        <f t="shared" si="0"/>
        <v>0</v>
      </c>
    </row>
    <row r="19" spans="1:110" x14ac:dyDescent="0.25">
      <c r="A19" s="89"/>
      <c r="E19" s="20">
        <v>0</v>
      </c>
      <c r="F19" s="28">
        <f t="shared" si="1"/>
        <v>0</v>
      </c>
      <c r="G19" s="20">
        <v>0</v>
      </c>
      <c r="H19" s="28">
        <f t="shared" si="1"/>
        <v>0</v>
      </c>
      <c r="I19" s="20">
        <v>0</v>
      </c>
      <c r="J19" s="28">
        <f t="shared" ref="J19" si="73">I19*$D19</f>
        <v>0</v>
      </c>
      <c r="K19" s="20">
        <v>0</v>
      </c>
      <c r="L19" s="28">
        <f t="shared" ref="L19" si="74">K19*$D19</f>
        <v>0</v>
      </c>
      <c r="M19" s="20">
        <v>0</v>
      </c>
      <c r="N19" s="28">
        <f t="shared" ref="N19" si="75">M19*$D19</f>
        <v>0</v>
      </c>
      <c r="O19" s="20">
        <v>0</v>
      </c>
      <c r="P19" s="28">
        <f t="shared" ref="P19" si="76">O19*$D19</f>
        <v>0</v>
      </c>
      <c r="Q19" s="20">
        <v>0</v>
      </c>
      <c r="R19" s="28">
        <f t="shared" si="6"/>
        <v>0</v>
      </c>
      <c r="S19" s="20">
        <v>0</v>
      </c>
      <c r="T19" s="28">
        <f t="shared" si="7"/>
        <v>0</v>
      </c>
      <c r="U19" s="20">
        <v>0</v>
      </c>
      <c r="V19" s="28">
        <f t="shared" si="8"/>
        <v>0</v>
      </c>
      <c r="W19" s="20">
        <v>0</v>
      </c>
      <c r="X19" s="28">
        <f t="shared" si="9"/>
        <v>0</v>
      </c>
      <c r="Y19" s="20">
        <v>0</v>
      </c>
      <c r="Z19" s="28">
        <f t="shared" si="10"/>
        <v>0</v>
      </c>
      <c r="AA19" s="20">
        <v>0</v>
      </c>
      <c r="AB19" s="28">
        <f t="shared" si="11"/>
        <v>0</v>
      </c>
      <c r="AC19" s="20">
        <v>0</v>
      </c>
      <c r="AD19" s="28">
        <f t="shared" si="12"/>
        <v>0</v>
      </c>
      <c r="AE19" s="20">
        <v>0</v>
      </c>
      <c r="AF19" s="28">
        <f t="shared" si="13"/>
        <v>0</v>
      </c>
      <c r="AG19" s="20">
        <v>0</v>
      </c>
      <c r="AH19" s="28">
        <f t="shared" si="14"/>
        <v>0</v>
      </c>
      <c r="AI19" s="20">
        <v>0</v>
      </c>
      <c r="AJ19" s="28">
        <f t="shared" si="15"/>
        <v>0</v>
      </c>
      <c r="AK19" s="20">
        <v>0</v>
      </c>
      <c r="AL19" s="28">
        <f t="shared" si="16"/>
        <v>0</v>
      </c>
      <c r="AM19" s="20">
        <v>0</v>
      </c>
      <c r="AN19" s="28">
        <f t="shared" si="17"/>
        <v>0</v>
      </c>
      <c r="AO19" s="20">
        <v>0</v>
      </c>
      <c r="AP19" s="28">
        <f t="shared" si="18"/>
        <v>0</v>
      </c>
      <c r="AQ19" s="20">
        <v>0</v>
      </c>
      <c r="AR19" s="28">
        <f t="shared" si="19"/>
        <v>0</v>
      </c>
      <c r="AS19" s="20">
        <v>0</v>
      </c>
      <c r="AT19" s="28">
        <f t="shared" si="20"/>
        <v>0</v>
      </c>
      <c r="AU19" s="20">
        <v>0</v>
      </c>
      <c r="AV19" s="28">
        <f t="shared" si="21"/>
        <v>0</v>
      </c>
      <c r="AW19" s="20">
        <v>0</v>
      </c>
      <c r="AX19" s="28">
        <f t="shared" si="22"/>
        <v>0</v>
      </c>
      <c r="AY19" s="20">
        <v>0</v>
      </c>
      <c r="AZ19" s="28">
        <f t="shared" si="23"/>
        <v>0</v>
      </c>
      <c r="BA19" s="20">
        <v>0</v>
      </c>
      <c r="BB19" s="28">
        <f t="shared" si="24"/>
        <v>0</v>
      </c>
      <c r="BC19" s="20">
        <v>0</v>
      </c>
      <c r="BD19" s="28">
        <f t="shared" si="25"/>
        <v>0</v>
      </c>
      <c r="BE19" s="20">
        <v>0</v>
      </c>
      <c r="BF19" s="28">
        <f t="shared" si="26"/>
        <v>0</v>
      </c>
      <c r="BG19" s="20">
        <v>0</v>
      </c>
      <c r="BH19" s="28">
        <f t="shared" si="27"/>
        <v>0</v>
      </c>
      <c r="BI19" s="20">
        <v>0</v>
      </c>
      <c r="BJ19" s="28">
        <f t="shared" si="28"/>
        <v>0</v>
      </c>
      <c r="BK19" s="20">
        <v>0</v>
      </c>
      <c r="BL19" s="28">
        <f t="shared" si="29"/>
        <v>0</v>
      </c>
      <c r="BM19" s="20">
        <v>0</v>
      </c>
      <c r="BN19" s="28">
        <f t="shared" si="30"/>
        <v>0</v>
      </c>
      <c r="BO19" s="20">
        <v>0</v>
      </c>
      <c r="BP19" s="28">
        <f t="shared" si="31"/>
        <v>0</v>
      </c>
      <c r="BQ19" s="20">
        <v>0</v>
      </c>
      <c r="BR19" s="28">
        <f t="shared" si="32"/>
        <v>0</v>
      </c>
      <c r="BS19" s="20">
        <v>0</v>
      </c>
      <c r="BT19" s="28">
        <f t="shared" si="33"/>
        <v>0</v>
      </c>
      <c r="BU19" s="20">
        <v>0</v>
      </c>
      <c r="BV19" s="28">
        <f t="shared" si="34"/>
        <v>0</v>
      </c>
      <c r="BW19" s="20">
        <v>0</v>
      </c>
      <c r="BX19" s="28">
        <f t="shared" si="35"/>
        <v>0</v>
      </c>
      <c r="BY19" s="20">
        <v>0</v>
      </c>
      <c r="BZ19" s="28">
        <f t="shared" si="36"/>
        <v>0</v>
      </c>
      <c r="CA19" s="20">
        <v>0</v>
      </c>
      <c r="CB19" s="28">
        <f t="shared" si="37"/>
        <v>0</v>
      </c>
      <c r="CC19" s="20">
        <v>0</v>
      </c>
      <c r="CD19" s="28">
        <f t="shared" si="38"/>
        <v>0</v>
      </c>
      <c r="CE19" s="20">
        <v>0</v>
      </c>
      <c r="CF19" s="28">
        <f t="shared" si="39"/>
        <v>0</v>
      </c>
      <c r="CG19" s="20">
        <v>0</v>
      </c>
      <c r="CH19" s="28">
        <f t="shared" si="40"/>
        <v>0</v>
      </c>
      <c r="CI19" s="20">
        <v>0</v>
      </c>
      <c r="CJ19" s="28">
        <f t="shared" si="41"/>
        <v>0</v>
      </c>
      <c r="CK19" s="20">
        <v>0</v>
      </c>
      <c r="CL19" s="28">
        <f t="shared" si="42"/>
        <v>0</v>
      </c>
      <c r="CM19" s="20">
        <v>0</v>
      </c>
      <c r="CN19" s="28">
        <f t="shared" si="43"/>
        <v>0</v>
      </c>
      <c r="CO19" s="20">
        <v>0</v>
      </c>
      <c r="CP19" s="28">
        <f t="shared" si="44"/>
        <v>0</v>
      </c>
      <c r="CQ19" s="20">
        <v>0</v>
      </c>
      <c r="CR19" s="28">
        <f t="shared" si="45"/>
        <v>0</v>
      </c>
      <c r="CS19" s="20">
        <v>0</v>
      </c>
      <c r="CT19" s="28">
        <f t="shared" si="46"/>
        <v>0</v>
      </c>
      <c r="CU19" s="20">
        <v>0</v>
      </c>
      <c r="CV19" s="28">
        <f t="shared" si="47"/>
        <v>0</v>
      </c>
      <c r="CW19" s="20">
        <v>0</v>
      </c>
      <c r="CX19" s="28">
        <f t="shared" si="48"/>
        <v>0</v>
      </c>
      <c r="CY19" s="20">
        <v>0</v>
      </c>
      <c r="CZ19" s="28">
        <f t="shared" si="49"/>
        <v>0</v>
      </c>
      <c r="DA19" s="20">
        <v>0</v>
      </c>
      <c r="DB19" s="28">
        <f t="shared" si="50"/>
        <v>0</v>
      </c>
      <c r="DD19" s="25">
        <f t="shared" si="51"/>
        <v>0</v>
      </c>
      <c r="DE19" s="95">
        <f t="shared" si="52"/>
        <v>0</v>
      </c>
      <c r="DF19" s="26">
        <f t="shared" si="0"/>
        <v>0</v>
      </c>
    </row>
    <row r="20" spans="1:110" x14ac:dyDescent="0.25">
      <c r="A20" s="89"/>
      <c r="E20" s="20">
        <v>0</v>
      </c>
      <c r="F20" s="28">
        <f t="shared" si="1"/>
        <v>0</v>
      </c>
      <c r="G20" s="20">
        <v>0</v>
      </c>
      <c r="H20" s="28">
        <f t="shared" si="1"/>
        <v>0</v>
      </c>
      <c r="I20" s="20">
        <v>0</v>
      </c>
      <c r="J20" s="28">
        <f t="shared" ref="J20" si="77">I20*$D20</f>
        <v>0</v>
      </c>
      <c r="K20" s="20">
        <v>0</v>
      </c>
      <c r="L20" s="28">
        <f t="shared" ref="L20" si="78">K20*$D20</f>
        <v>0</v>
      </c>
      <c r="M20" s="20">
        <v>0</v>
      </c>
      <c r="N20" s="28">
        <f t="shared" ref="N20" si="79">M20*$D20</f>
        <v>0</v>
      </c>
      <c r="O20" s="20">
        <v>0</v>
      </c>
      <c r="P20" s="28">
        <f t="shared" ref="P20" si="80">O20*$D20</f>
        <v>0</v>
      </c>
      <c r="Q20" s="20">
        <v>0</v>
      </c>
      <c r="R20" s="28">
        <f t="shared" si="6"/>
        <v>0</v>
      </c>
      <c r="S20" s="20">
        <v>0</v>
      </c>
      <c r="T20" s="28">
        <f t="shared" si="7"/>
        <v>0</v>
      </c>
      <c r="U20" s="20">
        <v>0</v>
      </c>
      <c r="V20" s="28">
        <f t="shared" si="8"/>
        <v>0</v>
      </c>
      <c r="W20" s="20">
        <v>0</v>
      </c>
      <c r="X20" s="28">
        <f t="shared" si="9"/>
        <v>0</v>
      </c>
      <c r="Y20" s="20">
        <v>0</v>
      </c>
      <c r="Z20" s="28">
        <f t="shared" si="10"/>
        <v>0</v>
      </c>
      <c r="AA20" s="20">
        <v>0</v>
      </c>
      <c r="AB20" s="28">
        <f t="shared" si="11"/>
        <v>0</v>
      </c>
      <c r="AC20" s="20">
        <v>0</v>
      </c>
      <c r="AD20" s="28">
        <f t="shared" si="12"/>
        <v>0</v>
      </c>
      <c r="AE20" s="20">
        <v>0</v>
      </c>
      <c r="AF20" s="28">
        <f t="shared" si="13"/>
        <v>0</v>
      </c>
      <c r="AG20" s="20">
        <v>0</v>
      </c>
      <c r="AH20" s="28">
        <f t="shared" si="14"/>
        <v>0</v>
      </c>
      <c r="AI20" s="20">
        <v>0</v>
      </c>
      <c r="AJ20" s="28">
        <f t="shared" si="15"/>
        <v>0</v>
      </c>
      <c r="AK20" s="20">
        <v>0</v>
      </c>
      <c r="AL20" s="28">
        <f t="shared" si="16"/>
        <v>0</v>
      </c>
      <c r="AM20" s="20">
        <v>0</v>
      </c>
      <c r="AN20" s="28">
        <f t="shared" si="17"/>
        <v>0</v>
      </c>
      <c r="AO20" s="20">
        <v>0</v>
      </c>
      <c r="AP20" s="28">
        <f t="shared" si="18"/>
        <v>0</v>
      </c>
      <c r="AQ20" s="20">
        <v>0</v>
      </c>
      <c r="AR20" s="28">
        <f t="shared" si="19"/>
        <v>0</v>
      </c>
      <c r="AS20" s="20">
        <v>0</v>
      </c>
      <c r="AT20" s="28">
        <f t="shared" si="20"/>
        <v>0</v>
      </c>
      <c r="AU20" s="20">
        <v>0</v>
      </c>
      <c r="AV20" s="28">
        <f t="shared" si="21"/>
        <v>0</v>
      </c>
      <c r="AW20" s="20">
        <v>0</v>
      </c>
      <c r="AX20" s="28">
        <f t="shared" si="22"/>
        <v>0</v>
      </c>
      <c r="AY20" s="20">
        <v>0</v>
      </c>
      <c r="AZ20" s="28">
        <f t="shared" si="23"/>
        <v>0</v>
      </c>
      <c r="BA20" s="20">
        <v>0</v>
      </c>
      <c r="BB20" s="28">
        <f t="shared" si="24"/>
        <v>0</v>
      </c>
      <c r="BC20" s="20">
        <v>0</v>
      </c>
      <c r="BD20" s="28">
        <f t="shared" si="25"/>
        <v>0</v>
      </c>
      <c r="BE20" s="20">
        <v>0</v>
      </c>
      <c r="BF20" s="28">
        <f t="shared" si="26"/>
        <v>0</v>
      </c>
      <c r="BG20" s="20">
        <v>0</v>
      </c>
      <c r="BH20" s="28">
        <f t="shared" si="27"/>
        <v>0</v>
      </c>
      <c r="BI20" s="20">
        <v>0</v>
      </c>
      <c r="BJ20" s="28">
        <f t="shared" si="28"/>
        <v>0</v>
      </c>
      <c r="BK20" s="20">
        <v>0</v>
      </c>
      <c r="BL20" s="28">
        <f t="shared" si="29"/>
        <v>0</v>
      </c>
      <c r="BM20" s="20">
        <v>0</v>
      </c>
      <c r="BN20" s="28">
        <f t="shared" si="30"/>
        <v>0</v>
      </c>
      <c r="BO20" s="20">
        <v>0</v>
      </c>
      <c r="BP20" s="28">
        <f t="shared" si="31"/>
        <v>0</v>
      </c>
      <c r="BQ20" s="20">
        <v>0</v>
      </c>
      <c r="BR20" s="28">
        <f t="shared" si="32"/>
        <v>0</v>
      </c>
      <c r="BS20" s="20">
        <v>0</v>
      </c>
      <c r="BT20" s="28">
        <f t="shared" si="33"/>
        <v>0</v>
      </c>
      <c r="BU20" s="20">
        <v>0</v>
      </c>
      <c r="BV20" s="28">
        <f t="shared" si="34"/>
        <v>0</v>
      </c>
      <c r="BW20" s="20">
        <v>0</v>
      </c>
      <c r="BX20" s="28">
        <f t="shared" si="35"/>
        <v>0</v>
      </c>
      <c r="BY20" s="20">
        <v>0</v>
      </c>
      <c r="BZ20" s="28">
        <f t="shared" si="36"/>
        <v>0</v>
      </c>
      <c r="CA20" s="20">
        <v>0</v>
      </c>
      <c r="CB20" s="28">
        <f t="shared" si="37"/>
        <v>0</v>
      </c>
      <c r="CC20" s="20">
        <v>0</v>
      </c>
      <c r="CD20" s="28">
        <f t="shared" si="38"/>
        <v>0</v>
      </c>
      <c r="CE20" s="20">
        <v>0</v>
      </c>
      <c r="CF20" s="28">
        <f t="shared" si="39"/>
        <v>0</v>
      </c>
      <c r="CG20" s="20">
        <v>0</v>
      </c>
      <c r="CH20" s="28">
        <f t="shared" si="40"/>
        <v>0</v>
      </c>
      <c r="CI20" s="20">
        <v>0</v>
      </c>
      <c r="CJ20" s="28">
        <f t="shared" si="41"/>
        <v>0</v>
      </c>
      <c r="CK20" s="20">
        <v>0</v>
      </c>
      <c r="CL20" s="28">
        <f t="shared" si="42"/>
        <v>0</v>
      </c>
      <c r="CM20" s="20">
        <v>0</v>
      </c>
      <c r="CN20" s="28">
        <f t="shared" si="43"/>
        <v>0</v>
      </c>
      <c r="CO20" s="20">
        <v>0</v>
      </c>
      <c r="CP20" s="28">
        <f t="shared" si="44"/>
        <v>0</v>
      </c>
      <c r="CQ20" s="20">
        <v>0</v>
      </c>
      <c r="CR20" s="28">
        <f t="shared" si="45"/>
        <v>0</v>
      </c>
      <c r="CS20" s="20">
        <v>0</v>
      </c>
      <c r="CT20" s="28">
        <f t="shared" si="46"/>
        <v>0</v>
      </c>
      <c r="CU20" s="20">
        <v>0</v>
      </c>
      <c r="CV20" s="28">
        <f t="shared" si="47"/>
        <v>0</v>
      </c>
      <c r="CW20" s="20">
        <v>0</v>
      </c>
      <c r="CX20" s="28">
        <f t="shared" si="48"/>
        <v>0</v>
      </c>
      <c r="CY20" s="20">
        <v>0</v>
      </c>
      <c r="CZ20" s="28">
        <f t="shared" si="49"/>
        <v>0</v>
      </c>
      <c r="DA20" s="20">
        <v>0</v>
      </c>
      <c r="DB20" s="28">
        <f t="shared" si="50"/>
        <v>0</v>
      </c>
      <c r="DD20" s="25">
        <f t="shared" si="51"/>
        <v>0</v>
      </c>
      <c r="DE20" s="95">
        <f t="shared" si="52"/>
        <v>0</v>
      </c>
      <c r="DF20" s="26">
        <f t="shared" si="0"/>
        <v>0</v>
      </c>
    </row>
    <row r="21" spans="1:110" x14ac:dyDescent="0.25">
      <c r="A21" s="89"/>
      <c r="E21" s="20">
        <v>0</v>
      </c>
      <c r="F21" s="28">
        <f t="shared" si="1"/>
        <v>0</v>
      </c>
      <c r="G21" s="20">
        <v>0</v>
      </c>
      <c r="H21" s="28">
        <f t="shared" si="1"/>
        <v>0</v>
      </c>
      <c r="I21" s="20">
        <v>0</v>
      </c>
      <c r="J21" s="28">
        <f t="shared" ref="J21" si="81">I21*$D21</f>
        <v>0</v>
      </c>
      <c r="K21" s="20">
        <v>0</v>
      </c>
      <c r="L21" s="28">
        <f t="shared" ref="L21" si="82">K21*$D21</f>
        <v>0</v>
      </c>
      <c r="M21" s="20">
        <v>0</v>
      </c>
      <c r="N21" s="28">
        <f t="shared" ref="N21" si="83">M21*$D21</f>
        <v>0</v>
      </c>
      <c r="O21" s="20">
        <v>0</v>
      </c>
      <c r="P21" s="28">
        <f t="shared" ref="P21" si="84">O21*$D21</f>
        <v>0</v>
      </c>
      <c r="Q21" s="20">
        <v>0</v>
      </c>
      <c r="R21" s="28">
        <f t="shared" si="6"/>
        <v>0</v>
      </c>
      <c r="S21" s="20">
        <v>0</v>
      </c>
      <c r="T21" s="28">
        <f t="shared" si="7"/>
        <v>0</v>
      </c>
      <c r="U21" s="20">
        <v>0</v>
      </c>
      <c r="V21" s="28">
        <f t="shared" si="8"/>
        <v>0</v>
      </c>
      <c r="W21" s="20">
        <v>0</v>
      </c>
      <c r="X21" s="28">
        <f t="shared" si="9"/>
        <v>0</v>
      </c>
      <c r="Y21" s="20">
        <v>0</v>
      </c>
      <c r="Z21" s="28">
        <f t="shared" si="10"/>
        <v>0</v>
      </c>
      <c r="AA21" s="20">
        <v>0</v>
      </c>
      <c r="AB21" s="28">
        <f t="shared" si="11"/>
        <v>0</v>
      </c>
      <c r="AC21" s="20">
        <v>0</v>
      </c>
      <c r="AD21" s="28">
        <f t="shared" si="12"/>
        <v>0</v>
      </c>
      <c r="AE21" s="20">
        <v>0</v>
      </c>
      <c r="AF21" s="28">
        <f t="shared" si="13"/>
        <v>0</v>
      </c>
      <c r="AG21" s="20">
        <v>0</v>
      </c>
      <c r="AH21" s="28">
        <f t="shared" si="14"/>
        <v>0</v>
      </c>
      <c r="AI21" s="20">
        <v>0</v>
      </c>
      <c r="AJ21" s="28">
        <f t="shared" si="15"/>
        <v>0</v>
      </c>
      <c r="AK21" s="20">
        <v>0</v>
      </c>
      <c r="AL21" s="28">
        <f t="shared" si="16"/>
        <v>0</v>
      </c>
      <c r="AM21" s="20">
        <v>0</v>
      </c>
      <c r="AN21" s="28">
        <f t="shared" si="17"/>
        <v>0</v>
      </c>
      <c r="AO21" s="20">
        <v>0</v>
      </c>
      <c r="AP21" s="28">
        <f t="shared" si="18"/>
        <v>0</v>
      </c>
      <c r="AQ21" s="20">
        <v>0</v>
      </c>
      <c r="AR21" s="28">
        <f t="shared" si="19"/>
        <v>0</v>
      </c>
      <c r="AS21" s="20">
        <v>0</v>
      </c>
      <c r="AT21" s="28">
        <f t="shared" si="20"/>
        <v>0</v>
      </c>
      <c r="AU21" s="20">
        <v>0</v>
      </c>
      <c r="AV21" s="28">
        <f t="shared" si="21"/>
        <v>0</v>
      </c>
      <c r="AW21" s="20">
        <v>0</v>
      </c>
      <c r="AX21" s="28">
        <f t="shared" si="22"/>
        <v>0</v>
      </c>
      <c r="AY21" s="20">
        <v>0</v>
      </c>
      <c r="AZ21" s="28">
        <f t="shared" si="23"/>
        <v>0</v>
      </c>
      <c r="BA21" s="20">
        <v>0</v>
      </c>
      <c r="BB21" s="28">
        <f t="shared" si="24"/>
        <v>0</v>
      </c>
      <c r="BC21" s="20">
        <v>0</v>
      </c>
      <c r="BD21" s="28">
        <f t="shared" si="25"/>
        <v>0</v>
      </c>
      <c r="BE21" s="20">
        <v>0</v>
      </c>
      <c r="BF21" s="28">
        <f t="shared" si="26"/>
        <v>0</v>
      </c>
      <c r="BG21" s="20">
        <v>0</v>
      </c>
      <c r="BH21" s="28">
        <f t="shared" si="27"/>
        <v>0</v>
      </c>
      <c r="BI21" s="20">
        <v>0</v>
      </c>
      <c r="BJ21" s="28">
        <f t="shared" si="28"/>
        <v>0</v>
      </c>
      <c r="BK21" s="20">
        <v>0</v>
      </c>
      <c r="BL21" s="28">
        <f t="shared" si="29"/>
        <v>0</v>
      </c>
      <c r="BM21" s="20">
        <v>0</v>
      </c>
      <c r="BN21" s="28">
        <f t="shared" si="30"/>
        <v>0</v>
      </c>
      <c r="BO21" s="20">
        <v>0</v>
      </c>
      <c r="BP21" s="28">
        <f t="shared" si="31"/>
        <v>0</v>
      </c>
      <c r="BQ21" s="20">
        <v>0</v>
      </c>
      <c r="BR21" s="28">
        <f t="shared" si="32"/>
        <v>0</v>
      </c>
      <c r="BS21" s="20">
        <v>0</v>
      </c>
      <c r="BT21" s="28">
        <f t="shared" si="33"/>
        <v>0</v>
      </c>
      <c r="BU21" s="20">
        <v>0</v>
      </c>
      <c r="BV21" s="28">
        <f t="shared" si="34"/>
        <v>0</v>
      </c>
      <c r="BW21" s="20">
        <v>0</v>
      </c>
      <c r="BX21" s="28">
        <f t="shared" si="35"/>
        <v>0</v>
      </c>
      <c r="BY21" s="20">
        <v>0</v>
      </c>
      <c r="BZ21" s="28">
        <f t="shared" si="36"/>
        <v>0</v>
      </c>
      <c r="CA21" s="20">
        <v>0</v>
      </c>
      <c r="CB21" s="28">
        <f t="shared" si="37"/>
        <v>0</v>
      </c>
      <c r="CC21" s="20">
        <v>0</v>
      </c>
      <c r="CD21" s="28">
        <f t="shared" si="38"/>
        <v>0</v>
      </c>
      <c r="CE21" s="20">
        <v>0</v>
      </c>
      <c r="CF21" s="28">
        <f t="shared" si="39"/>
        <v>0</v>
      </c>
      <c r="CG21" s="20">
        <v>0</v>
      </c>
      <c r="CH21" s="28">
        <f t="shared" si="40"/>
        <v>0</v>
      </c>
      <c r="CI21" s="20">
        <v>0</v>
      </c>
      <c r="CJ21" s="28">
        <f t="shared" si="41"/>
        <v>0</v>
      </c>
      <c r="CK21" s="20">
        <v>0</v>
      </c>
      <c r="CL21" s="28">
        <f t="shared" si="42"/>
        <v>0</v>
      </c>
      <c r="CM21" s="20">
        <v>0</v>
      </c>
      <c r="CN21" s="28">
        <f t="shared" si="43"/>
        <v>0</v>
      </c>
      <c r="CO21" s="20">
        <v>0</v>
      </c>
      <c r="CP21" s="28">
        <f t="shared" si="44"/>
        <v>0</v>
      </c>
      <c r="CQ21" s="20">
        <v>0</v>
      </c>
      <c r="CR21" s="28">
        <f t="shared" si="45"/>
        <v>0</v>
      </c>
      <c r="CS21" s="20">
        <v>0</v>
      </c>
      <c r="CT21" s="28">
        <f t="shared" si="46"/>
        <v>0</v>
      </c>
      <c r="CU21" s="20">
        <v>0</v>
      </c>
      <c r="CV21" s="28">
        <f t="shared" si="47"/>
        <v>0</v>
      </c>
      <c r="CW21" s="20">
        <v>0</v>
      </c>
      <c r="CX21" s="28">
        <f t="shared" si="48"/>
        <v>0</v>
      </c>
      <c r="CY21" s="20">
        <v>0</v>
      </c>
      <c r="CZ21" s="28">
        <f t="shared" si="49"/>
        <v>0</v>
      </c>
      <c r="DA21" s="20">
        <v>0</v>
      </c>
      <c r="DB21" s="28">
        <f t="shared" si="50"/>
        <v>0</v>
      </c>
      <c r="DD21" s="25">
        <f t="shared" si="51"/>
        <v>0</v>
      </c>
      <c r="DE21" s="95">
        <f t="shared" si="52"/>
        <v>0</v>
      </c>
      <c r="DF21" s="26">
        <f t="shared" si="0"/>
        <v>0</v>
      </c>
    </row>
    <row r="22" spans="1:110" x14ac:dyDescent="0.25">
      <c r="A22" s="89"/>
      <c r="E22" s="20">
        <v>0</v>
      </c>
      <c r="F22" s="28">
        <f t="shared" si="1"/>
        <v>0</v>
      </c>
      <c r="G22" s="20">
        <v>0</v>
      </c>
      <c r="H22" s="28">
        <f t="shared" si="1"/>
        <v>0</v>
      </c>
      <c r="I22" s="20">
        <v>0</v>
      </c>
      <c r="J22" s="28">
        <f t="shared" ref="J22" si="85">I22*$D22</f>
        <v>0</v>
      </c>
      <c r="K22" s="20">
        <v>0</v>
      </c>
      <c r="L22" s="28">
        <f t="shared" ref="L22" si="86">K22*$D22</f>
        <v>0</v>
      </c>
      <c r="M22" s="20">
        <v>0</v>
      </c>
      <c r="N22" s="28">
        <f t="shared" ref="N22" si="87">M22*$D22</f>
        <v>0</v>
      </c>
      <c r="O22" s="20">
        <v>0</v>
      </c>
      <c r="P22" s="28">
        <f t="shared" ref="P22" si="88">O22*$D22</f>
        <v>0</v>
      </c>
      <c r="Q22" s="20">
        <v>0</v>
      </c>
      <c r="R22" s="28">
        <f t="shared" si="6"/>
        <v>0</v>
      </c>
      <c r="S22" s="20">
        <v>0</v>
      </c>
      <c r="T22" s="28">
        <f t="shared" si="7"/>
        <v>0</v>
      </c>
      <c r="U22" s="20">
        <v>0</v>
      </c>
      <c r="V22" s="28">
        <f t="shared" si="8"/>
        <v>0</v>
      </c>
      <c r="W22" s="20">
        <v>0</v>
      </c>
      <c r="X22" s="28">
        <f t="shared" si="9"/>
        <v>0</v>
      </c>
      <c r="Y22" s="20">
        <v>0</v>
      </c>
      <c r="Z22" s="28">
        <f t="shared" si="10"/>
        <v>0</v>
      </c>
      <c r="AA22" s="20">
        <v>0</v>
      </c>
      <c r="AB22" s="28">
        <f t="shared" si="11"/>
        <v>0</v>
      </c>
      <c r="AC22" s="20">
        <v>0</v>
      </c>
      <c r="AD22" s="28">
        <f t="shared" si="12"/>
        <v>0</v>
      </c>
      <c r="AE22" s="20">
        <v>0</v>
      </c>
      <c r="AF22" s="28">
        <f t="shared" si="13"/>
        <v>0</v>
      </c>
      <c r="AG22" s="20">
        <v>0</v>
      </c>
      <c r="AH22" s="28">
        <f t="shared" si="14"/>
        <v>0</v>
      </c>
      <c r="AI22" s="20">
        <v>0</v>
      </c>
      <c r="AJ22" s="28">
        <f t="shared" si="15"/>
        <v>0</v>
      </c>
      <c r="AK22" s="20">
        <v>0</v>
      </c>
      <c r="AL22" s="28">
        <f t="shared" si="16"/>
        <v>0</v>
      </c>
      <c r="AM22" s="20">
        <v>0</v>
      </c>
      <c r="AN22" s="28">
        <f t="shared" si="17"/>
        <v>0</v>
      </c>
      <c r="AO22" s="20">
        <v>0</v>
      </c>
      <c r="AP22" s="28">
        <f t="shared" si="18"/>
        <v>0</v>
      </c>
      <c r="AQ22" s="20">
        <v>0</v>
      </c>
      <c r="AR22" s="28">
        <f t="shared" si="19"/>
        <v>0</v>
      </c>
      <c r="AS22" s="20">
        <v>0</v>
      </c>
      <c r="AT22" s="28">
        <f t="shared" si="20"/>
        <v>0</v>
      </c>
      <c r="AU22" s="20">
        <v>0</v>
      </c>
      <c r="AV22" s="28">
        <f t="shared" si="21"/>
        <v>0</v>
      </c>
      <c r="AW22" s="20">
        <v>0</v>
      </c>
      <c r="AX22" s="28">
        <f t="shared" si="22"/>
        <v>0</v>
      </c>
      <c r="AY22" s="20">
        <v>0</v>
      </c>
      <c r="AZ22" s="28">
        <f t="shared" si="23"/>
        <v>0</v>
      </c>
      <c r="BA22" s="20">
        <v>0</v>
      </c>
      <c r="BB22" s="28">
        <f t="shared" si="24"/>
        <v>0</v>
      </c>
      <c r="BC22" s="20">
        <v>0</v>
      </c>
      <c r="BD22" s="28">
        <f t="shared" si="25"/>
        <v>0</v>
      </c>
      <c r="BE22" s="20">
        <v>0</v>
      </c>
      <c r="BF22" s="28">
        <f t="shared" si="26"/>
        <v>0</v>
      </c>
      <c r="BG22" s="20">
        <v>0</v>
      </c>
      <c r="BH22" s="28">
        <f t="shared" si="27"/>
        <v>0</v>
      </c>
      <c r="BI22" s="20">
        <v>0</v>
      </c>
      <c r="BJ22" s="28">
        <f t="shared" si="28"/>
        <v>0</v>
      </c>
      <c r="BK22" s="20">
        <v>0</v>
      </c>
      <c r="BL22" s="28">
        <f t="shared" si="29"/>
        <v>0</v>
      </c>
      <c r="BM22" s="20">
        <v>0</v>
      </c>
      <c r="BN22" s="28">
        <f t="shared" si="30"/>
        <v>0</v>
      </c>
      <c r="BO22" s="20">
        <v>0</v>
      </c>
      <c r="BP22" s="28">
        <f t="shared" si="31"/>
        <v>0</v>
      </c>
      <c r="BQ22" s="20">
        <v>0</v>
      </c>
      <c r="BR22" s="28">
        <f t="shared" si="32"/>
        <v>0</v>
      </c>
      <c r="BS22" s="20">
        <v>0</v>
      </c>
      <c r="BT22" s="28">
        <f t="shared" si="33"/>
        <v>0</v>
      </c>
      <c r="BU22" s="20">
        <v>0</v>
      </c>
      <c r="BV22" s="28">
        <f t="shared" si="34"/>
        <v>0</v>
      </c>
      <c r="BW22" s="20">
        <v>0</v>
      </c>
      <c r="BX22" s="28">
        <f t="shared" si="35"/>
        <v>0</v>
      </c>
      <c r="BY22" s="20">
        <v>0</v>
      </c>
      <c r="BZ22" s="28">
        <f t="shared" si="36"/>
        <v>0</v>
      </c>
      <c r="CA22" s="20">
        <v>0</v>
      </c>
      <c r="CB22" s="28">
        <f t="shared" si="37"/>
        <v>0</v>
      </c>
      <c r="CC22" s="20">
        <v>0</v>
      </c>
      <c r="CD22" s="28">
        <f t="shared" si="38"/>
        <v>0</v>
      </c>
      <c r="CE22" s="20">
        <v>0</v>
      </c>
      <c r="CF22" s="28">
        <f t="shared" si="39"/>
        <v>0</v>
      </c>
      <c r="CG22" s="20">
        <v>0</v>
      </c>
      <c r="CH22" s="28">
        <f t="shared" si="40"/>
        <v>0</v>
      </c>
      <c r="CI22" s="20">
        <v>0</v>
      </c>
      <c r="CJ22" s="28">
        <f t="shared" si="41"/>
        <v>0</v>
      </c>
      <c r="CK22" s="20">
        <v>0</v>
      </c>
      <c r="CL22" s="28">
        <f t="shared" si="42"/>
        <v>0</v>
      </c>
      <c r="CM22" s="20">
        <v>0</v>
      </c>
      <c r="CN22" s="28">
        <f t="shared" si="43"/>
        <v>0</v>
      </c>
      <c r="CO22" s="20">
        <v>0</v>
      </c>
      <c r="CP22" s="28">
        <f t="shared" si="44"/>
        <v>0</v>
      </c>
      <c r="CQ22" s="20">
        <v>0</v>
      </c>
      <c r="CR22" s="28">
        <f t="shared" si="45"/>
        <v>0</v>
      </c>
      <c r="CS22" s="20">
        <v>0</v>
      </c>
      <c r="CT22" s="28">
        <f t="shared" si="46"/>
        <v>0</v>
      </c>
      <c r="CU22" s="20">
        <v>0</v>
      </c>
      <c r="CV22" s="28">
        <f t="shared" si="47"/>
        <v>0</v>
      </c>
      <c r="CW22" s="20">
        <v>0</v>
      </c>
      <c r="CX22" s="28">
        <f t="shared" si="48"/>
        <v>0</v>
      </c>
      <c r="CY22" s="20">
        <v>0</v>
      </c>
      <c r="CZ22" s="28">
        <f t="shared" si="49"/>
        <v>0</v>
      </c>
      <c r="DA22" s="20">
        <v>0</v>
      </c>
      <c r="DB22" s="28">
        <f t="shared" si="50"/>
        <v>0</v>
      </c>
      <c r="DD22" s="25">
        <f t="shared" si="51"/>
        <v>0</v>
      </c>
      <c r="DE22" s="95">
        <f t="shared" si="52"/>
        <v>0</v>
      </c>
      <c r="DF22" s="26">
        <f t="shared" si="0"/>
        <v>0</v>
      </c>
    </row>
    <row r="23" spans="1:110" x14ac:dyDescent="0.25">
      <c r="A23" s="89"/>
      <c r="E23" s="20">
        <v>0</v>
      </c>
      <c r="F23" s="28">
        <f t="shared" si="1"/>
        <v>0</v>
      </c>
      <c r="G23" s="20">
        <v>0</v>
      </c>
      <c r="H23" s="28">
        <f t="shared" si="1"/>
        <v>0</v>
      </c>
      <c r="I23" s="20">
        <v>0</v>
      </c>
      <c r="J23" s="28">
        <f t="shared" ref="J23" si="89">I23*$D23</f>
        <v>0</v>
      </c>
      <c r="K23" s="20">
        <v>0</v>
      </c>
      <c r="L23" s="28">
        <f t="shared" ref="L23" si="90">K23*$D23</f>
        <v>0</v>
      </c>
      <c r="M23" s="20">
        <v>0</v>
      </c>
      <c r="N23" s="28">
        <f t="shared" ref="N23" si="91">M23*$D23</f>
        <v>0</v>
      </c>
      <c r="O23" s="20">
        <v>0</v>
      </c>
      <c r="P23" s="28">
        <f t="shared" ref="P23" si="92">O23*$D23</f>
        <v>0</v>
      </c>
      <c r="Q23" s="20">
        <v>0</v>
      </c>
      <c r="R23" s="28">
        <f t="shared" si="6"/>
        <v>0</v>
      </c>
      <c r="S23" s="20">
        <v>0</v>
      </c>
      <c r="T23" s="28">
        <f t="shared" si="7"/>
        <v>0</v>
      </c>
      <c r="U23" s="20">
        <v>0</v>
      </c>
      <c r="V23" s="28">
        <f t="shared" si="8"/>
        <v>0</v>
      </c>
      <c r="W23" s="20">
        <v>0</v>
      </c>
      <c r="X23" s="28">
        <f t="shared" si="9"/>
        <v>0</v>
      </c>
      <c r="Y23" s="20">
        <v>0</v>
      </c>
      <c r="Z23" s="28">
        <f t="shared" si="10"/>
        <v>0</v>
      </c>
      <c r="AA23" s="20">
        <v>0</v>
      </c>
      <c r="AB23" s="28">
        <f t="shared" si="11"/>
        <v>0</v>
      </c>
      <c r="AC23" s="20">
        <v>0</v>
      </c>
      <c r="AD23" s="28">
        <f t="shared" si="12"/>
        <v>0</v>
      </c>
      <c r="AE23" s="20">
        <v>0</v>
      </c>
      <c r="AF23" s="28">
        <f t="shared" si="13"/>
        <v>0</v>
      </c>
      <c r="AG23" s="20">
        <v>0</v>
      </c>
      <c r="AH23" s="28">
        <f t="shared" si="14"/>
        <v>0</v>
      </c>
      <c r="AI23" s="20">
        <v>0</v>
      </c>
      <c r="AJ23" s="28">
        <f t="shared" si="15"/>
        <v>0</v>
      </c>
      <c r="AK23" s="20">
        <v>0</v>
      </c>
      <c r="AL23" s="28">
        <f t="shared" si="16"/>
        <v>0</v>
      </c>
      <c r="AM23" s="20">
        <v>0</v>
      </c>
      <c r="AN23" s="28">
        <f t="shared" si="17"/>
        <v>0</v>
      </c>
      <c r="AO23" s="20">
        <v>0</v>
      </c>
      <c r="AP23" s="28">
        <f t="shared" si="18"/>
        <v>0</v>
      </c>
      <c r="AQ23" s="20">
        <v>0</v>
      </c>
      <c r="AR23" s="28">
        <f t="shared" si="19"/>
        <v>0</v>
      </c>
      <c r="AS23" s="20">
        <v>0</v>
      </c>
      <c r="AT23" s="28">
        <f t="shared" si="20"/>
        <v>0</v>
      </c>
      <c r="AU23" s="20">
        <v>0</v>
      </c>
      <c r="AV23" s="28">
        <f t="shared" si="21"/>
        <v>0</v>
      </c>
      <c r="AW23" s="20">
        <v>0</v>
      </c>
      <c r="AX23" s="28">
        <f t="shared" si="22"/>
        <v>0</v>
      </c>
      <c r="AY23" s="20">
        <v>0</v>
      </c>
      <c r="AZ23" s="28">
        <f t="shared" si="23"/>
        <v>0</v>
      </c>
      <c r="BA23" s="20">
        <v>0</v>
      </c>
      <c r="BB23" s="28">
        <f t="shared" si="24"/>
        <v>0</v>
      </c>
      <c r="BC23" s="20">
        <v>0</v>
      </c>
      <c r="BD23" s="28">
        <f t="shared" si="25"/>
        <v>0</v>
      </c>
      <c r="BE23" s="20">
        <v>0</v>
      </c>
      <c r="BF23" s="28">
        <f t="shared" si="26"/>
        <v>0</v>
      </c>
      <c r="BG23" s="20">
        <v>0</v>
      </c>
      <c r="BH23" s="28">
        <f t="shared" si="27"/>
        <v>0</v>
      </c>
      <c r="BI23" s="20">
        <v>0</v>
      </c>
      <c r="BJ23" s="28">
        <f t="shared" si="28"/>
        <v>0</v>
      </c>
      <c r="BK23" s="20">
        <v>0</v>
      </c>
      <c r="BL23" s="28">
        <f t="shared" si="29"/>
        <v>0</v>
      </c>
      <c r="BM23" s="20">
        <v>0</v>
      </c>
      <c r="BN23" s="28">
        <f t="shared" si="30"/>
        <v>0</v>
      </c>
      <c r="BO23" s="20">
        <v>0</v>
      </c>
      <c r="BP23" s="28">
        <f t="shared" si="31"/>
        <v>0</v>
      </c>
      <c r="BQ23" s="20">
        <v>0</v>
      </c>
      <c r="BR23" s="28">
        <f t="shared" si="32"/>
        <v>0</v>
      </c>
      <c r="BS23" s="20">
        <v>0</v>
      </c>
      <c r="BT23" s="28">
        <f t="shared" si="33"/>
        <v>0</v>
      </c>
      <c r="BU23" s="20">
        <v>0</v>
      </c>
      <c r="BV23" s="28">
        <f t="shared" si="34"/>
        <v>0</v>
      </c>
      <c r="BW23" s="20">
        <v>0</v>
      </c>
      <c r="BX23" s="28">
        <f t="shared" si="35"/>
        <v>0</v>
      </c>
      <c r="BY23" s="20">
        <v>0</v>
      </c>
      <c r="BZ23" s="28">
        <f t="shared" si="36"/>
        <v>0</v>
      </c>
      <c r="CA23" s="20">
        <v>0</v>
      </c>
      <c r="CB23" s="28">
        <f t="shared" si="37"/>
        <v>0</v>
      </c>
      <c r="CC23" s="20">
        <v>0</v>
      </c>
      <c r="CD23" s="28">
        <f t="shared" si="38"/>
        <v>0</v>
      </c>
      <c r="CE23" s="20">
        <v>0</v>
      </c>
      <c r="CF23" s="28">
        <f t="shared" si="39"/>
        <v>0</v>
      </c>
      <c r="CG23" s="20">
        <v>0</v>
      </c>
      <c r="CH23" s="28">
        <f t="shared" si="40"/>
        <v>0</v>
      </c>
      <c r="CI23" s="20">
        <v>0</v>
      </c>
      <c r="CJ23" s="28">
        <f t="shared" si="41"/>
        <v>0</v>
      </c>
      <c r="CK23" s="20">
        <v>0</v>
      </c>
      <c r="CL23" s="28">
        <f t="shared" si="42"/>
        <v>0</v>
      </c>
      <c r="CM23" s="20">
        <v>0</v>
      </c>
      <c r="CN23" s="28">
        <f t="shared" si="43"/>
        <v>0</v>
      </c>
      <c r="CO23" s="20">
        <v>0</v>
      </c>
      <c r="CP23" s="28">
        <f t="shared" si="44"/>
        <v>0</v>
      </c>
      <c r="CQ23" s="20">
        <v>0</v>
      </c>
      <c r="CR23" s="28">
        <f t="shared" si="45"/>
        <v>0</v>
      </c>
      <c r="CS23" s="20">
        <v>0</v>
      </c>
      <c r="CT23" s="28">
        <f t="shared" si="46"/>
        <v>0</v>
      </c>
      <c r="CU23" s="20">
        <v>0</v>
      </c>
      <c r="CV23" s="28">
        <f t="shared" si="47"/>
        <v>0</v>
      </c>
      <c r="CW23" s="20">
        <v>0</v>
      </c>
      <c r="CX23" s="28">
        <f t="shared" si="48"/>
        <v>0</v>
      </c>
      <c r="CY23" s="20">
        <v>0</v>
      </c>
      <c r="CZ23" s="28">
        <f t="shared" si="49"/>
        <v>0</v>
      </c>
      <c r="DA23" s="20">
        <v>0</v>
      </c>
      <c r="DB23" s="28">
        <f t="shared" si="50"/>
        <v>0</v>
      </c>
      <c r="DD23" s="25">
        <f t="shared" si="51"/>
        <v>0</v>
      </c>
      <c r="DE23" s="95">
        <f t="shared" si="52"/>
        <v>0</v>
      </c>
      <c r="DF23" s="26">
        <f t="shared" si="0"/>
        <v>0</v>
      </c>
    </row>
    <row r="24" spans="1:110" x14ac:dyDescent="0.25">
      <c r="A24" s="89"/>
      <c r="E24" s="20">
        <v>0</v>
      </c>
      <c r="F24" s="28">
        <f t="shared" si="1"/>
        <v>0</v>
      </c>
      <c r="G24" s="20">
        <v>0</v>
      </c>
      <c r="H24" s="28">
        <f t="shared" si="1"/>
        <v>0</v>
      </c>
      <c r="I24" s="20">
        <v>0</v>
      </c>
      <c r="J24" s="28">
        <f t="shared" ref="J24" si="93">I24*$D24</f>
        <v>0</v>
      </c>
      <c r="K24" s="20">
        <v>0</v>
      </c>
      <c r="L24" s="28">
        <f t="shared" ref="L24" si="94">K24*$D24</f>
        <v>0</v>
      </c>
      <c r="M24" s="20">
        <v>0</v>
      </c>
      <c r="N24" s="28">
        <f t="shared" ref="N24" si="95">M24*$D24</f>
        <v>0</v>
      </c>
      <c r="O24" s="20">
        <v>0</v>
      </c>
      <c r="P24" s="28">
        <f t="shared" ref="P24" si="96">O24*$D24</f>
        <v>0</v>
      </c>
      <c r="Q24" s="20">
        <v>0</v>
      </c>
      <c r="R24" s="28">
        <f t="shared" si="6"/>
        <v>0</v>
      </c>
      <c r="S24" s="20">
        <v>0</v>
      </c>
      <c r="T24" s="28">
        <f t="shared" si="7"/>
        <v>0</v>
      </c>
      <c r="U24" s="20">
        <v>0</v>
      </c>
      <c r="V24" s="28">
        <f t="shared" si="8"/>
        <v>0</v>
      </c>
      <c r="W24" s="20">
        <v>0</v>
      </c>
      <c r="X24" s="28">
        <f t="shared" si="9"/>
        <v>0</v>
      </c>
      <c r="Y24" s="20">
        <v>0</v>
      </c>
      <c r="Z24" s="28">
        <f t="shared" si="10"/>
        <v>0</v>
      </c>
      <c r="AA24" s="20">
        <v>0</v>
      </c>
      <c r="AB24" s="28">
        <f t="shared" si="11"/>
        <v>0</v>
      </c>
      <c r="AC24" s="20">
        <v>0</v>
      </c>
      <c r="AD24" s="28">
        <f t="shared" si="12"/>
        <v>0</v>
      </c>
      <c r="AE24" s="20">
        <v>0</v>
      </c>
      <c r="AF24" s="28">
        <f t="shared" si="13"/>
        <v>0</v>
      </c>
      <c r="AG24" s="20">
        <v>0</v>
      </c>
      <c r="AH24" s="28">
        <f t="shared" si="14"/>
        <v>0</v>
      </c>
      <c r="AI24" s="20">
        <v>0</v>
      </c>
      <c r="AJ24" s="28">
        <f t="shared" si="15"/>
        <v>0</v>
      </c>
      <c r="AK24" s="20">
        <v>0</v>
      </c>
      <c r="AL24" s="28">
        <f t="shared" si="16"/>
        <v>0</v>
      </c>
      <c r="AM24" s="20">
        <v>0</v>
      </c>
      <c r="AN24" s="28">
        <f t="shared" si="17"/>
        <v>0</v>
      </c>
      <c r="AO24" s="20">
        <v>0</v>
      </c>
      <c r="AP24" s="28">
        <f t="shared" si="18"/>
        <v>0</v>
      </c>
      <c r="AQ24" s="20">
        <v>0</v>
      </c>
      <c r="AR24" s="28">
        <f t="shared" si="19"/>
        <v>0</v>
      </c>
      <c r="AS24" s="20">
        <v>0</v>
      </c>
      <c r="AT24" s="28">
        <f t="shared" si="20"/>
        <v>0</v>
      </c>
      <c r="AU24" s="20">
        <v>0</v>
      </c>
      <c r="AV24" s="28">
        <f t="shared" si="21"/>
        <v>0</v>
      </c>
      <c r="AW24" s="20">
        <v>0</v>
      </c>
      <c r="AX24" s="28">
        <f t="shared" si="22"/>
        <v>0</v>
      </c>
      <c r="AY24" s="20">
        <v>0</v>
      </c>
      <c r="AZ24" s="28">
        <f t="shared" si="23"/>
        <v>0</v>
      </c>
      <c r="BA24" s="20">
        <v>0</v>
      </c>
      <c r="BB24" s="28">
        <f t="shared" si="24"/>
        <v>0</v>
      </c>
      <c r="BC24" s="20">
        <v>0</v>
      </c>
      <c r="BD24" s="28">
        <f t="shared" si="25"/>
        <v>0</v>
      </c>
      <c r="BE24" s="20">
        <v>0</v>
      </c>
      <c r="BF24" s="28">
        <f t="shared" si="26"/>
        <v>0</v>
      </c>
      <c r="BG24" s="20">
        <v>0</v>
      </c>
      <c r="BH24" s="28">
        <f t="shared" si="27"/>
        <v>0</v>
      </c>
      <c r="BI24" s="20">
        <v>0</v>
      </c>
      <c r="BJ24" s="28">
        <f t="shared" si="28"/>
        <v>0</v>
      </c>
      <c r="BK24" s="20">
        <v>0</v>
      </c>
      <c r="BL24" s="28">
        <f t="shared" si="29"/>
        <v>0</v>
      </c>
      <c r="BM24" s="20">
        <v>0</v>
      </c>
      <c r="BN24" s="28">
        <f t="shared" si="30"/>
        <v>0</v>
      </c>
      <c r="BO24" s="20">
        <v>0</v>
      </c>
      <c r="BP24" s="28">
        <f t="shared" si="31"/>
        <v>0</v>
      </c>
      <c r="BQ24" s="20">
        <v>0</v>
      </c>
      <c r="BR24" s="28">
        <f t="shared" si="32"/>
        <v>0</v>
      </c>
      <c r="BS24" s="20">
        <v>0</v>
      </c>
      <c r="BT24" s="28">
        <f t="shared" si="33"/>
        <v>0</v>
      </c>
      <c r="BU24" s="20">
        <v>0</v>
      </c>
      <c r="BV24" s="28">
        <f t="shared" si="34"/>
        <v>0</v>
      </c>
      <c r="BW24" s="20">
        <v>0</v>
      </c>
      <c r="BX24" s="28">
        <f t="shared" si="35"/>
        <v>0</v>
      </c>
      <c r="BY24" s="20">
        <v>0</v>
      </c>
      <c r="BZ24" s="28">
        <f t="shared" si="36"/>
        <v>0</v>
      </c>
      <c r="CA24" s="20">
        <v>0</v>
      </c>
      <c r="CB24" s="28">
        <f t="shared" si="37"/>
        <v>0</v>
      </c>
      <c r="CC24" s="20">
        <v>0</v>
      </c>
      <c r="CD24" s="28">
        <f t="shared" si="38"/>
        <v>0</v>
      </c>
      <c r="CE24" s="20">
        <v>0</v>
      </c>
      <c r="CF24" s="28">
        <f t="shared" si="39"/>
        <v>0</v>
      </c>
      <c r="CG24" s="20">
        <v>0</v>
      </c>
      <c r="CH24" s="28">
        <f t="shared" si="40"/>
        <v>0</v>
      </c>
      <c r="CI24" s="20">
        <v>0</v>
      </c>
      <c r="CJ24" s="28">
        <f t="shared" si="41"/>
        <v>0</v>
      </c>
      <c r="CK24" s="20">
        <v>0</v>
      </c>
      <c r="CL24" s="28">
        <f t="shared" si="42"/>
        <v>0</v>
      </c>
      <c r="CM24" s="20">
        <v>0</v>
      </c>
      <c r="CN24" s="28">
        <f t="shared" si="43"/>
        <v>0</v>
      </c>
      <c r="CO24" s="20">
        <v>0</v>
      </c>
      <c r="CP24" s="28">
        <f t="shared" si="44"/>
        <v>0</v>
      </c>
      <c r="CQ24" s="20">
        <v>0</v>
      </c>
      <c r="CR24" s="28">
        <f t="shared" si="45"/>
        <v>0</v>
      </c>
      <c r="CS24" s="20">
        <v>0</v>
      </c>
      <c r="CT24" s="28">
        <f t="shared" si="46"/>
        <v>0</v>
      </c>
      <c r="CU24" s="20">
        <v>0</v>
      </c>
      <c r="CV24" s="28">
        <f t="shared" si="47"/>
        <v>0</v>
      </c>
      <c r="CW24" s="20">
        <v>0</v>
      </c>
      <c r="CX24" s="28">
        <f t="shared" si="48"/>
        <v>0</v>
      </c>
      <c r="CY24" s="20">
        <v>0</v>
      </c>
      <c r="CZ24" s="28">
        <f t="shared" si="49"/>
        <v>0</v>
      </c>
      <c r="DA24" s="20">
        <v>0</v>
      </c>
      <c r="DB24" s="28">
        <f t="shared" si="50"/>
        <v>0</v>
      </c>
      <c r="DD24" s="25">
        <f t="shared" si="51"/>
        <v>0</v>
      </c>
      <c r="DE24" s="95">
        <f t="shared" si="52"/>
        <v>0</v>
      </c>
      <c r="DF24" s="26">
        <f t="shared" si="0"/>
        <v>0</v>
      </c>
    </row>
    <row r="25" spans="1:110" x14ac:dyDescent="0.25">
      <c r="A25" s="89"/>
      <c r="E25" s="20">
        <v>0</v>
      </c>
      <c r="F25" s="28">
        <f t="shared" si="1"/>
        <v>0</v>
      </c>
      <c r="G25" s="20">
        <v>0</v>
      </c>
      <c r="H25" s="28">
        <f t="shared" si="1"/>
        <v>0</v>
      </c>
      <c r="I25" s="20">
        <v>0</v>
      </c>
      <c r="J25" s="28">
        <f t="shared" ref="J25" si="97">I25*$D25</f>
        <v>0</v>
      </c>
      <c r="K25" s="20">
        <v>0</v>
      </c>
      <c r="L25" s="28">
        <f t="shared" ref="L25" si="98">K25*$D25</f>
        <v>0</v>
      </c>
      <c r="M25" s="20">
        <v>0</v>
      </c>
      <c r="N25" s="28">
        <f t="shared" ref="N25" si="99">M25*$D25</f>
        <v>0</v>
      </c>
      <c r="O25" s="20">
        <v>0</v>
      </c>
      <c r="P25" s="28">
        <f t="shared" ref="P25" si="100">O25*$D25</f>
        <v>0</v>
      </c>
      <c r="Q25" s="20">
        <v>0</v>
      </c>
      <c r="R25" s="28">
        <f t="shared" si="6"/>
        <v>0</v>
      </c>
      <c r="S25" s="20">
        <v>0</v>
      </c>
      <c r="T25" s="28">
        <f t="shared" si="7"/>
        <v>0</v>
      </c>
      <c r="U25" s="20">
        <v>0</v>
      </c>
      <c r="V25" s="28">
        <f t="shared" si="8"/>
        <v>0</v>
      </c>
      <c r="W25" s="20">
        <v>0</v>
      </c>
      <c r="X25" s="28">
        <f t="shared" si="9"/>
        <v>0</v>
      </c>
      <c r="Y25" s="20">
        <v>0</v>
      </c>
      <c r="Z25" s="28">
        <f t="shared" si="10"/>
        <v>0</v>
      </c>
      <c r="AA25" s="20">
        <v>0</v>
      </c>
      <c r="AB25" s="28">
        <f t="shared" si="11"/>
        <v>0</v>
      </c>
      <c r="AC25" s="20">
        <v>0</v>
      </c>
      <c r="AD25" s="28">
        <f t="shared" si="12"/>
        <v>0</v>
      </c>
      <c r="AE25" s="20">
        <v>0</v>
      </c>
      <c r="AF25" s="28">
        <f t="shared" si="13"/>
        <v>0</v>
      </c>
      <c r="AG25" s="20">
        <v>0</v>
      </c>
      <c r="AH25" s="28">
        <f t="shared" si="14"/>
        <v>0</v>
      </c>
      <c r="AI25" s="20">
        <v>0</v>
      </c>
      <c r="AJ25" s="28">
        <f t="shared" si="15"/>
        <v>0</v>
      </c>
      <c r="AK25" s="20">
        <v>0</v>
      </c>
      <c r="AL25" s="28">
        <f t="shared" si="16"/>
        <v>0</v>
      </c>
      <c r="AM25" s="20">
        <v>0</v>
      </c>
      <c r="AN25" s="28">
        <f t="shared" si="17"/>
        <v>0</v>
      </c>
      <c r="AO25" s="20">
        <v>0</v>
      </c>
      <c r="AP25" s="28">
        <f t="shared" si="18"/>
        <v>0</v>
      </c>
      <c r="AQ25" s="20">
        <v>0</v>
      </c>
      <c r="AR25" s="28">
        <f t="shared" si="19"/>
        <v>0</v>
      </c>
      <c r="AS25" s="20">
        <v>0</v>
      </c>
      <c r="AT25" s="28">
        <f t="shared" si="20"/>
        <v>0</v>
      </c>
      <c r="AU25" s="20">
        <v>0</v>
      </c>
      <c r="AV25" s="28">
        <f t="shared" si="21"/>
        <v>0</v>
      </c>
      <c r="AW25" s="20">
        <v>0</v>
      </c>
      <c r="AX25" s="28">
        <f t="shared" si="22"/>
        <v>0</v>
      </c>
      <c r="AY25" s="20">
        <v>0</v>
      </c>
      <c r="AZ25" s="28">
        <f t="shared" si="23"/>
        <v>0</v>
      </c>
      <c r="BA25" s="20">
        <v>0</v>
      </c>
      <c r="BB25" s="28">
        <f t="shared" si="24"/>
        <v>0</v>
      </c>
      <c r="BC25" s="20">
        <v>0</v>
      </c>
      <c r="BD25" s="28">
        <f t="shared" si="25"/>
        <v>0</v>
      </c>
      <c r="BE25" s="20">
        <v>0</v>
      </c>
      <c r="BF25" s="28">
        <f t="shared" si="26"/>
        <v>0</v>
      </c>
      <c r="BG25" s="20">
        <v>0</v>
      </c>
      <c r="BH25" s="28">
        <f t="shared" si="27"/>
        <v>0</v>
      </c>
      <c r="BI25" s="20">
        <v>0</v>
      </c>
      <c r="BJ25" s="28">
        <f t="shared" si="28"/>
        <v>0</v>
      </c>
      <c r="BK25" s="20">
        <v>0</v>
      </c>
      <c r="BL25" s="28">
        <f t="shared" si="29"/>
        <v>0</v>
      </c>
      <c r="BM25" s="20">
        <v>0</v>
      </c>
      <c r="BN25" s="28">
        <f t="shared" si="30"/>
        <v>0</v>
      </c>
      <c r="BO25" s="20">
        <v>0</v>
      </c>
      <c r="BP25" s="28">
        <f t="shared" si="31"/>
        <v>0</v>
      </c>
      <c r="BQ25" s="20">
        <v>0</v>
      </c>
      <c r="BR25" s="28">
        <f t="shared" si="32"/>
        <v>0</v>
      </c>
      <c r="BS25" s="20">
        <v>0</v>
      </c>
      <c r="BT25" s="28">
        <f t="shared" si="33"/>
        <v>0</v>
      </c>
      <c r="BU25" s="20">
        <v>0</v>
      </c>
      <c r="BV25" s="28">
        <f t="shared" si="34"/>
        <v>0</v>
      </c>
      <c r="BW25" s="20">
        <v>0</v>
      </c>
      <c r="BX25" s="28">
        <f t="shared" si="35"/>
        <v>0</v>
      </c>
      <c r="BY25" s="20">
        <v>0</v>
      </c>
      <c r="BZ25" s="28">
        <f t="shared" si="36"/>
        <v>0</v>
      </c>
      <c r="CA25" s="20">
        <v>0</v>
      </c>
      <c r="CB25" s="28">
        <f t="shared" si="37"/>
        <v>0</v>
      </c>
      <c r="CC25" s="20">
        <v>0</v>
      </c>
      <c r="CD25" s="28">
        <f t="shared" si="38"/>
        <v>0</v>
      </c>
      <c r="CE25" s="20">
        <v>0</v>
      </c>
      <c r="CF25" s="28">
        <f t="shared" si="39"/>
        <v>0</v>
      </c>
      <c r="CG25" s="20">
        <v>0</v>
      </c>
      <c r="CH25" s="28">
        <f t="shared" si="40"/>
        <v>0</v>
      </c>
      <c r="CI25" s="20">
        <v>0</v>
      </c>
      <c r="CJ25" s="28">
        <f t="shared" si="41"/>
        <v>0</v>
      </c>
      <c r="CK25" s="20">
        <v>0</v>
      </c>
      <c r="CL25" s="28">
        <f t="shared" si="42"/>
        <v>0</v>
      </c>
      <c r="CM25" s="20">
        <v>0</v>
      </c>
      <c r="CN25" s="28">
        <f t="shared" si="43"/>
        <v>0</v>
      </c>
      <c r="CO25" s="20">
        <v>0</v>
      </c>
      <c r="CP25" s="28">
        <f t="shared" si="44"/>
        <v>0</v>
      </c>
      <c r="CQ25" s="20">
        <v>0</v>
      </c>
      <c r="CR25" s="28">
        <f t="shared" si="45"/>
        <v>0</v>
      </c>
      <c r="CS25" s="20">
        <v>0</v>
      </c>
      <c r="CT25" s="28">
        <f t="shared" si="46"/>
        <v>0</v>
      </c>
      <c r="CU25" s="20">
        <v>0</v>
      </c>
      <c r="CV25" s="28">
        <f t="shared" si="47"/>
        <v>0</v>
      </c>
      <c r="CW25" s="20">
        <v>0</v>
      </c>
      <c r="CX25" s="28">
        <f t="shared" si="48"/>
        <v>0</v>
      </c>
      <c r="CY25" s="20">
        <v>0</v>
      </c>
      <c r="CZ25" s="28">
        <f t="shared" si="49"/>
        <v>0</v>
      </c>
      <c r="DA25" s="20">
        <v>0</v>
      </c>
      <c r="DB25" s="28">
        <f t="shared" si="50"/>
        <v>0</v>
      </c>
      <c r="DD25" s="25">
        <f t="shared" si="51"/>
        <v>0</v>
      </c>
      <c r="DE25" s="95">
        <f t="shared" si="52"/>
        <v>0</v>
      </c>
      <c r="DF25" s="26">
        <f t="shared" si="0"/>
        <v>0</v>
      </c>
    </row>
    <row r="26" spans="1:110" x14ac:dyDescent="0.25">
      <c r="A26" s="89"/>
      <c r="E26" s="20">
        <v>0</v>
      </c>
      <c r="F26" s="28">
        <f t="shared" si="1"/>
        <v>0</v>
      </c>
      <c r="G26" s="20">
        <v>0</v>
      </c>
      <c r="H26" s="28">
        <f t="shared" si="1"/>
        <v>0</v>
      </c>
      <c r="I26" s="20">
        <v>0</v>
      </c>
      <c r="J26" s="28">
        <f t="shared" ref="J26" si="101">I26*$D26</f>
        <v>0</v>
      </c>
      <c r="K26" s="20">
        <v>0</v>
      </c>
      <c r="L26" s="28">
        <f t="shared" ref="L26" si="102">K26*$D26</f>
        <v>0</v>
      </c>
      <c r="M26" s="20">
        <v>0</v>
      </c>
      <c r="N26" s="28">
        <f t="shared" ref="N26" si="103">M26*$D26</f>
        <v>0</v>
      </c>
      <c r="O26" s="20">
        <v>0</v>
      </c>
      <c r="P26" s="28">
        <f t="shared" ref="P26" si="104">O26*$D26</f>
        <v>0</v>
      </c>
      <c r="Q26" s="20">
        <v>0</v>
      </c>
      <c r="R26" s="28">
        <f t="shared" si="6"/>
        <v>0</v>
      </c>
      <c r="S26" s="20">
        <v>0</v>
      </c>
      <c r="T26" s="28">
        <f t="shared" si="7"/>
        <v>0</v>
      </c>
      <c r="U26" s="20">
        <v>0</v>
      </c>
      <c r="V26" s="28">
        <f t="shared" si="8"/>
        <v>0</v>
      </c>
      <c r="W26" s="20">
        <v>0</v>
      </c>
      <c r="X26" s="28">
        <f t="shared" si="9"/>
        <v>0</v>
      </c>
      <c r="Y26" s="20">
        <v>0</v>
      </c>
      <c r="Z26" s="28">
        <f t="shared" si="10"/>
        <v>0</v>
      </c>
      <c r="AA26" s="20">
        <v>0</v>
      </c>
      <c r="AB26" s="28">
        <f t="shared" si="11"/>
        <v>0</v>
      </c>
      <c r="AC26" s="20">
        <v>0</v>
      </c>
      <c r="AD26" s="28">
        <f t="shared" si="12"/>
        <v>0</v>
      </c>
      <c r="AE26" s="20">
        <v>0</v>
      </c>
      <c r="AF26" s="28">
        <f t="shared" si="13"/>
        <v>0</v>
      </c>
      <c r="AG26" s="20">
        <v>0</v>
      </c>
      <c r="AH26" s="28">
        <f t="shared" si="14"/>
        <v>0</v>
      </c>
      <c r="AI26" s="20">
        <v>0</v>
      </c>
      <c r="AJ26" s="28">
        <f t="shared" si="15"/>
        <v>0</v>
      </c>
      <c r="AK26" s="20">
        <v>0</v>
      </c>
      <c r="AL26" s="28">
        <f t="shared" si="16"/>
        <v>0</v>
      </c>
      <c r="AM26" s="20">
        <v>0</v>
      </c>
      <c r="AN26" s="28">
        <f t="shared" si="17"/>
        <v>0</v>
      </c>
      <c r="AO26" s="20">
        <v>0</v>
      </c>
      <c r="AP26" s="28">
        <f t="shared" si="18"/>
        <v>0</v>
      </c>
      <c r="AQ26" s="20">
        <v>0</v>
      </c>
      <c r="AR26" s="28">
        <f t="shared" si="19"/>
        <v>0</v>
      </c>
      <c r="AS26" s="20">
        <v>0</v>
      </c>
      <c r="AT26" s="28">
        <f t="shared" si="20"/>
        <v>0</v>
      </c>
      <c r="AU26" s="20">
        <v>0</v>
      </c>
      <c r="AV26" s="28">
        <f t="shared" si="21"/>
        <v>0</v>
      </c>
      <c r="AW26" s="20">
        <v>0</v>
      </c>
      <c r="AX26" s="28">
        <f t="shared" si="22"/>
        <v>0</v>
      </c>
      <c r="AY26" s="20">
        <v>0</v>
      </c>
      <c r="AZ26" s="28">
        <f t="shared" si="23"/>
        <v>0</v>
      </c>
      <c r="BA26" s="20">
        <v>0</v>
      </c>
      <c r="BB26" s="28">
        <f t="shared" si="24"/>
        <v>0</v>
      </c>
      <c r="BC26" s="20">
        <v>0</v>
      </c>
      <c r="BD26" s="28">
        <f t="shared" si="25"/>
        <v>0</v>
      </c>
      <c r="BE26" s="20">
        <v>0</v>
      </c>
      <c r="BF26" s="28">
        <f t="shared" si="26"/>
        <v>0</v>
      </c>
      <c r="BG26" s="20">
        <v>0</v>
      </c>
      <c r="BH26" s="28">
        <f t="shared" si="27"/>
        <v>0</v>
      </c>
      <c r="BI26" s="20">
        <v>0</v>
      </c>
      <c r="BJ26" s="28">
        <f t="shared" si="28"/>
        <v>0</v>
      </c>
      <c r="BK26" s="20">
        <v>0</v>
      </c>
      <c r="BL26" s="28">
        <f t="shared" si="29"/>
        <v>0</v>
      </c>
      <c r="BM26" s="20">
        <v>0</v>
      </c>
      <c r="BN26" s="28">
        <f t="shared" si="30"/>
        <v>0</v>
      </c>
      <c r="BO26" s="20">
        <v>0</v>
      </c>
      <c r="BP26" s="28">
        <f t="shared" si="31"/>
        <v>0</v>
      </c>
      <c r="BQ26" s="20">
        <v>0</v>
      </c>
      <c r="BR26" s="28">
        <f t="shared" si="32"/>
        <v>0</v>
      </c>
      <c r="BS26" s="20">
        <v>0</v>
      </c>
      <c r="BT26" s="28">
        <f t="shared" si="33"/>
        <v>0</v>
      </c>
      <c r="BU26" s="20">
        <v>0</v>
      </c>
      <c r="BV26" s="28">
        <f t="shared" si="34"/>
        <v>0</v>
      </c>
      <c r="BW26" s="20">
        <v>0</v>
      </c>
      <c r="BX26" s="28">
        <f t="shared" si="35"/>
        <v>0</v>
      </c>
      <c r="BY26" s="20">
        <v>0</v>
      </c>
      <c r="BZ26" s="28">
        <f t="shared" si="36"/>
        <v>0</v>
      </c>
      <c r="CA26" s="20">
        <v>0</v>
      </c>
      <c r="CB26" s="28">
        <f t="shared" si="37"/>
        <v>0</v>
      </c>
      <c r="CC26" s="20">
        <v>0</v>
      </c>
      <c r="CD26" s="28">
        <f t="shared" si="38"/>
        <v>0</v>
      </c>
      <c r="CE26" s="20">
        <v>0</v>
      </c>
      <c r="CF26" s="28">
        <f t="shared" si="39"/>
        <v>0</v>
      </c>
      <c r="CG26" s="20">
        <v>0</v>
      </c>
      <c r="CH26" s="28">
        <f t="shared" si="40"/>
        <v>0</v>
      </c>
      <c r="CI26" s="20">
        <v>0</v>
      </c>
      <c r="CJ26" s="28">
        <f t="shared" si="41"/>
        <v>0</v>
      </c>
      <c r="CK26" s="20">
        <v>0</v>
      </c>
      <c r="CL26" s="28">
        <f t="shared" si="42"/>
        <v>0</v>
      </c>
      <c r="CM26" s="20">
        <v>0</v>
      </c>
      <c r="CN26" s="28">
        <f t="shared" si="43"/>
        <v>0</v>
      </c>
      <c r="CO26" s="20">
        <v>0</v>
      </c>
      <c r="CP26" s="28">
        <f t="shared" si="44"/>
        <v>0</v>
      </c>
      <c r="CQ26" s="20">
        <v>0</v>
      </c>
      <c r="CR26" s="28">
        <f t="shared" si="45"/>
        <v>0</v>
      </c>
      <c r="CS26" s="20">
        <v>0</v>
      </c>
      <c r="CT26" s="28">
        <f t="shared" si="46"/>
        <v>0</v>
      </c>
      <c r="CU26" s="20">
        <v>0</v>
      </c>
      <c r="CV26" s="28">
        <f t="shared" si="47"/>
        <v>0</v>
      </c>
      <c r="CW26" s="20">
        <v>0</v>
      </c>
      <c r="CX26" s="28">
        <f t="shared" si="48"/>
        <v>0</v>
      </c>
      <c r="CY26" s="20">
        <v>0</v>
      </c>
      <c r="CZ26" s="28">
        <f t="shared" si="49"/>
        <v>0</v>
      </c>
      <c r="DA26" s="20">
        <v>0</v>
      </c>
      <c r="DB26" s="28">
        <f t="shared" si="50"/>
        <v>0</v>
      </c>
      <c r="DD26" s="25">
        <f t="shared" si="51"/>
        <v>0</v>
      </c>
      <c r="DE26" s="95">
        <f t="shared" si="52"/>
        <v>0</v>
      </c>
      <c r="DF26" s="26">
        <f t="shared" si="0"/>
        <v>0</v>
      </c>
    </row>
    <row r="27" spans="1:110" x14ac:dyDescent="0.25">
      <c r="A27" s="89"/>
      <c r="E27" s="20">
        <v>0</v>
      </c>
      <c r="F27" s="28">
        <f t="shared" si="1"/>
        <v>0</v>
      </c>
      <c r="G27" s="20">
        <v>0</v>
      </c>
      <c r="H27" s="28">
        <f t="shared" si="1"/>
        <v>0</v>
      </c>
      <c r="I27" s="20">
        <v>0</v>
      </c>
      <c r="J27" s="28">
        <f t="shared" ref="J27" si="105">I27*$D27</f>
        <v>0</v>
      </c>
      <c r="K27" s="20">
        <v>0</v>
      </c>
      <c r="L27" s="28">
        <f t="shared" ref="L27" si="106">K27*$D27</f>
        <v>0</v>
      </c>
      <c r="M27" s="20">
        <v>0</v>
      </c>
      <c r="N27" s="28">
        <f t="shared" ref="N27" si="107">M27*$D27</f>
        <v>0</v>
      </c>
      <c r="O27" s="20">
        <v>0</v>
      </c>
      <c r="P27" s="28">
        <f t="shared" ref="P27" si="108">O27*$D27</f>
        <v>0</v>
      </c>
      <c r="Q27" s="20">
        <v>0</v>
      </c>
      <c r="R27" s="28">
        <f t="shared" si="6"/>
        <v>0</v>
      </c>
      <c r="S27" s="20">
        <v>0</v>
      </c>
      <c r="T27" s="28">
        <f t="shared" si="7"/>
        <v>0</v>
      </c>
      <c r="U27" s="20">
        <v>0</v>
      </c>
      <c r="V27" s="28">
        <f t="shared" si="8"/>
        <v>0</v>
      </c>
      <c r="W27" s="20">
        <v>0</v>
      </c>
      <c r="X27" s="28">
        <f t="shared" si="9"/>
        <v>0</v>
      </c>
      <c r="Y27" s="20">
        <v>0</v>
      </c>
      <c r="Z27" s="28">
        <f t="shared" si="10"/>
        <v>0</v>
      </c>
      <c r="AA27" s="20">
        <v>0</v>
      </c>
      <c r="AB27" s="28">
        <f t="shared" si="11"/>
        <v>0</v>
      </c>
      <c r="AC27" s="20">
        <v>0</v>
      </c>
      <c r="AD27" s="28">
        <f t="shared" si="12"/>
        <v>0</v>
      </c>
      <c r="AE27" s="20">
        <v>0</v>
      </c>
      <c r="AF27" s="28">
        <f t="shared" si="13"/>
        <v>0</v>
      </c>
      <c r="AG27" s="20">
        <v>0</v>
      </c>
      <c r="AH27" s="28">
        <f t="shared" si="14"/>
        <v>0</v>
      </c>
      <c r="AI27" s="20">
        <v>0</v>
      </c>
      <c r="AJ27" s="28">
        <f t="shared" si="15"/>
        <v>0</v>
      </c>
      <c r="AK27" s="20">
        <v>0</v>
      </c>
      <c r="AL27" s="28">
        <f t="shared" si="16"/>
        <v>0</v>
      </c>
      <c r="AM27" s="20">
        <v>0</v>
      </c>
      <c r="AN27" s="28">
        <f t="shared" si="17"/>
        <v>0</v>
      </c>
      <c r="AO27" s="20">
        <v>0</v>
      </c>
      <c r="AP27" s="28">
        <f t="shared" si="18"/>
        <v>0</v>
      </c>
      <c r="AQ27" s="20">
        <v>0</v>
      </c>
      <c r="AR27" s="28">
        <f t="shared" si="19"/>
        <v>0</v>
      </c>
      <c r="AS27" s="20">
        <v>0</v>
      </c>
      <c r="AT27" s="28">
        <f t="shared" si="20"/>
        <v>0</v>
      </c>
      <c r="AU27" s="20">
        <v>0</v>
      </c>
      <c r="AV27" s="28">
        <f t="shared" si="21"/>
        <v>0</v>
      </c>
      <c r="AW27" s="20">
        <v>0</v>
      </c>
      <c r="AX27" s="28">
        <f t="shared" si="22"/>
        <v>0</v>
      </c>
      <c r="AY27" s="20">
        <v>0</v>
      </c>
      <c r="AZ27" s="28">
        <f t="shared" si="23"/>
        <v>0</v>
      </c>
      <c r="BA27" s="20">
        <v>0</v>
      </c>
      <c r="BB27" s="28">
        <f t="shared" si="24"/>
        <v>0</v>
      </c>
      <c r="BC27" s="20">
        <v>0</v>
      </c>
      <c r="BD27" s="28">
        <f t="shared" si="25"/>
        <v>0</v>
      </c>
      <c r="BE27" s="20">
        <v>0</v>
      </c>
      <c r="BF27" s="28">
        <f t="shared" si="26"/>
        <v>0</v>
      </c>
      <c r="BG27" s="20">
        <v>0</v>
      </c>
      <c r="BH27" s="28">
        <f t="shared" si="27"/>
        <v>0</v>
      </c>
      <c r="BI27" s="20">
        <v>0</v>
      </c>
      <c r="BJ27" s="28">
        <f t="shared" si="28"/>
        <v>0</v>
      </c>
      <c r="BK27" s="20">
        <v>0</v>
      </c>
      <c r="BL27" s="28">
        <f t="shared" si="29"/>
        <v>0</v>
      </c>
      <c r="BM27" s="20">
        <v>0</v>
      </c>
      <c r="BN27" s="28">
        <f t="shared" si="30"/>
        <v>0</v>
      </c>
      <c r="BO27" s="20">
        <v>0</v>
      </c>
      <c r="BP27" s="28">
        <f t="shared" si="31"/>
        <v>0</v>
      </c>
      <c r="BQ27" s="20">
        <v>0</v>
      </c>
      <c r="BR27" s="28">
        <f t="shared" si="32"/>
        <v>0</v>
      </c>
      <c r="BS27" s="20">
        <v>0</v>
      </c>
      <c r="BT27" s="28">
        <f t="shared" si="33"/>
        <v>0</v>
      </c>
      <c r="BU27" s="20">
        <v>0</v>
      </c>
      <c r="BV27" s="28">
        <f t="shared" si="34"/>
        <v>0</v>
      </c>
      <c r="BW27" s="20">
        <v>0</v>
      </c>
      <c r="BX27" s="28">
        <f t="shared" si="35"/>
        <v>0</v>
      </c>
      <c r="BY27" s="20">
        <v>0</v>
      </c>
      <c r="BZ27" s="28">
        <f t="shared" si="36"/>
        <v>0</v>
      </c>
      <c r="CA27" s="20">
        <v>0</v>
      </c>
      <c r="CB27" s="28">
        <f t="shared" si="37"/>
        <v>0</v>
      </c>
      <c r="CC27" s="20">
        <v>0</v>
      </c>
      <c r="CD27" s="28">
        <f t="shared" si="38"/>
        <v>0</v>
      </c>
      <c r="CE27" s="20">
        <v>0</v>
      </c>
      <c r="CF27" s="28">
        <f t="shared" si="39"/>
        <v>0</v>
      </c>
      <c r="CG27" s="20">
        <v>0</v>
      </c>
      <c r="CH27" s="28">
        <f t="shared" si="40"/>
        <v>0</v>
      </c>
      <c r="CI27" s="20">
        <v>0</v>
      </c>
      <c r="CJ27" s="28">
        <f t="shared" si="41"/>
        <v>0</v>
      </c>
      <c r="CK27" s="20">
        <v>0</v>
      </c>
      <c r="CL27" s="28">
        <f t="shared" si="42"/>
        <v>0</v>
      </c>
      <c r="CM27" s="20">
        <v>0</v>
      </c>
      <c r="CN27" s="28">
        <f t="shared" si="43"/>
        <v>0</v>
      </c>
      <c r="CO27" s="20">
        <v>0</v>
      </c>
      <c r="CP27" s="28">
        <f t="shared" si="44"/>
        <v>0</v>
      </c>
      <c r="CQ27" s="20">
        <v>0</v>
      </c>
      <c r="CR27" s="28">
        <f t="shared" si="45"/>
        <v>0</v>
      </c>
      <c r="CS27" s="20">
        <v>0</v>
      </c>
      <c r="CT27" s="28">
        <f t="shared" si="46"/>
        <v>0</v>
      </c>
      <c r="CU27" s="20">
        <v>0</v>
      </c>
      <c r="CV27" s="28">
        <f t="shared" si="47"/>
        <v>0</v>
      </c>
      <c r="CW27" s="20">
        <v>0</v>
      </c>
      <c r="CX27" s="28">
        <f t="shared" si="48"/>
        <v>0</v>
      </c>
      <c r="CY27" s="20">
        <v>0</v>
      </c>
      <c r="CZ27" s="28">
        <f t="shared" si="49"/>
        <v>0</v>
      </c>
      <c r="DA27" s="20">
        <v>0</v>
      </c>
      <c r="DB27" s="28">
        <f t="shared" si="50"/>
        <v>0</v>
      </c>
      <c r="DD27" s="25">
        <f t="shared" si="51"/>
        <v>0</v>
      </c>
      <c r="DE27" s="95">
        <f t="shared" si="52"/>
        <v>0</v>
      </c>
      <c r="DF27" s="26">
        <f t="shared" si="0"/>
        <v>0</v>
      </c>
    </row>
    <row r="28" spans="1:110" x14ac:dyDescent="0.25">
      <c r="A28" s="89"/>
      <c r="E28" s="20">
        <v>0</v>
      </c>
      <c r="F28" s="28">
        <f t="shared" si="1"/>
        <v>0</v>
      </c>
      <c r="G28" s="20">
        <v>0</v>
      </c>
      <c r="H28" s="28">
        <f t="shared" si="1"/>
        <v>0</v>
      </c>
      <c r="I28" s="20">
        <v>0</v>
      </c>
      <c r="J28" s="28">
        <f t="shared" ref="J28" si="109">I28*$D28</f>
        <v>0</v>
      </c>
      <c r="K28" s="20">
        <v>0</v>
      </c>
      <c r="L28" s="28">
        <f t="shared" ref="L28" si="110">K28*$D28</f>
        <v>0</v>
      </c>
      <c r="M28" s="20">
        <v>0</v>
      </c>
      <c r="N28" s="28">
        <f t="shared" ref="N28" si="111">M28*$D28</f>
        <v>0</v>
      </c>
      <c r="O28" s="20">
        <v>0</v>
      </c>
      <c r="P28" s="28">
        <f t="shared" ref="P28" si="112">O28*$D28</f>
        <v>0</v>
      </c>
      <c r="Q28" s="20">
        <v>0</v>
      </c>
      <c r="R28" s="28">
        <f t="shared" si="6"/>
        <v>0</v>
      </c>
      <c r="S28" s="20">
        <v>0</v>
      </c>
      <c r="T28" s="28">
        <f t="shared" si="7"/>
        <v>0</v>
      </c>
      <c r="U28" s="20">
        <v>0</v>
      </c>
      <c r="V28" s="28">
        <f t="shared" si="8"/>
        <v>0</v>
      </c>
      <c r="W28" s="20">
        <v>0</v>
      </c>
      <c r="X28" s="28">
        <f t="shared" si="9"/>
        <v>0</v>
      </c>
      <c r="Y28" s="20">
        <v>0</v>
      </c>
      <c r="Z28" s="28">
        <f t="shared" si="10"/>
        <v>0</v>
      </c>
      <c r="AA28" s="20">
        <v>0</v>
      </c>
      <c r="AB28" s="28">
        <f t="shared" si="11"/>
        <v>0</v>
      </c>
      <c r="AC28" s="20">
        <v>0</v>
      </c>
      <c r="AD28" s="28">
        <f t="shared" si="12"/>
        <v>0</v>
      </c>
      <c r="AE28" s="20">
        <v>0</v>
      </c>
      <c r="AF28" s="28">
        <f t="shared" si="13"/>
        <v>0</v>
      </c>
      <c r="AG28" s="20">
        <v>0</v>
      </c>
      <c r="AH28" s="28">
        <f t="shared" si="14"/>
        <v>0</v>
      </c>
      <c r="AI28" s="20">
        <v>0</v>
      </c>
      <c r="AJ28" s="28">
        <f t="shared" si="15"/>
        <v>0</v>
      </c>
      <c r="AK28" s="20">
        <v>0</v>
      </c>
      <c r="AL28" s="28">
        <f t="shared" si="16"/>
        <v>0</v>
      </c>
      <c r="AM28" s="20">
        <v>0</v>
      </c>
      <c r="AN28" s="28">
        <f t="shared" si="17"/>
        <v>0</v>
      </c>
      <c r="AO28" s="20">
        <v>0</v>
      </c>
      <c r="AP28" s="28">
        <f t="shared" si="18"/>
        <v>0</v>
      </c>
      <c r="AQ28" s="20">
        <v>0</v>
      </c>
      <c r="AR28" s="28">
        <f t="shared" si="19"/>
        <v>0</v>
      </c>
      <c r="AS28" s="20">
        <v>0</v>
      </c>
      <c r="AT28" s="28">
        <f t="shared" si="20"/>
        <v>0</v>
      </c>
      <c r="AU28" s="20">
        <v>0</v>
      </c>
      <c r="AV28" s="28">
        <f t="shared" si="21"/>
        <v>0</v>
      </c>
      <c r="AW28" s="20">
        <v>0</v>
      </c>
      <c r="AX28" s="28">
        <f t="shared" si="22"/>
        <v>0</v>
      </c>
      <c r="AY28" s="20">
        <v>0</v>
      </c>
      <c r="AZ28" s="28">
        <f t="shared" si="23"/>
        <v>0</v>
      </c>
      <c r="BA28" s="20">
        <v>0</v>
      </c>
      <c r="BB28" s="28">
        <f t="shared" si="24"/>
        <v>0</v>
      </c>
      <c r="BC28" s="20">
        <v>0</v>
      </c>
      <c r="BD28" s="28">
        <f t="shared" si="25"/>
        <v>0</v>
      </c>
      <c r="BE28" s="20">
        <v>0</v>
      </c>
      <c r="BF28" s="28">
        <f t="shared" si="26"/>
        <v>0</v>
      </c>
      <c r="BG28" s="20">
        <v>0</v>
      </c>
      <c r="BH28" s="28">
        <f t="shared" si="27"/>
        <v>0</v>
      </c>
      <c r="BI28" s="20">
        <v>0</v>
      </c>
      <c r="BJ28" s="28">
        <f t="shared" si="28"/>
        <v>0</v>
      </c>
      <c r="BK28" s="20">
        <v>0</v>
      </c>
      <c r="BL28" s="28">
        <f t="shared" si="29"/>
        <v>0</v>
      </c>
      <c r="BM28" s="20">
        <v>0</v>
      </c>
      <c r="BN28" s="28">
        <f t="shared" si="30"/>
        <v>0</v>
      </c>
      <c r="BO28" s="20">
        <v>0</v>
      </c>
      <c r="BP28" s="28">
        <f t="shared" si="31"/>
        <v>0</v>
      </c>
      <c r="BQ28" s="20">
        <v>0</v>
      </c>
      <c r="BR28" s="28">
        <f t="shared" si="32"/>
        <v>0</v>
      </c>
      <c r="BS28" s="20">
        <v>0</v>
      </c>
      <c r="BT28" s="28">
        <f t="shared" si="33"/>
        <v>0</v>
      </c>
      <c r="BU28" s="20">
        <v>0</v>
      </c>
      <c r="BV28" s="28">
        <f t="shared" si="34"/>
        <v>0</v>
      </c>
      <c r="BW28" s="20">
        <v>0</v>
      </c>
      <c r="BX28" s="28">
        <f t="shared" si="35"/>
        <v>0</v>
      </c>
      <c r="BY28" s="20">
        <v>0</v>
      </c>
      <c r="BZ28" s="28">
        <f t="shared" si="36"/>
        <v>0</v>
      </c>
      <c r="CA28" s="20">
        <v>0</v>
      </c>
      <c r="CB28" s="28">
        <f t="shared" si="37"/>
        <v>0</v>
      </c>
      <c r="CC28" s="20">
        <v>0</v>
      </c>
      <c r="CD28" s="28">
        <f t="shared" si="38"/>
        <v>0</v>
      </c>
      <c r="CE28" s="20">
        <v>0</v>
      </c>
      <c r="CF28" s="28">
        <f t="shared" si="39"/>
        <v>0</v>
      </c>
      <c r="CG28" s="20">
        <v>0</v>
      </c>
      <c r="CH28" s="28">
        <f t="shared" si="40"/>
        <v>0</v>
      </c>
      <c r="CI28" s="20">
        <v>0</v>
      </c>
      <c r="CJ28" s="28">
        <f t="shared" si="41"/>
        <v>0</v>
      </c>
      <c r="CK28" s="20">
        <v>0</v>
      </c>
      <c r="CL28" s="28">
        <f t="shared" si="42"/>
        <v>0</v>
      </c>
      <c r="CM28" s="20">
        <v>0</v>
      </c>
      <c r="CN28" s="28">
        <f t="shared" si="43"/>
        <v>0</v>
      </c>
      <c r="CO28" s="20">
        <v>0</v>
      </c>
      <c r="CP28" s="28">
        <f t="shared" si="44"/>
        <v>0</v>
      </c>
      <c r="CQ28" s="20">
        <v>0</v>
      </c>
      <c r="CR28" s="28">
        <f t="shared" si="45"/>
        <v>0</v>
      </c>
      <c r="CS28" s="20">
        <v>0</v>
      </c>
      <c r="CT28" s="28">
        <f t="shared" si="46"/>
        <v>0</v>
      </c>
      <c r="CU28" s="20">
        <v>0</v>
      </c>
      <c r="CV28" s="28">
        <f t="shared" si="47"/>
        <v>0</v>
      </c>
      <c r="CW28" s="20">
        <v>0</v>
      </c>
      <c r="CX28" s="28">
        <f t="shared" si="48"/>
        <v>0</v>
      </c>
      <c r="CY28" s="20">
        <v>0</v>
      </c>
      <c r="CZ28" s="28">
        <f t="shared" si="49"/>
        <v>0</v>
      </c>
      <c r="DA28" s="20">
        <v>0</v>
      </c>
      <c r="DB28" s="28">
        <f t="shared" si="50"/>
        <v>0</v>
      </c>
      <c r="DD28" s="25">
        <f t="shared" si="51"/>
        <v>0</v>
      </c>
      <c r="DE28" s="95">
        <f t="shared" si="52"/>
        <v>0</v>
      </c>
      <c r="DF28" s="26">
        <f t="shared" si="0"/>
        <v>0</v>
      </c>
    </row>
    <row r="29" spans="1:110" hidden="1" x14ac:dyDescent="0.25">
      <c r="A29" s="89"/>
      <c r="E29" s="20">
        <v>0</v>
      </c>
      <c r="F29" s="28">
        <f t="shared" si="1"/>
        <v>0</v>
      </c>
      <c r="G29" s="20">
        <v>0</v>
      </c>
      <c r="H29" s="28">
        <f t="shared" si="1"/>
        <v>0</v>
      </c>
      <c r="I29" s="20">
        <v>0</v>
      </c>
      <c r="J29" s="28">
        <f t="shared" ref="J29" si="113">I29*$D29</f>
        <v>0</v>
      </c>
      <c r="K29" s="20">
        <v>0</v>
      </c>
      <c r="L29" s="28">
        <f t="shared" ref="L29" si="114">K29*$D29</f>
        <v>0</v>
      </c>
      <c r="M29" s="20">
        <v>0</v>
      </c>
      <c r="N29" s="28">
        <f t="shared" ref="N29" si="115">M29*$D29</f>
        <v>0</v>
      </c>
      <c r="O29" s="20">
        <v>0</v>
      </c>
      <c r="P29" s="28">
        <f t="shared" ref="P29" si="116">O29*$D29</f>
        <v>0</v>
      </c>
      <c r="Q29" s="20">
        <v>0</v>
      </c>
      <c r="R29" s="28">
        <f t="shared" si="6"/>
        <v>0</v>
      </c>
      <c r="S29" s="20">
        <v>0</v>
      </c>
      <c r="T29" s="28">
        <f t="shared" si="7"/>
        <v>0</v>
      </c>
      <c r="U29" s="20">
        <v>0</v>
      </c>
      <c r="V29" s="28">
        <f t="shared" si="8"/>
        <v>0</v>
      </c>
      <c r="W29" s="20">
        <v>0</v>
      </c>
      <c r="X29" s="28">
        <f t="shared" si="9"/>
        <v>0</v>
      </c>
      <c r="Y29" s="20">
        <v>0</v>
      </c>
      <c r="Z29" s="28">
        <f t="shared" si="10"/>
        <v>0</v>
      </c>
      <c r="AA29" s="20">
        <v>0</v>
      </c>
      <c r="AB29" s="28">
        <f t="shared" si="11"/>
        <v>0</v>
      </c>
      <c r="AC29" s="20">
        <v>0</v>
      </c>
      <c r="AD29" s="28">
        <f t="shared" si="12"/>
        <v>0</v>
      </c>
      <c r="AE29" s="20">
        <v>0</v>
      </c>
      <c r="AF29" s="28">
        <f t="shared" si="13"/>
        <v>0</v>
      </c>
      <c r="AG29" s="20">
        <v>0</v>
      </c>
      <c r="AH29" s="28">
        <f t="shared" si="14"/>
        <v>0</v>
      </c>
      <c r="AI29" s="20">
        <v>0</v>
      </c>
      <c r="AJ29" s="28">
        <f t="shared" si="15"/>
        <v>0</v>
      </c>
      <c r="AK29" s="20">
        <v>0</v>
      </c>
      <c r="AL29" s="28">
        <f t="shared" si="16"/>
        <v>0</v>
      </c>
      <c r="AM29" s="20">
        <v>0</v>
      </c>
      <c r="AN29" s="28">
        <f t="shared" si="17"/>
        <v>0</v>
      </c>
      <c r="AO29" s="20">
        <v>0</v>
      </c>
      <c r="AP29" s="28">
        <f t="shared" si="18"/>
        <v>0</v>
      </c>
      <c r="AQ29" s="20">
        <v>0</v>
      </c>
      <c r="AR29" s="28">
        <f t="shared" si="19"/>
        <v>0</v>
      </c>
      <c r="AS29" s="20">
        <v>0</v>
      </c>
      <c r="AT29" s="28">
        <f t="shared" si="20"/>
        <v>0</v>
      </c>
      <c r="AU29" s="20">
        <v>0</v>
      </c>
      <c r="AV29" s="28">
        <f t="shared" si="21"/>
        <v>0</v>
      </c>
      <c r="AW29" s="20">
        <v>0</v>
      </c>
      <c r="AX29" s="28">
        <f t="shared" si="22"/>
        <v>0</v>
      </c>
      <c r="AY29" s="20">
        <v>0</v>
      </c>
      <c r="AZ29" s="28">
        <f t="shared" si="23"/>
        <v>0</v>
      </c>
      <c r="BA29" s="20">
        <v>0</v>
      </c>
      <c r="BB29" s="28">
        <f t="shared" si="24"/>
        <v>0</v>
      </c>
      <c r="BC29" s="20">
        <v>0</v>
      </c>
      <c r="BD29" s="28">
        <f t="shared" si="25"/>
        <v>0</v>
      </c>
      <c r="BE29" s="20">
        <v>0</v>
      </c>
      <c r="BF29" s="28">
        <f t="shared" si="26"/>
        <v>0</v>
      </c>
      <c r="BG29" s="20">
        <v>0</v>
      </c>
      <c r="BH29" s="28">
        <f t="shared" si="27"/>
        <v>0</v>
      </c>
      <c r="BI29" s="20">
        <v>0</v>
      </c>
      <c r="BJ29" s="28">
        <f t="shared" si="28"/>
        <v>0</v>
      </c>
      <c r="BK29" s="20">
        <v>0</v>
      </c>
      <c r="BL29" s="28">
        <f t="shared" si="29"/>
        <v>0</v>
      </c>
      <c r="BM29" s="20">
        <v>0</v>
      </c>
      <c r="BN29" s="28">
        <f t="shared" si="30"/>
        <v>0</v>
      </c>
      <c r="BO29" s="20">
        <v>0</v>
      </c>
      <c r="BP29" s="28">
        <f t="shared" si="31"/>
        <v>0</v>
      </c>
      <c r="BQ29" s="20">
        <v>0</v>
      </c>
      <c r="BR29" s="28">
        <f t="shared" si="32"/>
        <v>0</v>
      </c>
      <c r="BS29" s="20">
        <v>0</v>
      </c>
      <c r="BT29" s="28">
        <f t="shared" si="33"/>
        <v>0</v>
      </c>
      <c r="BU29" s="20">
        <v>0</v>
      </c>
      <c r="BV29" s="28">
        <f t="shared" si="34"/>
        <v>0</v>
      </c>
      <c r="BW29" s="20">
        <v>0</v>
      </c>
      <c r="BX29" s="28">
        <f t="shared" si="35"/>
        <v>0</v>
      </c>
      <c r="BY29" s="20">
        <v>0</v>
      </c>
      <c r="BZ29" s="28">
        <f t="shared" si="36"/>
        <v>0</v>
      </c>
      <c r="CA29" s="20">
        <v>0</v>
      </c>
      <c r="CB29" s="28">
        <f t="shared" si="37"/>
        <v>0</v>
      </c>
      <c r="CC29" s="20">
        <v>0</v>
      </c>
      <c r="CD29" s="28">
        <f t="shared" si="38"/>
        <v>0</v>
      </c>
      <c r="CE29" s="20">
        <v>0</v>
      </c>
      <c r="CF29" s="28">
        <f t="shared" si="39"/>
        <v>0</v>
      </c>
      <c r="CG29" s="20">
        <v>0</v>
      </c>
      <c r="CH29" s="28">
        <f t="shared" si="40"/>
        <v>0</v>
      </c>
      <c r="CI29" s="20">
        <v>0</v>
      </c>
      <c r="CJ29" s="28">
        <f t="shared" si="41"/>
        <v>0</v>
      </c>
      <c r="CK29" s="20">
        <v>0</v>
      </c>
      <c r="CL29" s="28">
        <f t="shared" si="42"/>
        <v>0</v>
      </c>
      <c r="CM29" s="20">
        <v>0</v>
      </c>
      <c r="CN29" s="28">
        <f t="shared" si="43"/>
        <v>0</v>
      </c>
      <c r="CO29" s="20">
        <v>0</v>
      </c>
      <c r="CP29" s="28">
        <f t="shared" si="44"/>
        <v>0</v>
      </c>
      <c r="CQ29" s="20">
        <v>0</v>
      </c>
      <c r="CR29" s="28">
        <f t="shared" si="45"/>
        <v>0</v>
      </c>
      <c r="CS29" s="20">
        <v>0</v>
      </c>
      <c r="CT29" s="28">
        <f t="shared" si="46"/>
        <v>0</v>
      </c>
      <c r="CU29" s="20">
        <v>0</v>
      </c>
      <c r="CV29" s="28">
        <f t="shared" si="47"/>
        <v>0</v>
      </c>
      <c r="CW29" s="20">
        <v>0</v>
      </c>
      <c r="CX29" s="28">
        <f t="shared" si="48"/>
        <v>0</v>
      </c>
      <c r="CY29" s="20">
        <v>0</v>
      </c>
      <c r="CZ29" s="28">
        <f t="shared" si="49"/>
        <v>0</v>
      </c>
      <c r="DA29" s="20">
        <v>0</v>
      </c>
      <c r="DB29" s="28">
        <f t="shared" si="50"/>
        <v>0</v>
      </c>
      <c r="DD29" s="25">
        <f t="shared" si="51"/>
        <v>0</v>
      </c>
      <c r="DE29" s="95">
        <f t="shared" si="52"/>
        <v>0</v>
      </c>
      <c r="DF29" s="26">
        <f t="shared" si="0"/>
        <v>0</v>
      </c>
    </row>
    <row r="30" spans="1:110" hidden="1" x14ac:dyDescent="0.25">
      <c r="A30" s="89"/>
      <c r="E30" s="20">
        <v>0</v>
      </c>
      <c r="F30" s="28">
        <f t="shared" si="1"/>
        <v>0</v>
      </c>
      <c r="G30" s="20">
        <v>0</v>
      </c>
      <c r="H30" s="28">
        <f t="shared" si="1"/>
        <v>0</v>
      </c>
      <c r="I30" s="20">
        <v>0</v>
      </c>
      <c r="J30" s="28">
        <f t="shared" ref="J30" si="117">I30*$D30</f>
        <v>0</v>
      </c>
      <c r="K30" s="20">
        <v>0</v>
      </c>
      <c r="L30" s="28">
        <f t="shared" ref="L30" si="118">K30*$D30</f>
        <v>0</v>
      </c>
      <c r="M30" s="20">
        <v>0</v>
      </c>
      <c r="N30" s="28">
        <f t="shared" ref="N30" si="119">M30*$D30</f>
        <v>0</v>
      </c>
      <c r="O30" s="20">
        <v>0</v>
      </c>
      <c r="P30" s="28">
        <f t="shared" ref="P30" si="120">O30*$D30</f>
        <v>0</v>
      </c>
      <c r="Q30" s="20">
        <v>0</v>
      </c>
      <c r="R30" s="28">
        <f t="shared" si="6"/>
        <v>0</v>
      </c>
      <c r="S30" s="20">
        <v>0</v>
      </c>
      <c r="T30" s="28">
        <f t="shared" si="7"/>
        <v>0</v>
      </c>
      <c r="U30" s="20">
        <v>0</v>
      </c>
      <c r="V30" s="28">
        <f t="shared" si="8"/>
        <v>0</v>
      </c>
      <c r="W30" s="20">
        <v>0</v>
      </c>
      <c r="X30" s="28">
        <f t="shared" si="9"/>
        <v>0</v>
      </c>
      <c r="Y30" s="20">
        <v>0</v>
      </c>
      <c r="Z30" s="28">
        <f t="shared" si="10"/>
        <v>0</v>
      </c>
      <c r="AA30" s="20">
        <v>0</v>
      </c>
      <c r="AB30" s="28">
        <f t="shared" si="11"/>
        <v>0</v>
      </c>
      <c r="AC30" s="20">
        <v>0</v>
      </c>
      <c r="AD30" s="28">
        <f t="shared" si="12"/>
        <v>0</v>
      </c>
      <c r="AE30" s="20">
        <v>0</v>
      </c>
      <c r="AF30" s="28">
        <f t="shared" si="13"/>
        <v>0</v>
      </c>
      <c r="AG30" s="20">
        <v>0</v>
      </c>
      <c r="AH30" s="28">
        <f t="shared" si="14"/>
        <v>0</v>
      </c>
      <c r="AI30" s="20">
        <v>0</v>
      </c>
      <c r="AJ30" s="28">
        <f t="shared" si="15"/>
        <v>0</v>
      </c>
      <c r="AK30" s="20">
        <v>0</v>
      </c>
      <c r="AL30" s="28">
        <f t="shared" si="16"/>
        <v>0</v>
      </c>
      <c r="AM30" s="20">
        <v>0</v>
      </c>
      <c r="AN30" s="28">
        <f t="shared" si="17"/>
        <v>0</v>
      </c>
      <c r="AO30" s="20">
        <v>0</v>
      </c>
      <c r="AP30" s="28">
        <f t="shared" si="18"/>
        <v>0</v>
      </c>
      <c r="AQ30" s="20">
        <v>0</v>
      </c>
      <c r="AR30" s="28">
        <f t="shared" si="19"/>
        <v>0</v>
      </c>
      <c r="AS30" s="20">
        <v>0</v>
      </c>
      <c r="AT30" s="28">
        <f t="shared" si="20"/>
        <v>0</v>
      </c>
      <c r="AU30" s="20">
        <v>0</v>
      </c>
      <c r="AV30" s="28">
        <f t="shared" si="21"/>
        <v>0</v>
      </c>
      <c r="AW30" s="20">
        <v>0</v>
      </c>
      <c r="AX30" s="28">
        <f t="shared" si="22"/>
        <v>0</v>
      </c>
      <c r="AY30" s="20">
        <v>0</v>
      </c>
      <c r="AZ30" s="28">
        <f t="shared" si="23"/>
        <v>0</v>
      </c>
      <c r="BA30" s="20">
        <v>0</v>
      </c>
      <c r="BB30" s="28">
        <f t="shared" si="24"/>
        <v>0</v>
      </c>
      <c r="BC30" s="20">
        <v>0</v>
      </c>
      <c r="BD30" s="28">
        <f t="shared" si="25"/>
        <v>0</v>
      </c>
      <c r="BE30" s="20">
        <v>0</v>
      </c>
      <c r="BF30" s="28">
        <f t="shared" si="26"/>
        <v>0</v>
      </c>
      <c r="BG30" s="20">
        <v>0</v>
      </c>
      <c r="BH30" s="28">
        <f t="shared" si="27"/>
        <v>0</v>
      </c>
      <c r="BI30" s="20">
        <v>0</v>
      </c>
      <c r="BJ30" s="28">
        <f t="shared" si="28"/>
        <v>0</v>
      </c>
      <c r="BK30" s="20">
        <v>0</v>
      </c>
      <c r="BL30" s="28">
        <f t="shared" si="29"/>
        <v>0</v>
      </c>
      <c r="BM30" s="20">
        <v>0</v>
      </c>
      <c r="BN30" s="28">
        <f t="shared" si="30"/>
        <v>0</v>
      </c>
      <c r="BO30" s="20">
        <v>0</v>
      </c>
      <c r="BP30" s="28">
        <f t="shared" si="31"/>
        <v>0</v>
      </c>
      <c r="BQ30" s="20">
        <v>0</v>
      </c>
      <c r="BR30" s="28">
        <f t="shared" si="32"/>
        <v>0</v>
      </c>
      <c r="BS30" s="20">
        <v>0</v>
      </c>
      <c r="BT30" s="28">
        <f t="shared" si="33"/>
        <v>0</v>
      </c>
      <c r="BU30" s="20">
        <v>0</v>
      </c>
      <c r="BV30" s="28">
        <f t="shared" si="34"/>
        <v>0</v>
      </c>
      <c r="BW30" s="20">
        <v>0</v>
      </c>
      <c r="BX30" s="28">
        <f t="shared" si="35"/>
        <v>0</v>
      </c>
      <c r="BY30" s="20">
        <v>0</v>
      </c>
      <c r="BZ30" s="28">
        <f t="shared" si="36"/>
        <v>0</v>
      </c>
      <c r="CA30" s="20">
        <v>0</v>
      </c>
      <c r="CB30" s="28">
        <f t="shared" si="37"/>
        <v>0</v>
      </c>
      <c r="CC30" s="20">
        <v>0</v>
      </c>
      <c r="CD30" s="28">
        <f t="shared" si="38"/>
        <v>0</v>
      </c>
      <c r="CE30" s="20">
        <v>0</v>
      </c>
      <c r="CF30" s="28">
        <f t="shared" si="39"/>
        <v>0</v>
      </c>
      <c r="CG30" s="20">
        <v>0</v>
      </c>
      <c r="CH30" s="28">
        <f t="shared" si="40"/>
        <v>0</v>
      </c>
      <c r="CI30" s="20">
        <v>0</v>
      </c>
      <c r="CJ30" s="28">
        <f t="shared" si="41"/>
        <v>0</v>
      </c>
      <c r="CK30" s="20">
        <v>0</v>
      </c>
      <c r="CL30" s="28">
        <f t="shared" si="42"/>
        <v>0</v>
      </c>
      <c r="CM30" s="20">
        <v>0</v>
      </c>
      <c r="CN30" s="28">
        <f t="shared" si="43"/>
        <v>0</v>
      </c>
      <c r="CO30" s="20">
        <v>0</v>
      </c>
      <c r="CP30" s="28">
        <f t="shared" si="44"/>
        <v>0</v>
      </c>
      <c r="CQ30" s="20">
        <v>0</v>
      </c>
      <c r="CR30" s="28">
        <f t="shared" si="45"/>
        <v>0</v>
      </c>
      <c r="CS30" s="20">
        <v>0</v>
      </c>
      <c r="CT30" s="28">
        <f t="shared" si="46"/>
        <v>0</v>
      </c>
      <c r="CU30" s="20">
        <v>0</v>
      </c>
      <c r="CV30" s="28">
        <f t="shared" si="47"/>
        <v>0</v>
      </c>
      <c r="CW30" s="20">
        <v>0</v>
      </c>
      <c r="CX30" s="28">
        <f t="shared" si="48"/>
        <v>0</v>
      </c>
      <c r="CY30" s="20">
        <v>0</v>
      </c>
      <c r="CZ30" s="28">
        <f t="shared" si="49"/>
        <v>0</v>
      </c>
      <c r="DA30" s="20">
        <v>0</v>
      </c>
      <c r="DB30" s="28">
        <f t="shared" si="50"/>
        <v>0</v>
      </c>
      <c r="DD30" s="25">
        <f t="shared" si="51"/>
        <v>0</v>
      </c>
      <c r="DE30" s="95">
        <f t="shared" si="52"/>
        <v>0</v>
      </c>
      <c r="DF30" s="26">
        <f t="shared" si="0"/>
        <v>0</v>
      </c>
    </row>
    <row r="31" spans="1:110" hidden="1" x14ac:dyDescent="0.25">
      <c r="A31" s="89"/>
      <c r="E31" s="20">
        <v>0</v>
      </c>
      <c r="F31" s="28">
        <f t="shared" si="1"/>
        <v>0</v>
      </c>
      <c r="G31" s="20">
        <v>0</v>
      </c>
      <c r="H31" s="28">
        <f t="shared" si="1"/>
        <v>0</v>
      </c>
      <c r="I31" s="20">
        <v>0</v>
      </c>
      <c r="J31" s="28">
        <f t="shared" ref="J31" si="121">I31*$D31</f>
        <v>0</v>
      </c>
      <c r="K31" s="20">
        <v>0</v>
      </c>
      <c r="L31" s="28">
        <f t="shared" ref="L31" si="122">K31*$D31</f>
        <v>0</v>
      </c>
      <c r="M31" s="20">
        <v>0</v>
      </c>
      <c r="N31" s="28">
        <f t="shared" ref="N31" si="123">M31*$D31</f>
        <v>0</v>
      </c>
      <c r="O31" s="20">
        <v>0</v>
      </c>
      <c r="P31" s="28">
        <f t="shared" ref="P31" si="124">O31*$D31</f>
        <v>0</v>
      </c>
      <c r="Q31" s="20">
        <v>0</v>
      </c>
      <c r="R31" s="28">
        <f t="shared" si="6"/>
        <v>0</v>
      </c>
      <c r="S31" s="20">
        <v>0</v>
      </c>
      <c r="T31" s="28">
        <f t="shared" si="7"/>
        <v>0</v>
      </c>
      <c r="U31" s="20">
        <v>0</v>
      </c>
      <c r="V31" s="28">
        <f t="shared" si="8"/>
        <v>0</v>
      </c>
      <c r="W31" s="20">
        <v>0</v>
      </c>
      <c r="X31" s="28">
        <f t="shared" si="9"/>
        <v>0</v>
      </c>
      <c r="Y31" s="20">
        <v>0</v>
      </c>
      <c r="Z31" s="28">
        <f t="shared" si="10"/>
        <v>0</v>
      </c>
      <c r="AA31" s="20">
        <v>0</v>
      </c>
      <c r="AB31" s="28">
        <f t="shared" si="11"/>
        <v>0</v>
      </c>
      <c r="AC31" s="20">
        <v>0</v>
      </c>
      <c r="AD31" s="28">
        <f t="shared" si="12"/>
        <v>0</v>
      </c>
      <c r="AE31" s="20">
        <v>0</v>
      </c>
      <c r="AF31" s="28">
        <f t="shared" si="13"/>
        <v>0</v>
      </c>
      <c r="AG31" s="20">
        <v>0</v>
      </c>
      <c r="AH31" s="28">
        <f t="shared" si="14"/>
        <v>0</v>
      </c>
      <c r="AI31" s="20">
        <v>0</v>
      </c>
      <c r="AJ31" s="28">
        <f t="shared" si="15"/>
        <v>0</v>
      </c>
      <c r="AK31" s="20">
        <v>0</v>
      </c>
      <c r="AL31" s="28">
        <f t="shared" si="16"/>
        <v>0</v>
      </c>
      <c r="AM31" s="20">
        <v>0</v>
      </c>
      <c r="AN31" s="28">
        <f t="shared" si="17"/>
        <v>0</v>
      </c>
      <c r="AO31" s="20">
        <v>0</v>
      </c>
      <c r="AP31" s="28">
        <f t="shared" si="18"/>
        <v>0</v>
      </c>
      <c r="AQ31" s="20">
        <v>0</v>
      </c>
      <c r="AR31" s="28">
        <f t="shared" si="19"/>
        <v>0</v>
      </c>
      <c r="AS31" s="20">
        <v>0</v>
      </c>
      <c r="AT31" s="28">
        <f t="shared" si="20"/>
        <v>0</v>
      </c>
      <c r="AU31" s="20">
        <v>0</v>
      </c>
      <c r="AV31" s="28">
        <f t="shared" si="21"/>
        <v>0</v>
      </c>
      <c r="AW31" s="20">
        <v>0</v>
      </c>
      <c r="AX31" s="28">
        <f t="shared" si="22"/>
        <v>0</v>
      </c>
      <c r="AY31" s="20">
        <v>0</v>
      </c>
      <c r="AZ31" s="28">
        <f t="shared" si="23"/>
        <v>0</v>
      </c>
      <c r="BA31" s="20">
        <v>0</v>
      </c>
      <c r="BB31" s="28">
        <f t="shared" si="24"/>
        <v>0</v>
      </c>
      <c r="BC31" s="20">
        <v>0</v>
      </c>
      <c r="BD31" s="28">
        <f t="shared" si="25"/>
        <v>0</v>
      </c>
      <c r="BE31" s="20">
        <v>0</v>
      </c>
      <c r="BF31" s="28">
        <f t="shared" si="26"/>
        <v>0</v>
      </c>
      <c r="BG31" s="20">
        <v>0</v>
      </c>
      <c r="BH31" s="28">
        <f t="shared" si="27"/>
        <v>0</v>
      </c>
      <c r="BI31" s="20">
        <v>0</v>
      </c>
      <c r="BJ31" s="28">
        <f t="shared" si="28"/>
        <v>0</v>
      </c>
      <c r="BK31" s="20">
        <v>0</v>
      </c>
      <c r="BL31" s="28">
        <f t="shared" si="29"/>
        <v>0</v>
      </c>
      <c r="BM31" s="20">
        <v>0</v>
      </c>
      <c r="BN31" s="28">
        <f t="shared" si="30"/>
        <v>0</v>
      </c>
      <c r="BO31" s="20">
        <v>0</v>
      </c>
      <c r="BP31" s="28">
        <f t="shared" si="31"/>
        <v>0</v>
      </c>
      <c r="BQ31" s="20">
        <v>0</v>
      </c>
      <c r="BR31" s="28">
        <f t="shared" si="32"/>
        <v>0</v>
      </c>
      <c r="BS31" s="20">
        <v>0</v>
      </c>
      <c r="BT31" s="28">
        <f t="shared" si="33"/>
        <v>0</v>
      </c>
      <c r="BU31" s="20">
        <v>0</v>
      </c>
      <c r="BV31" s="28">
        <f t="shared" si="34"/>
        <v>0</v>
      </c>
      <c r="BW31" s="20">
        <v>0</v>
      </c>
      <c r="BX31" s="28">
        <f t="shared" si="35"/>
        <v>0</v>
      </c>
      <c r="BY31" s="20">
        <v>0</v>
      </c>
      <c r="BZ31" s="28">
        <f t="shared" si="36"/>
        <v>0</v>
      </c>
      <c r="CA31" s="20">
        <v>0</v>
      </c>
      <c r="CB31" s="28">
        <f t="shared" si="37"/>
        <v>0</v>
      </c>
      <c r="CC31" s="20">
        <v>0</v>
      </c>
      <c r="CD31" s="28">
        <f t="shared" si="38"/>
        <v>0</v>
      </c>
      <c r="CE31" s="20">
        <v>0</v>
      </c>
      <c r="CF31" s="28">
        <f t="shared" si="39"/>
        <v>0</v>
      </c>
      <c r="CG31" s="20">
        <v>0</v>
      </c>
      <c r="CH31" s="28">
        <f t="shared" si="40"/>
        <v>0</v>
      </c>
      <c r="CI31" s="20">
        <v>0</v>
      </c>
      <c r="CJ31" s="28">
        <f t="shared" si="41"/>
        <v>0</v>
      </c>
      <c r="CK31" s="20">
        <v>0</v>
      </c>
      <c r="CL31" s="28">
        <f t="shared" si="42"/>
        <v>0</v>
      </c>
      <c r="CM31" s="20">
        <v>0</v>
      </c>
      <c r="CN31" s="28">
        <f t="shared" si="43"/>
        <v>0</v>
      </c>
      <c r="CO31" s="20">
        <v>0</v>
      </c>
      <c r="CP31" s="28">
        <f t="shared" si="44"/>
        <v>0</v>
      </c>
      <c r="CQ31" s="20">
        <v>0</v>
      </c>
      <c r="CR31" s="28">
        <f t="shared" si="45"/>
        <v>0</v>
      </c>
      <c r="CS31" s="20">
        <v>0</v>
      </c>
      <c r="CT31" s="28">
        <f t="shared" si="46"/>
        <v>0</v>
      </c>
      <c r="CU31" s="20">
        <v>0</v>
      </c>
      <c r="CV31" s="28">
        <f t="shared" si="47"/>
        <v>0</v>
      </c>
      <c r="CW31" s="20">
        <v>0</v>
      </c>
      <c r="CX31" s="28">
        <f t="shared" si="48"/>
        <v>0</v>
      </c>
      <c r="CY31" s="20">
        <v>0</v>
      </c>
      <c r="CZ31" s="28">
        <f t="shared" si="49"/>
        <v>0</v>
      </c>
      <c r="DA31" s="20">
        <v>0</v>
      </c>
      <c r="DB31" s="28">
        <f t="shared" si="50"/>
        <v>0</v>
      </c>
      <c r="DD31" s="25">
        <f t="shared" si="51"/>
        <v>0</v>
      </c>
      <c r="DE31" s="95">
        <f t="shared" si="52"/>
        <v>0</v>
      </c>
      <c r="DF31" s="26">
        <f t="shared" si="0"/>
        <v>0</v>
      </c>
    </row>
    <row r="32" spans="1:110" hidden="1" x14ac:dyDescent="0.25">
      <c r="A32" s="89"/>
      <c r="E32" s="20">
        <v>0</v>
      </c>
      <c r="F32" s="28">
        <f t="shared" si="1"/>
        <v>0</v>
      </c>
      <c r="G32" s="20">
        <v>0</v>
      </c>
      <c r="H32" s="28">
        <f t="shared" si="1"/>
        <v>0</v>
      </c>
      <c r="I32" s="20">
        <v>0</v>
      </c>
      <c r="J32" s="28">
        <f t="shared" ref="J32" si="125">I32*$D32</f>
        <v>0</v>
      </c>
      <c r="K32" s="20">
        <v>0</v>
      </c>
      <c r="L32" s="28">
        <f t="shared" ref="L32" si="126">K32*$D32</f>
        <v>0</v>
      </c>
      <c r="M32" s="20">
        <v>0</v>
      </c>
      <c r="N32" s="28">
        <f t="shared" ref="N32" si="127">M32*$D32</f>
        <v>0</v>
      </c>
      <c r="O32" s="20">
        <v>0</v>
      </c>
      <c r="P32" s="28">
        <f t="shared" ref="P32" si="128">O32*$D32</f>
        <v>0</v>
      </c>
      <c r="Q32" s="20">
        <v>0</v>
      </c>
      <c r="R32" s="28">
        <f t="shared" si="6"/>
        <v>0</v>
      </c>
      <c r="S32" s="20">
        <v>0</v>
      </c>
      <c r="T32" s="28">
        <f t="shared" si="7"/>
        <v>0</v>
      </c>
      <c r="U32" s="20">
        <v>0</v>
      </c>
      <c r="V32" s="28">
        <f t="shared" si="8"/>
        <v>0</v>
      </c>
      <c r="W32" s="20">
        <v>0</v>
      </c>
      <c r="X32" s="28">
        <f t="shared" si="9"/>
        <v>0</v>
      </c>
      <c r="Y32" s="20">
        <v>0</v>
      </c>
      <c r="Z32" s="28">
        <f t="shared" si="10"/>
        <v>0</v>
      </c>
      <c r="AA32" s="20">
        <v>0</v>
      </c>
      <c r="AB32" s="28">
        <f t="shared" si="11"/>
        <v>0</v>
      </c>
      <c r="AC32" s="20">
        <v>0</v>
      </c>
      <c r="AD32" s="28">
        <f t="shared" si="12"/>
        <v>0</v>
      </c>
      <c r="AE32" s="20">
        <v>0</v>
      </c>
      <c r="AF32" s="28">
        <f t="shared" si="13"/>
        <v>0</v>
      </c>
      <c r="AG32" s="20">
        <v>0</v>
      </c>
      <c r="AH32" s="28">
        <f t="shared" si="14"/>
        <v>0</v>
      </c>
      <c r="AI32" s="20">
        <v>0</v>
      </c>
      <c r="AJ32" s="28">
        <f t="shared" si="15"/>
        <v>0</v>
      </c>
      <c r="AK32" s="20">
        <v>0</v>
      </c>
      <c r="AL32" s="28">
        <f t="shared" si="16"/>
        <v>0</v>
      </c>
      <c r="AM32" s="20">
        <v>0</v>
      </c>
      <c r="AN32" s="28">
        <f t="shared" si="17"/>
        <v>0</v>
      </c>
      <c r="AO32" s="20">
        <v>0</v>
      </c>
      <c r="AP32" s="28">
        <f t="shared" si="18"/>
        <v>0</v>
      </c>
      <c r="AQ32" s="20">
        <v>0</v>
      </c>
      <c r="AR32" s="28">
        <f t="shared" si="19"/>
        <v>0</v>
      </c>
      <c r="AS32" s="20">
        <v>0</v>
      </c>
      <c r="AT32" s="28">
        <f t="shared" si="20"/>
        <v>0</v>
      </c>
      <c r="AU32" s="20">
        <v>0</v>
      </c>
      <c r="AV32" s="28">
        <f t="shared" si="21"/>
        <v>0</v>
      </c>
      <c r="AW32" s="20">
        <v>0</v>
      </c>
      <c r="AX32" s="28">
        <f t="shared" si="22"/>
        <v>0</v>
      </c>
      <c r="AY32" s="20">
        <v>0</v>
      </c>
      <c r="AZ32" s="28">
        <f t="shared" si="23"/>
        <v>0</v>
      </c>
      <c r="BA32" s="20">
        <v>0</v>
      </c>
      <c r="BB32" s="28">
        <f t="shared" si="24"/>
        <v>0</v>
      </c>
      <c r="BC32" s="20">
        <v>0</v>
      </c>
      <c r="BD32" s="28">
        <f t="shared" si="25"/>
        <v>0</v>
      </c>
      <c r="BE32" s="20">
        <v>0</v>
      </c>
      <c r="BF32" s="28">
        <f t="shared" si="26"/>
        <v>0</v>
      </c>
      <c r="BG32" s="20">
        <v>0</v>
      </c>
      <c r="BH32" s="28">
        <f t="shared" si="27"/>
        <v>0</v>
      </c>
      <c r="BI32" s="20">
        <v>0</v>
      </c>
      <c r="BJ32" s="28">
        <f t="shared" si="28"/>
        <v>0</v>
      </c>
      <c r="BK32" s="20">
        <v>0</v>
      </c>
      <c r="BL32" s="28">
        <f t="shared" si="29"/>
        <v>0</v>
      </c>
      <c r="BM32" s="20">
        <v>0</v>
      </c>
      <c r="BN32" s="28">
        <f t="shared" si="30"/>
        <v>0</v>
      </c>
      <c r="BO32" s="20">
        <v>0</v>
      </c>
      <c r="BP32" s="28">
        <f t="shared" si="31"/>
        <v>0</v>
      </c>
      <c r="BQ32" s="20">
        <v>0</v>
      </c>
      <c r="BR32" s="28">
        <f t="shared" si="32"/>
        <v>0</v>
      </c>
      <c r="BS32" s="20">
        <v>0</v>
      </c>
      <c r="BT32" s="28">
        <f t="shared" si="33"/>
        <v>0</v>
      </c>
      <c r="BU32" s="20">
        <v>0</v>
      </c>
      <c r="BV32" s="28">
        <f t="shared" si="34"/>
        <v>0</v>
      </c>
      <c r="BW32" s="20">
        <v>0</v>
      </c>
      <c r="BX32" s="28">
        <f t="shared" si="35"/>
        <v>0</v>
      </c>
      <c r="BY32" s="20">
        <v>0</v>
      </c>
      <c r="BZ32" s="28">
        <f t="shared" si="36"/>
        <v>0</v>
      </c>
      <c r="CA32" s="20">
        <v>0</v>
      </c>
      <c r="CB32" s="28">
        <f t="shared" si="37"/>
        <v>0</v>
      </c>
      <c r="CC32" s="20">
        <v>0</v>
      </c>
      <c r="CD32" s="28">
        <f t="shared" si="38"/>
        <v>0</v>
      </c>
      <c r="CE32" s="20">
        <v>0</v>
      </c>
      <c r="CF32" s="28">
        <f t="shared" si="39"/>
        <v>0</v>
      </c>
      <c r="CG32" s="20">
        <v>0</v>
      </c>
      <c r="CH32" s="28">
        <f t="shared" si="40"/>
        <v>0</v>
      </c>
      <c r="CI32" s="20">
        <v>0</v>
      </c>
      <c r="CJ32" s="28">
        <f t="shared" si="41"/>
        <v>0</v>
      </c>
      <c r="CK32" s="20">
        <v>0</v>
      </c>
      <c r="CL32" s="28">
        <f t="shared" si="42"/>
        <v>0</v>
      </c>
      <c r="CM32" s="20">
        <v>0</v>
      </c>
      <c r="CN32" s="28">
        <f t="shared" si="43"/>
        <v>0</v>
      </c>
      <c r="CO32" s="20">
        <v>0</v>
      </c>
      <c r="CP32" s="28">
        <f t="shared" si="44"/>
        <v>0</v>
      </c>
      <c r="CQ32" s="20">
        <v>0</v>
      </c>
      <c r="CR32" s="28">
        <f t="shared" si="45"/>
        <v>0</v>
      </c>
      <c r="CS32" s="20">
        <v>0</v>
      </c>
      <c r="CT32" s="28">
        <f t="shared" si="46"/>
        <v>0</v>
      </c>
      <c r="CU32" s="20">
        <v>0</v>
      </c>
      <c r="CV32" s="28">
        <f t="shared" si="47"/>
        <v>0</v>
      </c>
      <c r="CW32" s="20">
        <v>0</v>
      </c>
      <c r="CX32" s="28">
        <f t="shared" si="48"/>
        <v>0</v>
      </c>
      <c r="CY32" s="20">
        <v>0</v>
      </c>
      <c r="CZ32" s="28">
        <f t="shared" si="49"/>
        <v>0</v>
      </c>
      <c r="DA32" s="20">
        <v>0</v>
      </c>
      <c r="DB32" s="28">
        <f t="shared" si="50"/>
        <v>0</v>
      </c>
      <c r="DD32" s="25">
        <f t="shared" si="51"/>
        <v>0</v>
      </c>
      <c r="DE32" s="95">
        <f t="shared" si="52"/>
        <v>0</v>
      </c>
      <c r="DF32" s="26">
        <f t="shared" si="0"/>
        <v>0</v>
      </c>
    </row>
    <row r="33" spans="1:110" hidden="1" x14ac:dyDescent="0.25">
      <c r="A33" s="89"/>
      <c r="E33" s="20">
        <v>0</v>
      </c>
      <c r="F33" s="28">
        <f t="shared" si="1"/>
        <v>0</v>
      </c>
      <c r="G33" s="20">
        <v>0</v>
      </c>
      <c r="H33" s="28">
        <f t="shared" si="1"/>
        <v>0</v>
      </c>
      <c r="I33" s="20">
        <v>0</v>
      </c>
      <c r="J33" s="28">
        <f t="shared" ref="J33" si="129">I33*$D33</f>
        <v>0</v>
      </c>
      <c r="K33" s="20">
        <v>0</v>
      </c>
      <c r="L33" s="28">
        <f t="shared" ref="L33" si="130">K33*$D33</f>
        <v>0</v>
      </c>
      <c r="M33" s="20">
        <v>0</v>
      </c>
      <c r="N33" s="28">
        <f t="shared" ref="N33" si="131">M33*$D33</f>
        <v>0</v>
      </c>
      <c r="O33" s="20">
        <v>0</v>
      </c>
      <c r="P33" s="28">
        <f t="shared" ref="P33" si="132">O33*$D33</f>
        <v>0</v>
      </c>
      <c r="Q33" s="20">
        <v>0</v>
      </c>
      <c r="R33" s="28">
        <f t="shared" si="6"/>
        <v>0</v>
      </c>
      <c r="S33" s="20">
        <v>0</v>
      </c>
      <c r="T33" s="28">
        <f t="shared" si="7"/>
        <v>0</v>
      </c>
      <c r="U33" s="20">
        <v>0</v>
      </c>
      <c r="V33" s="28">
        <f t="shared" si="8"/>
        <v>0</v>
      </c>
      <c r="W33" s="20">
        <v>0</v>
      </c>
      <c r="X33" s="28">
        <f t="shared" si="9"/>
        <v>0</v>
      </c>
      <c r="Y33" s="20">
        <v>0</v>
      </c>
      <c r="Z33" s="28">
        <f t="shared" si="10"/>
        <v>0</v>
      </c>
      <c r="AA33" s="20">
        <v>0</v>
      </c>
      <c r="AB33" s="28">
        <f t="shared" si="11"/>
        <v>0</v>
      </c>
      <c r="AC33" s="20">
        <v>0</v>
      </c>
      <c r="AD33" s="28">
        <f t="shared" si="12"/>
        <v>0</v>
      </c>
      <c r="AE33" s="20">
        <v>0</v>
      </c>
      <c r="AF33" s="28">
        <f t="shared" si="13"/>
        <v>0</v>
      </c>
      <c r="AG33" s="20">
        <v>0</v>
      </c>
      <c r="AH33" s="28">
        <f t="shared" si="14"/>
        <v>0</v>
      </c>
      <c r="AI33" s="20">
        <v>0</v>
      </c>
      <c r="AJ33" s="28">
        <f t="shared" si="15"/>
        <v>0</v>
      </c>
      <c r="AK33" s="20">
        <v>0</v>
      </c>
      <c r="AL33" s="28">
        <f t="shared" si="16"/>
        <v>0</v>
      </c>
      <c r="AM33" s="20">
        <v>0</v>
      </c>
      <c r="AN33" s="28">
        <f t="shared" si="17"/>
        <v>0</v>
      </c>
      <c r="AO33" s="20">
        <v>0</v>
      </c>
      <c r="AP33" s="28">
        <f t="shared" si="18"/>
        <v>0</v>
      </c>
      <c r="AQ33" s="20">
        <v>0</v>
      </c>
      <c r="AR33" s="28">
        <f t="shared" si="19"/>
        <v>0</v>
      </c>
      <c r="AS33" s="20">
        <v>0</v>
      </c>
      <c r="AT33" s="28">
        <f t="shared" si="20"/>
        <v>0</v>
      </c>
      <c r="AU33" s="20">
        <v>0</v>
      </c>
      <c r="AV33" s="28">
        <f t="shared" si="21"/>
        <v>0</v>
      </c>
      <c r="AW33" s="20">
        <v>0</v>
      </c>
      <c r="AX33" s="28">
        <f t="shared" si="22"/>
        <v>0</v>
      </c>
      <c r="AY33" s="20">
        <v>0</v>
      </c>
      <c r="AZ33" s="28">
        <f t="shared" si="23"/>
        <v>0</v>
      </c>
      <c r="BA33" s="20">
        <v>0</v>
      </c>
      <c r="BB33" s="28">
        <f t="shared" si="24"/>
        <v>0</v>
      </c>
      <c r="BC33" s="20">
        <v>0</v>
      </c>
      <c r="BD33" s="28">
        <f t="shared" si="25"/>
        <v>0</v>
      </c>
      <c r="BE33" s="20">
        <v>0</v>
      </c>
      <c r="BF33" s="28">
        <f t="shared" si="26"/>
        <v>0</v>
      </c>
      <c r="BG33" s="20">
        <v>0</v>
      </c>
      <c r="BH33" s="28">
        <f t="shared" si="27"/>
        <v>0</v>
      </c>
      <c r="BI33" s="20">
        <v>0</v>
      </c>
      <c r="BJ33" s="28">
        <f t="shared" si="28"/>
        <v>0</v>
      </c>
      <c r="BK33" s="20">
        <v>0</v>
      </c>
      <c r="BL33" s="28">
        <f t="shared" si="29"/>
        <v>0</v>
      </c>
      <c r="BM33" s="20">
        <v>0</v>
      </c>
      <c r="BN33" s="28">
        <f t="shared" si="30"/>
        <v>0</v>
      </c>
      <c r="BO33" s="20">
        <v>0</v>
      </c>
      <c r="BP33" s="28">
        <f t="shared" si="31"/>
        <v>0</v>
      </c>
      <c r="BQ33" s="20">
        <v>0</v>
      </c>
      <c r="BR33" s="28">
        <f t="shared" si="32"/>
        <v>0</v>
      </c>
      <c r="BS33" s="20">
        <v>0</v>
      </c>
      <c r="BT33" s="28">
        <f t="shared" si="33"/>
        <v>0</v>
      </c>
      <c r="BU33" s="20">
        <v>0</v>
      </c>
      <c r="BV33" s="28">
        <f t="shared" si="34"/>
        <v>0</v>
      </c>
      <c r="BW33" s="20">
        <v>0</v>
      </c>
      <c r="BX33" s="28">
        <f t="shared" si="35"/>
        <v>0</v>
      </c>
      <c r="BY33" s="20">
        <v>0</v>
      </c>
      <c r="BZ33" s="28">
        <f t="shared" si="36"/>
        <v>0</v>
      </c>
      <c r="CA33" s="20">
        <v>0</v>
      </c>
      <c r="CB33" s="28">
        <f t="shared" si="37"/>
        <v>0</v>
      </c>
      <c r="CC33" s="20">
        <v>0</v>
      </c>
      <c r="CD33" s="28">
        <f t="shared" si="38"/>
        <v>0</v>
      </c>
      <c r="CE33" s="20">
        <v>0</v>
      </c>
      <c r="CF33" s="28">
        <f t="shared" si="39"/>
        <v>0</v>
      </c>
      <c r="CG33" s="20">
        <v>0</v>
      </c>
      <c r="CH33" s="28">
        <f t="shared" si="40"/>
        <v>0</v>
      </c>
      <c r="CI33" s="20">
        <v>0</v>
      </c>
      <c r="CJ33" s="28">
        <f t="shared" si="41"/>
        <v>0</v>
      </c>
      <c r="CK33" s="20">
        <v>0</v>
      </c>
      <c r="CL33" s="28">
        <f t="shared" si="42"/>
        <v>0</v>
      </c>
      <c r="CM33" s="20">
        <v>0</v>
      </c>
      <c r="CN33" s="28">
        <f t="shared" si="43"/>
        <v>0</v>
      </c>
      <c r="CO33" s="20">
        <v>0</v>
      </c>
      <c r="CP33" s="28">
        <f t="shared" si="44"/>
        <v>0</v>
      </c>
      <c r="CQ33" s="20">
        <v>0</v>
      </c>
      <c r="CR33" s="28">
        <f t="shared" si="45"/>
        <v>0</v>
      </c>
      <c r="CS33" s="20">
        <v>0</v>
      </c>
      <c r="CT33" s="28">
        <f t="shared" si="46"/>
        <v>0</v>
      </c>
      <c r="CU33" s="20">
        <v>0</v>
      </c>
      <c r="CV33" s="28">
        <f t="shared" si="47"/>
        <v>0</v>
      </c>
      <c r="CW33" s="20">
        <v>0</v>
      </c>
      <c r="CX33" s="28">
        <f t="shared" si="48"/>
        <v>0</v>
      </c>
      <c r="CY33" s="20">
        <v>0</v>
      </c>
      <c r="CZ33" s="28">
        <f t="shared" si="49"/>
        <v>0</v>
      </c>
      <c r="DA33" s="20">
        <v>0</v>
      </c>
      <c r="DB33" s="28">
        <f t="shared" si="50"/>
        <v>0</v>
      </c>
      <c r="DD33" s="25">
        <f t="shared" si="51"/>
        <v>0</v>
      </c>
      <c r="DE33" s="95">
        <f t="shared" si="52"/>
        <v>0</v>
      </c>
      <c r="DF33" s="26">
        <f t="shared" si="0"/>
        <v>0</v>
      </c>
    </row>
    <row r="34" spans="1:110" hidden="1" x14ac:dyDescent="0.25">
      <c r="A34" s="89"/>
      <c r="E34" s="20">
        <v>0</v>
      </c>
      <c r="F34" s="28">
        <f t="shared" si="1"/>
        <v>0</v>
      </c>
      <c r="G34" s="20">
        <v>0</v>
      </c>
      <c r="H34" s="28">
        <f t="shared" si="1"/>
        <v>0</v>
      </c>
      <c r="I34" s="20">
        <v>0</v>
      </c>
      <c r="J34" s="28">
        <f t="shared" ref="J34" si="133">I34*$D34</f>
        <v>0</v>
      </c>
      <c r="K34" s="20">
        <v>0</v>
      </c>
      <c r="L34" s="28">
        <f t="shared" ref="L34" si="134">K34*$D34</f>
        <v>0</v>
      </c>
      <c r="M34" s="20">
        <v>0</v>
      </c>
      <c r="N34" s="28">
        <f t="shared" ref="N34" si="135">M34*$D34</f>
        <v>0</v>
      </c>
      <c r="O34" s="20">
        <v>0</v>
      </c>
      <c r="P34" s="28">
        <f t="shared" ref="P34" si="136">O34*$D34</f>
        <v>0</v>
      </c>
      <c r="Q34" s="20">
        <v>0</v>
      </c>
      <c r="R34" s="28">
        <f t="shared" si="6"/>
        <v>0</v>
      </c>
      <c r="S34" s="20">
        <v>0</v>
      </c>
      <c r="T34" s="28">
        <f t="shared" si="7"/>
        <v>0</v>
      </c>
      <c r="U34" s="20">
        <v>0</v>
      </c>
      <c r="V34" s="28">
        <f t="shared" si="8"/>
        <v>0</v>
      </c>
      <c r="W34" s="20">
        <v>0</v>
      </c>
      <c r="X34" s="28">
        <f t="shared" si="9"/>
        <v>0</v>
      </c>
      <c r="Y34" s="20">
        <v>0</v>
      </c>
      <c r="Z34" s="28">
        <f t="shared" si="10"/>
        <v>0</v>
      </c>
      <c r="AA34" s="20">
        <v>0</v>
      </c>
      <c r="AB34" s="28">
        <f t="shared" si="11"/>
        <v>0</v>
      </c>
      <c r="AC34" s="20">
        <v>0</v>
      </c>
      <c r="AD34" s="28">
        <f t="shared" si="12"/>
        <v>0</v>
      </c>
      <c r="AE34" s="20">
        <v>0</v>
      </c>
      <c r="AF34" s="28">
        <f t="shared" si="13"/>
        <v>0</v>
      </c>
      <c r="AG34" s="20">
        <v>0</v>
      </c>
      <c r="AH34" s="28">
        <f t="shared" si="14"/>
        <v>0</v>
      </c>
      <c r="AI34" s="20">
        <v>0</v>
      </c>
      <c r="AJ34" s="28">
        <f t="shared" si="15"/>
        <v>0</v>
      </c>
      <c r="AK34" s="20">
        <v>0</v>
      </c>
      <c r="AL34" s="28">
        <f t="shared" si="16"/>
        <v>0</v>
      </c>
      <c r="AM34" s="20">
        <v>0</v>
      </c>
      <c r="AN34" s="28">
        <f t="shared" si="17"/>
        <v>0</v>
      </c>
      <c r="AO34" s="20">
        <v>0</v>
      </c>
      <c r="AP34" s="28">
        <f t="shared" si="18"/>
        <v>0</v>
      </c>
      <c r="AQ34" s="20">
        <v>0</v>
      </c>
      <c r="AR34" s="28">
        <f t="shared" si="19"/>
        <v>0</v>
      </c>
      <c r="AS34" s="20">
        <v>0</v>
      </c>
      <c r="AT34" s="28">
        <f t="shared" si="20"/>
        <v>0</v>
      </c>
      <c r="AU34" s="20">
        <v>0</v>
      </c>
      <c r="AV34" s="28">
        <f t="shared" si="21"/>
        <v>0</v>
      </c>
      <c r="AW34" s="20">
        <v>0</v>
      </c>
      <c r="AX34" s="28">
        <f t="shared" si="22"/>
        <v>0</v>
      </c>
      <c r="AY34" s="20">
        <v>0</v>
      </c>
      <c r="AZ34" s="28">
        <f t="shared" si="23"/>
        <v>0</v>
      </c>
      <c r="BA34" s="20">
        <v>0</v>
      </c>
      <c r="BB34" s="28">
        <f t="shared" si="24"/>
        <v>0</v>
      </c>
      <c r="BC34" s="20">
        <v>0</v>
      </c>
      <c r="BD34" s="28">
        <f t="shared" si="25"/>
        <v>0</v>
      </c>
      <c r="BE34" s="20">
        <v>0</v>
      </c>
      <c r="BF34" s="28">
        <f t="shared" si="26"/>
        <v>0</v>
      </c>
      <c r="BG34" s="20">
        <v>0</v>
      </c>
      <c r="BH34" s="28">
        <f t="shared" si="27"/>
        <v>0</v>
      </c>
      <c r="BI34" s="20">
        <v>0</v>
      </c>
      <c r="BJ34" s="28">
        <f t="shared" si="28"/>
        <v>0</v>
      </c>
      <c r="BK34" s="20">
        <v>0</v>
      </c>
      <c r="BL34" s="28">
        <f t="shared" si="29"/>
        <v>0</v>
      </c>
      <c r="BM34" s="20">
        <v>0</v>
      </c>
      <c r="BN34" s="28">
        <f t="shared" si="30"/>
        <v>0</v>
      </c>
      <c r="BO34" s="20">
        <v>0</v>
      </c>
      <c r="BP34" s="28">
        <f t="shared" si="31"/>
        <v>0</v>
      </c>
      <c r="BQ34" s="20">
        <v>0</v>
      </c>
      <c r="BR34" s="28">
        <f t="shared" si="32"/>
        <v>0</v>
      </c>
      <c r="BS34" s="20">
        <v>0</v>
      </c>
      <c r="BT34" s="28">
        <f t="shared" si="33"/>
        <v>0</v>
      </c>
      <c r="BU34" s="20">
        <v>0</v>
      </c>
      <c r="BV34" s="28">
        <f t="shared" si="34"/>
        <v>0</v>
      </c>
      <c r="BW34" s="20">
        <v>0</v>
      </c>
      <c r="BX34" s="28">
        <f t="shared" si="35"/>
        <v>0</v>
      </c>
      <c r="BY34" s="20">
        <v>0</v>
      </c>
      <c r="BZ34" s="28">
        <f t="shared" si="36"/>
        <v>0</v>
      </c>
      <c r="CA34" s="20">
        <v>0</v>
      </c>
      <c r="CB34" s="28">
        <f t="shared" si="37"/>
        <v>0</v>
      </c>
      <c r="CC34" s="20">
        <v>0</v>
      </c>
      <c r="CD34" s="28">
        <f t="shared" si="38"/>
        <v>0</v>
      </c>
      <c r="CE34" s="20">
        <v>0</v>
      </c>
      <c r="CF34" s="28">
        <f t="shared" si="39"/>
        <v>0</v>
      </c>
      <c r="CG34" s="20">
        <v>0</v>
      </c>
      <c r="CH34" s="28">
        <f t="shared" si="40"/>
        <v>0</v>
      </c>
      <c r="CI34" s="20">
        <v>0</v>
      </c>
      <c r="CJ34" s="28">
        <f t="shared" si="41"/>
        <v>0</v>
      </c>
      <c r="CK34" s="20">
        <v>0</v>
      </c>
      <c r="CL34" s="28">
        <f t="shared" si="42"/>
        <v>0</v>
      </c>
      <c r="CM34" s="20">
        <v>0</v>
      </c>
      <c r="CN34" s="28">
        <f t="shared" si="43"/>
        <v>0</v>
      </c>
      <c r="CO34" s="20">
        <v>0</v>
      </c>
      <c r="CP34" s="28">
        <f t="shared" si="44"/>
        <v>0</v>
      </c>
      <c r="CQ34" s="20">
        <v>0</v>
      </c>
      <c r="CR34" s="28">
        <f t="shared" si="45"/>
        <v>0</v>
      </c>
      <c r="CS34" s="20">
        <v>0</v>
      </c>
      <c r="CT34" s="28">
        <f t="shared" si="46"/>
        <v>0</v>
      </c>
      <c r="CU34" s="20">
        <v>0</v>
      </c>
      <c r="CV34" s="28">
        <f t="shared" si="47"/>
        <v>0</v>
      </c>
      <c r="CW34" s="20">
        <v>0</v>
      </c>
      <c r="CX34" s="28">
        <f t="shared" si="48"/>
        <v>0</v>
      </c>
      <c r="CY34" s="20">
        <v>0</v>
      </c>
      <c r="CZ34" s="28">
        <f t="shared" si="49"/>
        <v>0</v>
      </c>
      <c r="DA34" s="20">
        <v>0</v>
      </c>
      <c r="DB34" s="28">
        <f t="shared" si="50"/>
        <v>0</v>
      </c>
      <c r="DD34" s="25">
        <f t="shared" si="51"/>
        <v>0</v>
      </c>
      <c r="DE34" s="95">
        <f t="shared" si="52"/>
        <v>0</v>
      </c>
      <c r="DF34" s="26">
        <f t="shared" si="0"/>
        <v>0</v>
      </c>
    </row>
    <row r="35" spans="1:110" hidden="1" x14ac:dyDescent="0.25">
      <c r="A35" s="89"/>
      <c r="E35" s="20">
        <v>0</v>
      </c>
      <c r="F35" s="28">
        <f t="shared" si="1"/>
        <v>0</v>
      </c>
      <c r="G35" s="20">
        <v>0</v>
      </c>
      <c r="H35" s="28">
        <f t="shared" si="1"/>
        <v>0</v>
      </c>
      <c r="I35" s="20">
        <v>0</v>
      </c>
      <c r="J35" s="28">
        <f t="shared" ref="J35" si="137">I35*$D35</f>
        <v>0</v>
      </c>
      <c r="K35" s="20">
        <v>0</v>
      </c>
      <c r="L35" s="28">
        <f t="shared" ref="L35" si="138">K35*$D35</f>
        <v>0</v>
      </c>
      <c r="M35" s="20">
        <v>0</v>
      </c>
      <c r="N35" s="28">
        <f t="shared" ref="N35" si="139">M35*$D35</f>
        <v>0</v>
      </c>
      <c r="O35" s="20">
        <v>0</v>
      </c>
      <c r="P35" s="28">
        <f t="shared" ref="P35" si="140">O35*$D35</f>
        <v>0</v>
      </c>
      <c r="Q35" s="20">
        <v>0</v>
      </c>
      <c r="R35" s="28">
        <f t="shared" si="6"/>
        <v>0</v>
      </c>
      <c r="S35" s="20">
        <v>0</v>
      </c>
      <c r="T35" s="28">
        <f t="shared" si="7"/>
        <v>0</v>
      </c>
      <c r="U35" s="20">
        <v>0</v>
      </c>
      <c r="V35" s="28">
        <f t="shared" si="8"/>
        <v>0</v>
      </c>
      <c r="W35" s="20">
        <v>0</v>
      </c>
      <c r="X35" s="28">
        <f t="shared" si="9"/>
        <v>0</v>
      </c>
      <c r="Y35" s="20">
        <v>0</v>
      </c>
      <c r="Z35" s="28">
        <f t="shared" si="10"/>
        <v>0</v>
      </c>
      <c r="AA35" s="20">
        <v>0</v>
      </c>
      <c r="AB35" s="28">
        <f t="shared" si="11"/>
        <v>0</v>
      </c>
      <c r="AC35" s="20">
        <v>0</v>
      </c>
      <c r="AD35" s="28">
        <f t="shared" si="12"/>
        <v>0</v>
      </c>
      <c r="AE35" s="20">
        <v>0</v>
      </c>
      <c r="AF35" s="28">
        <f t="shared" si="13"/>
        <v>0</v>
      </c>
      <c r="AG35" s="20">
        <v>0</v>
      </c>
      <c r="AH35" s="28">
        <f t="shared" si="14"/>
        <v>0</v>
      </c>
      <c r="AI35" s="20">
        <v>0</v>
      </c>
      <c r="AJ35" s="28">
        <f t="shared" si="15"/>
        <v>0</v>
      </c>
      <c r="AK35" s="20">
        <v>0</v>
      </c>
      <c r="AL35" s="28">
        <f t="shared" si="16"/>
        <v>0</v>
      </c>
      <c r="AM35" s="20">
        <v>0</v>
      </c>
      <c r="AN35" s="28">
        <f t="shared" si="17"/>
        <v>0</v>
      </c>
      <c r="AO35" s="20">
        <v>0</v>
      </c>
      <c r="AP35" s="28">
        <f t="shared" si="18"/>
        <v>0</v>
      </c>
      <c r="AQ35" s="20">
        <v>0</v>
      </c>
      <c r="AR35" s="28">
        <f t="shared" si="19"/>
        <v>0</v>
      </c>
      <c r="AS35" s="20">
        <v>0</v>
      </c>
      <c r="AT35" s="28">
        <f t="shared" si="20"/>
        <v>0</v>
      </c>
      <c r="AU35" s="20">
        <v>0</v>
      </c>
      <c r="AV35" s="28">
        <f t="shared" si="21"/>
        <v>0</v>
      </c>
      <c r="AW35" s="20">
        <v>0</v>
      </c>
      <c r="AX35" s="28">
        <f t="shared" si="22"/>
        <v>0</v>
      </c>
      <c r="AY35" s="20">
        <v>0</v>
      </c>
      <c r="AZ35" s="28">
        <f t="shared" si="23"/>
        <v>0</v>
      </c>
      <c r="BA35" s="20">
        <v>0</v>
      </c>
      <c r="BB35" s="28">
        <f t="shared" si="24"/>
        <v>0</v>
      </c>
      <c r="BC35" s="20">
        <v>0</v>
      </c>
      <c r="BD35" s="28">
        <f t="shared" si="25"/>
        <v>0</v>
      </c>
      <c r="BE35" s="20">
        <v>0</v>
      </c>
      <c r="BF35" s="28">
        <f t="shared" si="26"/>
        <v>0</v>
      </c>
      <c r="BG35" s="20">
        <v>0</v>
      </c>
      <c r="BH35" s="28">
        <f t="shared" si="27"/>
        <v>0</v>
      </c>
      <c r="BI35" s="20">
        <v>0</v>
      </c>
      <c r="BJ35" s="28">
        <f t="shared" si="28"/>
        <v>0</v>
      </c>
      <c r="BK35" s="20">
        <v>0</v>
      </c>
      <c r="BL35" s="28">
        <f t="shared" si="29"/>
        <v>0</v>
      </c>
      <c r="BM35" s="20">
        <v>0</v>
      </c>
      <c r="BN35" s="28">
        <f t="shared" si="30"/>
        <v>0</v>
      </c>
      <c r="BO35" s="20">
        <v>0</v>
      </c>
      <c r="BP35" s="28">
        <f t="shared" si="31"/>
        <v>0</v>
      </c>
      <c r="BQ35" s="20">
        <v>0</v>
      </c>
      <c r="BR35" s="28">
        <f t="shared" si="32"/>
        <v>0</v>
      </c>
      <c r="BS35" s="20">
        <v>0</v>
      </c>
      <c r="BT35" s="28">
        <f t="shared" si="33"/>
        <v>0</v>
      </c>
      <c r="BU35" s="20">
        <v>0</v>
      </c>
      <c r="BV35" s="28">
        <f t="shared" si="34"/>
        <v>0</v>
      </c>
      <c r="BW35" s="20">
        <v>0</v>
      </c>
      <c r="BX35" s="28">
        <f t="shared" si="35"/>
        <v>0</v>
      </c>
      <c r="BY35" s="20">
        <v>0</v>
      </c>
      <c r="BZ35" s="28">
        <f t="shared" si="36"/>
        <v>0</v>
      </c>
      <c r="CA35" s="20">
        <v>0</v>
      </c>
      <c r="CB35" s="28">
        <f t="shared" si="37"/>
        <v>0</v>
      </c>
      <c r="CC35" s="20">
        <v>0</v>
      </c>
      <c r="CD35" s="28">
        <f t="shared" si="38"/>
        <v>0</v>
      </c>
      <c r="CE35" s="20">
        <v>0</v>
      </c>
      <c r="CF35" s="28">
        <f t="shared" si="39"/>
        <v>0</v>
      </c>
      <c r="CG35" s="20">
        <v>0</v>
      </c>
      <c r="CH35" s="28">
        <f t="shared" si="40"/>
        <v>0</v>
      </c>
      <c r="CI35" s="20">
        <v>0</v>
      </c>
      <c r="CJ35" s="28">
        <f t="shared" si="41"/>
        <v>0</v>
      </c>
      <c r="CK35" s="20">
        <v>0</v>
      </c>
      <c r="CL35" s="28">
        <f t="shared" si="42"/>
        <v>0</v>
      </c>
      <c r="CM35" s="20">
        <v>0</v>
      </c>
      <c r="CN35" s="28">
        <f t="shared" si="43"/>
        <v>0</v>
      </c>
      <c r="CO35" s="20">
        <v>0</v>
      </c>
      <c r="CP35" s="28">
        <f t="shared" si="44"/>
        <v>0</v>
      </c>
      <c r="CQ35" s="20">
        <v>0</v>
      </c>
      <c r="CR35" s="28">
        <f t="shared" si="45"/>
        <v>0</v>
      </c>
      <c r="CS35" s="20">
        <v>0</v>
      </c>
      <c r="CT35" s="28">
        <f t="shared" si="46"/>
        <v>0</v>
      </c>
      <c r="CU35" s="20">
        <v>0</v>
      </c>
      <c r="CV35" s="28">
        <f t="shared" si="47"/>
        <v>0</v>
      </c>
      <c r="CW35" s="20">
        <v>0</v>
      </c>
      <c r="CX35" s="28">
        <f t="shared" si="48"/>
        <v>0</v>
      </c>
      <c r="CY35" s="20">
        <v>0</v>
      </c>
      <c r="CZ35" s="28">
        <f t="shared" si="49"/>
        <v>0</v>
      </c>
      <c r="DA35" s="20">
        <v>0</v>
      </c>
      <c r="DB35" s="28">
        <f t="shared" si="50"/>
        <v>0</v>
      </c>
      <c r="DD35" s="25">
        <f t="shared" si="51"/>
        <v>0</v>
      </c>
      <c r="DE35" s="95">
        <f t="shared" si="52"/>
        <v>0</v>
      </c>
      <c r="DF35" s="26">
        <f t="shared" si="0"/>
        <v>0</v>
      </c>
    </row>
    <row r="36" spans="1:110" hidden="1" x14ac:dyDescent="0.25">
      <c r="A36" s="89"/>
      <c r="E36" s="20">
        <v>0</v>
      </c>
      <c r="F36" s="28">
        <f t="shared" si="1"/>
        <v>0</v>
      </c>
      <c r="G36" s="20">
        <v>0</v>
      </c>
      <c r="H36" s="28">
        <f t="shared" si="1"/>
        <v>0</v>
      </c>
      <c r="I36" s="20">
        <v>0</v>
      </c>
      <c r="J36" s="28">
        <f t="shared" ref="J36" si="141">I36*$D36</f>
        <v>0</v>
      </c>
      <c r="K36" s="20">
        <v>0</v>
      </c>
      <c r="L36" s="28">
        <f t="shared" ref="L36" si="142">K36*$D36</f>
        <v>0</v>
      </c>
      <c r="M36" s="20">
        <v>0</v>
      </c>
      <c r="N36" s="28">
        <f t="shared" ref="N36" si="143">M36*$D36</f>
        <v>0</v>
      </c>
      <c r="O36" s="20">
        <v>0</v>
      </c>
      <c r="P36" s="28">
        <f t="shared" ref="P36" si="144">O36*$D36</f>
        <v>0</v>
      </c>
      <c r="Q36" s="20">
        <v>0</v>
      </c>
      <c r="R36" s="28">
        <f t="shared" si="6"/>
        <v>0</v>
      </c>
      <c r="S36" s="20">
        <v>0</v>
      </c>
      <c r="T36" s="28">
        <f t="shared" si="7"/>
        <v>0</v>
      </c>
      <c r="U36" s="20">
        <v>0</v>
      </c>
      <c r="V36" s="28">
        <f t="shared" si="8"/>
        <v>0</v>
      </c>
      <c r="W36" s="20">
        <v>0</v>
      </c>
      <c r="X36" s="28">
        <f t="shared" si="9"/>
        <v>0</v>
      </c>
      <c r="Y36" s="20">
        <v>0</v>
      </c>
      <c r="Z36" s="28">
        <f t="shared" si="10"/>
        <v>0</v>
      </c>
      <c r="AA36" s="20">
        <v>0</v>
      </c>
      <c r="AB36" s="28">
        <f t="shared" si="11"/>
        <v>0</v>
      </c>
      <c r="AC36" s="20">
        <v>0</v>
      </c>
      <c r="AD36" s="28">
        <f t="shared" si="12"/>
        <v>0</v>
      </c>
      <c r="AE36" s="20">
        <v>0</v>
      </c>
      <c r="AF36" s="28">
        <f t="shared" si="13"/>
        <v>0</v>
      </c>
      <c r="AG36" s="20">
        <v>0</v>
      </c>
      <c r="AH36" s="28">
        <f t="shared" si="14"/>
        <v>0</v>
      </c>
      <c r="AI36" s="20">
        <v>0</v>
      </c>
      <c r="AJ36" s="28">
        <f t="shared" si="15"/>
        <v>0</v>
      </c>
      <c r="AK36" s="20">
        <v>0</v>
      </c>
      <c r="AL36" s="28">
        <f t="shared" si="16"/>
        <v>0</v>
      </c>
      <c r="AM36" s="20">
        <v>0</v>
      </c>
      <c r="AN36" s="28">
        <f t="shared" si="17"/>
        <v>0</v>
      </c>
      <c r="AO36" s="20">
        <v>0</v>
      </c>
      <c r="AP36" s="28">
        <f t="shared" si="18"/>
        <v>0</v>
      </c>
      <c r="AQ36" s="20">
        <v>0</v>
      </c>
      <c r="AR36" s="28">
        <f t="shared" si="19"/>
        <v>0</v>
      </c>
      <c r="AS36" s="20">
        <v>0</v>
      </c>
      <c r="AT36" s="28">
        <f t="shared" si="20"/>
        <v>0</v>
      </c>
      <c r="AU36" s="20">
        <v>0</v>
      </c>
      <c r="AV36" s="28">
        <f t="shared" si="21"/>
        <v>0</v>
      </c>
      <c r="AW36" s="20">
        <v>0</v>
      </c>
      <c r="AX36" s="28">
        <f t="shared" si="22"/>
        <v>0</v>
      </c>
      <c r="AY36" s="20">
        <v>0</v>
      </c>
      <c r="AZ36" s="28">
        <f t="shared" si="23"/>
        <v>0</v>
      </c>
      <c r="BA36" s="20">
        <v>0</v>
      </c>
      <c r="BB36" s="28">
        <f t="shared" si="24"/>
        <v>0</v>
      </c>
      <c r="BC36" s="20">
        <v>0</v>
      </c>
      <c r="BD36" s="28">
        <f t="shared" si="25"/>
        <v>0</v>
      </c>
      <c r="BE36" s="20">
        <v>0</v>
      </c>
      <c r="BF36" s="28">
        <f t="shared" si="26"/>
        <v>0</v>
      </c>
      <c r="BG36" s="20">
        <v>0</v>
      </c>
      <c r="BH36" s="28">
        <f t="shared" si="27"/>
        <v>0</v>
      </c>
      <c r="BI36" s="20">
        <v>0</v>
      </c>
      <c r="BJ36" s="28">
        <f t="shared" si="28"/>
        <v>0</v>
      </c>
      <c r="BK36" s="20">
        <v>0</v>
      </c>
      <c r="BL36" s="28">
        <f t="shared" si="29"/>
        <v>0</v>
      </c>
      <c r="BM36" s="20">
        <v>0</v>
      </c>
      <c r="BN36" s="28">
        <f t="shared" si="30"/>
        <v>0</v>
      </c>
      <c r="BO36" s="20">
        <v>0</v>
      </c>
      <c r="BP36" s="28">
        <f t="shared" si="31"/>
        <v>0</v>
      </c>
      <c r="BQ36" s="20">
        <v>0</v>
      </c>
      <c r="BR36" s="28">
        <f t="shared" si="32"/>
        <v>0</v>
      </c>
      <c r="BS36" s="20">
        <v>0</v>
      </c>
      <c r="BT36" s="28">
        <f t="shared" si="33"/>
        <v>0</v>
      </c>
      <c r="BU36" s="20">
        <v>0</v>
      </c>
      <c r="BV36" s="28">
        <f t="shared" si="34"/>
        <v>0</v>
      </c>
      <c r="BW36" s="20">
        <v>0</v>
      </c>
      <c r="BX36" s="28">
        <f t="shared" si="35"/>
        <v>0</v>
      </c>
      <c r="BY36" s="20">
        <v>0</v>
      </c>
      <c r="BZ36" s="28">
        <f t="shared" si="36"/>
        <v>0</v>
      </c>
      <c r="CA36" s="20">
        <v>0</v>
      </c>
      <c r="CB36" s="28">
        <f t="shared" si="37"/>
        <v>0</v>
      </c>
      <c r="CC36" s="20">
        <v>0</v>
      </c>
      <c r="CD36" s="28">
        <f t="shared" si="38"/>
        <v>0</v>
      </c>
      <c r="CE36" s="20">
        <v>0</v>
      </c>
      <c r="CF36" s="28">
        <f t="shared" si="39"/>
        <v>0</v>
      </c>
      <c r="CG36" s="20">
        <v>0</v>
      </c>
      <c r="CH36" s="28">
        <f t="shared" si="40"/>
        <v>0</v>
      </c>
      <c r="CI36" s="20">
        <v>0</v>
      </c>
      <c r="CJ36" s="28">
        <f t="shared" si="41"/>
        <v>0</v>
      </c>
      <c r="CK36" s="20">
        <v>0</v>
      </c>
      <c r="CL36" s="28">
        <f t="shared" si="42"/>
        <v>0</v>
      </c>
      <c r="CM36" s="20">
        <v>0</v>
      </c>
      <c r="CN36" s="28">
        <f t="shared" si="43"/>
        <v>0</v>
      </c>
      <c r="CO36" s="20">
        <v>0</v>
      </c>
      <c r="CP36" s="28">
        <f t="shared" si="44"/>
        <v>0</v>
      </c>
      <c r="CQ36" s="20">
        <v>0</v>
      </c>
      <c r="CR36" s="28">
        <f t="shared" si="45"/>
        <v>0</v>
      </c>
      <c r="CS36" s="20">
        <v>0</v>
      </c>
      <c r="CT36" s="28">
        <f t="shared" si="46"/>
        <v>0</v>
      </c>
      <c r="CU36" s="20">
        <v>0</v>
      </c>
      <c r="CV36" s="28">
        <f t="shared" si="47"/>
        <v>0</v>
      </c>
      <c r="CW36" s="20">
        <v>0</v>
      </c>
      <c r="CX36" s="28">
        <f t="shared" si="48"/>
        <v>0</v>
      </c>
      <c r="CY36" s="20">
        <v>0</v>
      </c>
      <c r="CZ36" s="28">
        <f t="shared" si="49"/>
        <v>0</v>
      </c>
      <c r="DA36" s="20">
        <v>0</v>
      </c>
      <c r="DB36" s="28">
        <f t="shared" si="50"/>
        <v>0</v>
      </c>
      <c r="DD36" s="25">
        <f t="shared" si="51"/>
        <v>0</v>
      </c>
      <c r="DE36" s="95">
        <f t="shared" si="52"/>
        <v>0</v>
      </c>
      <c r="DF36" s="26">
        <f t="shared" si="0"/>
        <v>0</v>
      </c>
    </row>
    <row r="37" spans="1:110" hidden="1" x14ac:dyDescent="0.25">
      <c r="A37" s="89"/>
      <c r="E37" s="20">
        <v>0</v>
      </c>
      <c r="F37" s="28">
        <f t="shared" si="1"/>
        <v>0</v>
      </c>
      <c r="G37" s="20">
        <v>0</v>
      </c>
      <c r="H37" s="28">
        <f t="shared" si="1"/>
        <v>0</v>
      </c>
      <c r="I37" s="20">
        <v>0</v>
      </c>
      <c r="J37" s="28">
        <f t="shared" ref="J37" si="145">I37*$D37</f>
        <v>0</v>
      </c>
      <c r="K37" s="20">
        <v>0</v>
      </c>
      <c r="L37" s="28">
        <f t="shared" ref="L37" si="146">K37*$D37</f>
        <v>0</v>
      </c>
      <c r="M37" s="20">
        <v>0</v>
      </c>
      <c r="N37" s="28">
        <f t="shared" ref="N37" si="147">M37*$D37</f>
        <v>0</v>
      </c>
      <c r="O37" s="20">
        <v>0</v>
      </c>
      <c r="P37" s="28">
        <f t="shared" ref="P37" si="148">O37*$D37</f>
        <v>0</v>
      </c>
      <c r="Q37" s="20">
        <v>0</v>
      </c>
      <c r="R37" s="28">
        <f t="shared" si="6"/>
        <v>0</v>
      </c>
      <c r="S37" s="20">
        <v>0</v>
      </c>
      <c r="T37" s="28">
        <f t="shared" si="7"/>
        <v>0</v>
      </c>
      <c r="U37" s="20">
        <v>0</v>
      </c>
      <c r="V37" s="28">
        <f t="shared" si="8"/>
        <v>0</v>
      </c>
      <c r="W37" s="20">
        <v>0</v>
      </c>
      <c r="X37" s="28">
        <f t="shared" si="9"/>
        <v>0</v>
      </c>
      <c r="Y37" s="20">
        <v>0</v>
      </c>
      <c r="Z37" s="28">
        <f t="shared" si="10"/>
        <v>0</v>
      </c>
      <c r="AA37" s="20">
        <v>0</v>
      </c>
      <c r="AB37" s="28">
        <f t="shared" si="11"/>
        <v>0</v>
      </c>
      <c r="AC37" s="20">
        <v>0</v>
      </c>
      <c r="AD37" s="28">
        <f t="shared" si="12"/>
        <v>0</v>
      </c>
      <c r="AE37" s="20">
        <v>0</v>
      </c>
      <c r="AF37" s="28">
        <f t="shared" si="13"/>
        <v>0</v>
      </c>
      <c r="AG37" s="20">
        <v>0</v>
      </c>
      <c r="AH37" s="28">
        <f t="shared" si="14"/>
        <v>0</v>
      </c>
      <c r="AI37" s="20">
        <v>0</v>
      </c>
      <c r="AJ37" s="28">
        <f t="shared" si="15"/>
        <v>0</v>
      </c>
      <c r="AK37" s="20">
        <v>0</v>
      </c>
      <c r="AL37" s="28">
        <f t="shared" si="16"/>
        <v>0</v>
      </c>
      <c r="AM37" s="20">
        <v>0</v>
      </c>
      <c r="AN37" s="28">
        <f t="shared" si="17"/>
        <v>0</v>
      </c>
      <c r="AO37" s="20">
        <v>0</v>
      </c>
      <c r="AP37" s="28">
        <f t="shared" si="18"/>
        <v>0</v>
      </c>
      <c r="AQ37" s="20">
        <v>0</v>
      </c>
      <c r="AR37" s="28">
        <f t="shared" si="19"/>
        <v>0</v>
      </c>
      <c r="AS37" s="20">
        <v>0</v>
      </c>
      <c r="AT37" s="28">
        <f t="shared" si="20"/>
        <v>0</v>
      </c>
      <c r="AU37" s="20">
        <v>0</v>
      </c>
      <c r="AV37" s="28">
        <f t="shared" si="21"/>
        <v>0</v>
      </c>
      <c r="AW37" s="20">
        <v>0</v>
      </c>
      <c r="AX37" s="28">
        <f t="shared" si="22"/>
        <v>0</v>
      </c>
      <c r="AY37" s="20">
        <v>0</v>
      </c>
      <c r="AZ37" s="28">
        <f t="shared" si="23"/>
        <v>0</v>
      </c>
      <c r="BA37" s="20">
        <v>0</v>
      </c>
      <c r="BB37" s="28">
        <f t="shared" si="24"/>
        <v>0</v>
      </c>
      <c r="BC37" s="20">
        <v>0</v>
      </c>
      <c r="BD37" s="28">
        <f t="shared" si="25"/>
        <v>0</v>
      </c>
      <c r="BE37" s="20">
        <v>0</v>
      </c>
      <c r="BF37" s="28">
        <f t="shared" si="26"/>
        <v>0</v>
      </c>
      <c r="BG37" s="20">
        <v>0</v>
      </c>
      <c r="BH37" s="28">
        <f t="shared" si="27"/>
        <v>0</v>
      </c>
      <c r="BI37" s="20">
        <v>0</v>
      </c>
      <c r="BJ37" s="28">
        <f t="shared" si="28"/>
        <v>0</v>
      </c>
      <c r="BK37" s="20">
        <v>0</v>
      </c>
      <c r="BL37" s="28">
        <f t="shared" si="29"/>
        <v>0</v>
      </c>
      <c r="BM37" s="20">
        <v>0</v>
      </c>
      <c r="BN37" s="28">
        <f t="shared" si="30"/>
        <v>0</v>
      </c>
      <c r="BO37" s="20">
        <v>0</v>
      </c>
      <c r="BP37" s="28">
        <f t="shared" si="31"/>
        <v>0</v>
      </c>
      <c r="BQ37" s="20">
        <v>0</v>
      </c>
      <c r="BR37" s="28">
        <f t="shared" si="32"/>
        <v>0</v>
      </c>
      <c r="BS37" s="20">
        <v>0</v>
      </c>
      <c r="BT37" s="28">
        <f t="shared" si="33"/>
        <v>0</v>
      </c>
      <c r="BU37" s="20">
        <v>0</v>
      </c>
      <c r="BV37" s="28">
        <f t="shared" si="34"/>
        <v>0</v>
      </c>
      <c r="BW37" s="20">
        <v>0</v>
      </c>
      <c r="BX37" s="28">
        <f t="shared" si="35"/>
        <v>0</v>
      </c>
      <c r="BY37" s="20">
        <v>0</v>
      </c>
      <c r="BZ37" s="28">
        <f t="shared" si="36"/>
        <v>0</v>
      </c>
      <c r="CA37" s="20">
        <v>0</v>
      </c>
      <c r="CB37" s="28">
        <f t="shared" si="37"/>
        <v>0</v>
      </c>
      <c r="CC37" s="20">
        <v>0</v>
      </c>
      <c r="CD37" s="28">
        <f t="shared" si="38"/>
        <v>0</v>
      </c>
      <c r="CE37" s="20">
        <v>0</v>
      </c>
      <c r="CF37" s="28">
        <f t="shared" si="39"/>
        <v>0</v>
      </c>
      <c r="CG37" s="20">
        <v>0</v>
      </c>
      <c r="CH37" s="28">
        <f t="shared" si="40"/>
        <v>0</v>
      </c>
      <c r="CI37" s="20">
        <v>0</v>
      </c>
      <c r="CJ37" s="28">
        <f t="shared" si="41"/>
        <v>0</v>
      </c>
      <c r="CK37" s="20">
        <v>0</v>
      </c>
      <c r="CL37" s="28">
        <f t="shared" si="42"/>
        <v>0</v>
      </c>
      <c r="CM37" s="20">
        <v>0</v>
      </c>
      <c r="CN37" s="28">
        <f t="shared" si="43"/>
        <v>0</v>
      </c>
      <c r="CO37" s="20">
        <v>0</v>
      </c>
      <c r="CP37" s="28">
        <f t="shared" si="44"/>
        <v>0</v>
      </c>
      <c r="CQ37" s="20">
        <v>0</v>
      </c>
      <c r="CR37" s="28">
        <f t="shared" si="45"/>
        <v>0</v>
      </c>
      <c r="CS37" s="20">
        <v>0</v>
      </c>
      <c r="CT37" s="28">
        <f t="shared" si="46"/>
        <v>0</v>
      </c>
      <c r="CU37" s="20">
        <v>0</v>
      </c>
      <c r="CV37" s="28">
        <f t="shared" si="47"/>
        <v>0</v>
      </c>
      <c r="CW37" s="20">
        <v>0</v>
      </c>
      <c r="CX37" s="28">
        <f t="shared" si="48"/>
        <v>0</v>
      </c>
      <c r="CY37" s="20">
        <v>0</v>
      </c>
      <c r="CZ37" s="28">
        <f t="shared" si="49"/>
        <v>0</v>
      </c>
      <c r="DA37" s="20">
        <v>0</v>
      </c>
      <c r="DB37" s="28">
        <f t="shared" si="50"/>
        <v>0</v>
      </c>
      <c r="DD37" s="25">
        <f t="shared" si="51"/>
        <v>0</v>
      </c>
      <c r="DE37" s="95">
        <f t="shared" si="52"/>
        <v>0</v>
      </c>
      <c r="DF37" s="26">
        <f t="shared" si="0"/>
        <v>0</v>
      </c>
    </row>
    <row r="38" spans="1:110" hidden="1" x14ac:dyDescent="0.25">
      <c r="A38" s="89"/>
      <c r="E38" s="20">
        <v>0</v>
      </c>
      <c r="F38" s="28">
        <f t="shared" si="1"/>
        <v>0</v>
      </c>
      <c r="G38" s="20">
        <v>0</v>
      </c>
      <c r="H38" s="28">
        <f t="shared" si="1"/>
        <v>0</v>
      </c>
      <c r="I38" s="20">
        <v>0</v>
      </c>
      <c r="J38" s="28">
        <f t="shared" ref="J38" si="149">I38*$D38</f>
        <v>0</v>
      </c>
      <c r="K38" s="20">
        <v>0</v>
      </c>
      <c r="L38" s="28">
        <f t="shared" ref="L38" si="150">K38*$D38</f>
        <v>0</v>
      </c>
      <c r="M38" s="20">
        <v>0</v>
      </c>
      <c r="N38" s="28">
        <f t="shared" ref="N38" si="151">M38*$D38</f>
        <v>0</v>
      </c>
      <c r="O38" s="20">
        <v>0</v>
      </c>
      <c r="P38" s="28">
        <f t="shared" ref="P38" si="152">O38*$D38</f>
        <v>0</v>
      </c>
      <c r="Q38" s="20">
        <v>0</v>
      </c>
      <c r="R38" s="28">
        <f t="shared" si="6"/>
        <v>0</v>
      </c>
      <c r="S38" s="20">
        <v>0</v>
      </c>
      <c r="T38" s="28">
        <f t="shared" si="7"/>
        <v>0</v>
      </c>
      <c r="U38" s="20">
        <v>0</v>
      </c>
      <c r="V38" s="28">
        <f t="shared" si="8"/>
        <v>0</v>
      </c>
      <c r="W38" s="20">
        <v>0</v>
      </c>
      <c r="X38" s="28">
        <f t="shared" si="9"/>
        <v>0</v>
      </c>
      <c r="Y38" s="20">
        <v>0</v>
      </c>
      <c r="Z38" s="28">
        <f t="shared" si="10"/>
        <v>0</v>
      </c>
      <c r="AA38" s="20">
        <v>0</v>
      </c>
      <c r="AB38" s="28">
        <f t="shared" si="11"/>
        <v>0</v>
      </c>
      <c r="AC38" s="20">
        <v>0</v>
      </c>
      <c r="AD38" s="28">
        <f t="shared" si="12"/>
        <v>0</v>
      </c>
      <c r="AE38" s="20">
        <v>0</v>
      </c>
      <c r="AF38" s="28">
        <f t="shared" si="13"/>
        <v>0</v>
      </c>
      <c r="AG38" s="20">
        <v>0</v>
      </c>
      <c r="AH38" s="28">
        <f t="shared" si="14"/>
        <v>0</v>
      </c>
      <c r="AI38" s="20">
        <v>0</v>
      </c>
      <c r="AJ38" s="28">
        <f t="shared" si="15"/>
        <v>0</v>
      </c>
      <c r="AK38" s="20">
        <v>0</v>
      </c>
      <c r="AL38" s="28">
        <f t="shared" si="16"/>
        <v>0</v>
      </c>
      <c r="AM38" s="20">
        <v>0</v>
      </c>
      <c r="AN38" s="28">
        <f t="shared" si="17"/>
        <v>0</v>
      </c>
      <c r="AO38" s="20">
        <v>0</v>
      </c>
      <c r="AP38" s="28">
        <f t="shared" si="18"/>
        <v>0</v>
      </c>
      <c r="AQ38" s="20">
        <v>0</v>
      </c>
      <c r="AR38" s="28">
        <f t="shared" si="19"/>
        <v>0</v>
      </c>
      <c r="AS38" s="20">
        <v>0</v>
      </c>
      <c r="AT38" s="28">
        <f t="shared" si="20"/>
        <v>0</v>
      </c>
      <c r="AU38" s="20">
        <v>0</v>
      </c>
      <c r="AV38" s="28">
        <f t="shared" si="21"/>
        <v>0</v>
      </c>
      <c r="AW38" s="20">
        <v>0</v>
      </c>
      <c r="AX38" s="28">
        <f t="shared" si="22"/>
        <v>0</v>
      </c>
      <c r="AY38" s="20">
        <v>0</v>
      </c>
      <c r="AZ38" s="28">
        <f t="shared" si="23"/>
        <v>0</v>
      </c>
      <c r="BA38" s="20">
        <v>0</v>
      </c>
      <c r="BB38" s="28">
        <f t="shared" si="24"/>
        <v>0</v>
      </c>
      <c r="BC38" s="20">
        <v>0</v>
      </c>
      <c r="BD38" s="28">
        <f t="shared" si="25"/>
        <v>0</v>
      </c>
      <c r="BE38" s="20">
        <v>0</v>
      </c>
      <c r="BF38" s="28">
        <f t="shared" si="26"/>
        <v>0</v>
      </c>
      <c r="BG38" s="20">
        <v>0</v>
      </c>
      <c r="BH38" s="28">
        <f t="shared" si="27"/>
        <v>0</v>
      </c>
      <c r="BI38" s="20">
        <v>0</v>
      </c>
      <c r="BJ38" s="28">
        <f t="shared" si="28"/>
        <v>0</v>
      </c>
      <c r="BK38" s="20">
        <v>0</v>
      </c>
      <c r="BL38" s="28">
        <f t="shared" si="29"/>
        <v>0</v>
      </c>
      <c r="BM38" s="20">
        <v>0</v>
      </c>
      <c r="BN38" s="28">
        <f t="shared" si="30"/>
        <v>0</v>
      </c>
      <c r="BO38" s="20">
        <v>0</v>
      </c>
      <c r="BP38" s="28">
        <f t="shared" si="31"/>
        <v>0</v>
      </c>
      <c r="BQ38" s="20">
        <v>0</v>
      </c>
      <c r="BR38" s="28">
        <f t="shared" si="32"/>
        <v>0</v>
      </c>
      <c r="BS38" s="20">
        <v>0</v>
      </c>
      <c r="BT38" s="28">
        <f t="shared" si="33"/>
        <v>0</v>
      </c>
      <c r="BU38" s="20">
        <v>0</v>
      </c>
      <c r="BV38" s="28">
        <f t="shared" si="34"/>
        <v>0</v>
      </c>
      <c r="BW38" s="20">
        <v>0</v>
      </c>
      <c r="BX38" s="28">
        <f t="shared" si="35"/>
        <v>0</v>
      </c>
      <c r="BY38" s="20">
        <v>0</v>
      </c>
      <c r="BZ38" s="28">
        <f t="shared" si="36"/>
        <v>0</v>
      </c>
      <c r="CA38" s="20">
        <v>0</v>
      </c>
      <c r="CB38" s="28">
        <f t="shared" si="37"/>
        <v>0</v>
      </c>
      <c r="CC38" s="20">
        <v>0</v>
      </c>
      <c r="CD38" s="28">
        <f t="shared" si="38"/>
        <v>0</v>
      </c>
      <c r="CE38" s="20">
        <v>0</v>
      </c>
      <c r="CF38" s="28">
        <f t="shared" si="39"/>
        <v>0</v>
      </c>
      <c r="CG38" s="20">
        <v>0</v>
      </c>
      <c r="CH38" s="28">
        <f t="shared" si="40"/>
        <v>0</v>
      </c>
      <c r="CI38" s="20">
        <v>0</v>
      </c>
      <c r="CJ38" s="28">
        <f t="shared" si="41"/>
        <v>0</v>
      </c>
      <c r="CK38" s="20">
        <v>0</v>
      </c>
      <c r="CL38" s="28">
        <f t="shared" si="42"/>
        <v>0</v>
      </c>
      <c r="CM38" s="20">
        <v>0</v>
      </c>
      <c r="CN38" s="28">
        <f t="shared" si="43"/>
        <v>0</v>
      </c>
      <c r="CO38" s="20">
        <v>0</v>
      </c>
      <c r="CP38" s="28">
        <f t="shared" si="44"/>
        <v>0</v>
      </c>
      <c r="CQ38" s="20">
        <v>0</v>
      </c>
      <c r="CR38" s="28">
        <f t="shared" si="45"/>
        <v>0</v>
      </c>
      <c r="CS38" s="20">
        <v>0</v>
      </c>
      <c r="CT38" s="28">
        <f t="shared" si="46"/>
        <v>0</v>
      </c>
      <c r="CU38" s="20">
        <v>0</v>
      </c>
      <c r="CV38" s="28">
        <f t="shared" si="47"/>
        <v>0</v>
      </c>
      <c r="CW38" s="20">
        <v>0</v>
      </c>
      <c r="CX38" s="28">
        <f t="shared" si="48"/>
        <v>0</v>
      </c>
      <c r="CY38" s="20">
        <v>0</v>
      </c>
      <c r="CZ38" s="28">
        <f t="shared" si="49"/>
        <v>0</v>
      </c>
      <c r="DA38" s="20">
        <v>0</v>
      </c>
      <c r="DB38" s="28">
        <f t="shared" si="50"/>
        <v>0</v>
      </c>
      <c r="DD38" s="25">
        <f t="shared" si="51"/>
        <v>0</v>
      </c>
      <c r="DE38" s="95">
        <f t="shared" si="52"/>
        <v>0</v>
      </c>
      <c r="DF38" s="26">
        <f t="shared" si="0"/>
        <v>0</v>
      </c>
    </row>
    <row r="39" spans="1:110" ht="15.75" thickBot="1" x14ac:dyDescent="0.3">
      <c r="A39" s="89"/>
    </row>
    <row r="40" spans="1:110" ht="16.5" thickBot="1" x14ac:dyDescent="0.3">
      <c r="A40" s="468" t="s">
        <v>333</v>
      </c>
      <c r="B40" s="469"/>
      <c r="C40" s="470"/>
      <c r="D40" s="27">
        <f>SUM(D12:D38)</f>
        <v>0</v>
      </c>
      <c r="E40" s="189"/>
      <c r="F40" s="27">
        <f>SUM(F12:F38)</f>
        <v>0</v>
      </c>
      <c r="G40" s="190"/>
      <c r="H40" s="27">
        <f>SUM(H12:H38)</f>
        <v>0</v>
      </c>
      <c r="I40" s="190"/>
      <c r="J40" s="27">
        <f>SUM(J12:J38)</f>
        <v>0</v>
      </c>
      <c r="K40" s="190"/>
      <c r="L40" s="27">
        <f>SUM(L12:L38)</f>
        <v>0</v>
      </c>
      <c r="M40" s="190"/>
      <c r="N40" s="27">
        <f>SUM(N12:N38)</f>
        <v>0</v>
      </c>
      <c r="O40" s="190"/>
      <c r="P40" s="27">
        <f>SUM(P12:P38)</f>
        <v>0</v>
      </c>
      <c r="Q40" s="190"/>
      <c r="R40" s="27">
        <f>SUM(R12:R38)</f>
        <v>0</v>
      </c>
      <c r="S40" s="190"/>
      <c r="T40" s="27">
        <f>SUM(T12:T38)</f>
        <v>0</v>
      </c>
      <c r="U40" s="190"/>
      <c r="V40" s="27">
        <f>SUM(V12:V38)</f>
        <v>0</v>
      </c>
      <c r="W40" s="190"/>
      <c r="X40" s="27">
        <f>SUM(X12:X38)</f>
        <v>0</v>
      </c>
      <c r="Y40" s="190"/>
      <c r="Z40" s="27">
        <f>SUM(Z12:Z38)</f>
        <v>0</v>
      </c>
      <c r="AA40" s="190"/>
      <c r="AB40" s="27">
        <f>SUM(AB12:AB38)</f>
        <v>0</v>
      </c>
      <c r="AC40" s="190"/>
      <c r="AD40" s="27">
        <f>SUM(AD12:AD38)</f>
        <v>0</v>
      </c>
      <c r="AE40" s="190"/>
      <c r="AF40" s="27">
        <f>SUM(AF12:AF38)</f>
        <v>0</v>
      </c>
      <c r="AG40" s="190"/>
      <c r="AH40" s="27">
        <f>SUM(AH12:AH38)</f>
        <v>0</v>
      </c>
      <c r="AI40" s="190"/>
      <c r="AJ40" s="27">
        <f>SUM(AJ12:AJ38)</f>
        <v>0</v>
      </c>
      <c r="AK40" s="190"/>
      <c r="AL40" s="27">
        <f>SUM(AL12:AL38)</f>
        <v>0</v>
      </c>
      <c r="AM40" s="190"/>
      <c r="AN40" s="27">
        <f>SUM(AN12:AN38)</f>
        <v>0</v>
      </c>
      <c r="AO40" s="190"/>
      <c r="AP40" s="27">
        <f>SUM(AP12:AP38)</f>
        <v>0</v>
      </c>
      <c r="AQ40" s="190"/>
      <c r="AR40" s="27">
        <f>SUM(AR12:AR38)</f>
        <v>0</v>
      </c>
      <c r="AS40" s="190"/>
      <c r="AT40" s="27">
        <f>SUM(AT12:AT38)</f>
        <v>0</v>
      </c>
      <c r="AU40" s="190"/>
      <c r="AV40" s="27">
        <f>SUM(AV12:AV38)</f>
        <v>0</v>
      </c>
      <c r="AW40" s="190"/>
      <c r="AX40" s="27">
        <f>SUM(AX12:AX38)</f>
        <v>0</v>
      </c>
      <c r="AY40" s="190"/>
      <c r="AZ40" s="27">
        <f>SUM(AZ12:AZ38)</f>
        <v>0</v>
      </c>
      <c r="BA40" s="190"/>
      <c r="BB40" s="27">
        <f>SUM(BB12:BB38)</f>
        <v>0</v>
      </c>
      <c r="BC40" s="190"/>
      <c r="BD40" s="27">
        <f>SUM(BD12:BD38)</f>
        <v>0</v>
      </c>
      <c r="BE40" s="190"/>
      <c r="BF40" s="27">
        <f>SUM(BF12:BF38)</f>
        <v>0</v>
      </c>
      <c r="BG40" s="190"/>
      <c r="BH40" s="27">
        <f>SUM(BH12:BH38)</f>
        <v>0</v>
      </c>
      <c r="BI40" s="190"/>
      <c r="BJ40" s="27">
        <f>SUM(BJ12:BJ38)</f>
        <v>0</v>
      </c>
      <c r="BK40" s="190"/>
      <c r="BL40" s="27">
        <f>SUM(BL12:BL38)</f>
        <v>0</v>
      </c>
      <c r="BM40" s="190"/>
      <c r="BN40" s="27">
        <f>SUM(BN12:BN38)</f>
        <v>0</v>
      </c>
      <c r="BO40" s="190"/>
      <c r="BP40" s="27">
        <f>SUM(BP12:BP38)</f>
        <v>0</v>
      </c>
      <c r="BQ40" s="190"/>
      <c r="BR40" s="27">
        <f>SUM(BR12:BR38)</f>
        <v>0</v>
      </c>
      <c r="BS40" s="190"/>
      <c r="BT40" s="27">
        <f>SUM(BT12:BT38)</f>
        <v>0</v>
      </c>
      <c r="BU40" s="190"/>
      <c r="BV40" s="27">
        <f>SUM(BV12:BV38)</f>
        <v>0</v>
      </c>
      <c r="BW40" s="190"/>
      <c r="BX40" s="27">
        <f>SUM(BX12:BX38)</f>
        <v>0</v>
      </c>
      <c r="BY40" s="190"/>
      <c r="BZ40" s="27">
        <f>SUM(BZ12:BZ38)</f>
        <v>0</v>
      </c>
      <c r="CA40" s="190"/>
      <c r="CB40" s="27">
        <f>SUM(CB12:CB38)</f>
        <v>0</v>
      </c>
      <c r="CC40" s="190"/>
      <c r="CD40" s="27">
        <f>SUM(CD12:CD38)</f>
        <v>0</v>
      </c>
      <c r="CE40" s="190"/>
      <c r="CF40" s="27">
        <f>SUM(CF12:CF38)</f>
        <v>0</v>
      </c>
      <c r="CG40" s="190"/>
      <c r="CH40" s="27">
        <f>SUM(CH12:CH38)</f>
        <v>0</v>
      </c>
      <c r="CI40" s="190"/>
      <c r="CJ40" s="27">
        <f>SUM(CJ12:CJ38)</f>
        <v>0</v>
      </c>
      <c r="CK40" s="190"/>
      <c r="CL40" s="27">
        <f>SUM(CL12:CL38)</f>
        <v>0</v>
      </c>
      <c r="CM40" s="190"/>
      <c r="CN40" s="27">
        <f>SUM(CN12:CN38)</f>
        <v>0</v>
      </c>
      <c r="CO40" s="190"/>
      <c r="CP40" s="27">
        <f>SUM(CP12:CP38)</f>
        <v>0</v>
      </c>
      <c r="CQ40" s="190"/>
      <c r="CR40" s="27">
        <f>SUM(CR12:CR38)</f>
        <v>0</v>
      </c>
      <c r="CS40" s="190"/>
      <c r="CT40" s="27">
        <f>SUM(CT12:CT38)</f>
        <v>0</v>
      </c>
      <c r="CU40" s="190"/>
      <c r="CV40" s="27">
        <f>SUM(CV12:CV38)</f>
        <v>0</v>
      </c>
      <c r="CW40" s="190"/>
      <c r="CX40" s="27">
        <f>SUM(CX12:CX38)</f>
        <v>0</v>
      </c>
      <c r="CY40" s="190"/>
      <c r="CZ40" s="27">
        <f>SUM(CZ12:CZ38)</f>
        <v>0</v>
      </c>
      <c r="DA40" s="190"/>
      <c r="DB40" s="27">
        <f>SUM(DB12:DB38)</f>
        <v>0</v>
      </c>
      <c r="DE40" s="95">
        <f>F40+H40+J40+L40+N40+P40+R40+T40+V40+X40+Z40+AB40+AD40+AF40+AH40+AJ40+AL40+AN40+AP40+AR40+AT40+AV40+AX40+AZ40+BB40+BD40</f>
        <v>0</v>
      </c>
      <c r="DF40" s="26">
        <f>DE40-D40</f>
        <v>0</v>
      </c>
    </row>
    <row r="41" spans="1:110" x14ac:dyDescent="0.25">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row>
    <row r="42" spans="1:110" ht="15.75" thickBot="1" x14ac:dyDescent="0.3"/>
    <row r="43" spans="1:110" ht="30.6" customHeight="1" x14ac:dyDescent="0.25">
      <c r="A43" s="472" t="s">
        <v>334</v>
      </c>
      <c r="B43" s="473"/>
      <c r="C43" s="473"/>
      <c r="D43" s="474"/>
      <c r="E43" s="392" t="s">
        <v>224</v>
      </c>
      <c r="F43" s="394"/>
      <c r="G43" s="392" t="s">
        <v>225</v>
      </c>
      <c r="H43" s="394"/>
      <c r="I43" s="392" t="s">
        <v>226</v>
      </c>
      <c r="J43" s="394"/>
      <c r="K43" s="392" t="s">
        <v>227</v>
      </c>
      <c r="L43" s="394"/>
      <c r="M43" s="392" t="s">
        <v>228</v>
      </c>
      <c r="N43" s="394"/>
      <c r="O43" s="392" t="s">
        <v>229</v>
      </c>
      <c r="P43" s="394"/>
      <c r="Q43" s="392" t="s">
        <v>230</v>
      </c>
      <c r="R43" s="394"/>
      <c r="S43" s="392" t="s">
        <v>231</v>
      </c>
      <c r="T43" s="394"/>
      <c r="U43" s="392" t="s">
        <v>232</v>
      </c>
      <c r="V43" s="394"/>
      <c r="W43" s="392" t="s">
        <v>233</v>
      </c>
      <c r="X43" s="394"/>
      <c r="Y43" s="392" t="s">
        <v>234</v>
      </c>
      <c r="Z43" s="394"/>
      <c r="AA43" s="392" t="s">
        <v>235</v>
      </c>
      <c r="AB43" s="394"/>
      <c r="AC43" s="392" t="s">
        <v>236</v>
      </c>
      <c r="AD43" s="394"/>
      <c r="AE43" s="392" t="s">
        <v>237</v>
      </c>
      <c r="AF43" s="394"/>
      <c r="AG43" s="392" t="s">
        <v>238</v>
      </c>
      <c r="AH43" s="394"/>
      <c r="AI43" s="392" t="s">
        <v>239</v>
      </c>
      <c r="AJ43" s="394"/>
      <c r="AK43" s="392" t="s">
        <v>240</v>
      </c>
      <c r="AL43" s="394"/>
      <c r="AM43" s="392" t="s">
        <v>241</v>
      </c>
      <c r="AN43" s="394"/>
      <c r="AO43" s="392" t="s">
        <v>242</v>
      </c>
      <c r="AP43" s="394"/>
      <c r="AQ43" s="392" t="s">
        <v>243</v>
      </c>
      <c r="AR43" s="394"/>
      <c r="AS43" s="392" t="s">
        <v>244</v>
      </c>
      <c r="AT43" s="394"/>
      <c r="AU43" s="392" t="s">
        <v>245</v>
      </c>
      <c r="AV43" s="394"/>
      <c r="AW43" s="392" t="s">
        <v>246</v>
      </c>
      <c r="AX43" s="394"/>
      <c r="AY43" s="392" t="s">
        <v>247</v>
      </c>
      <c r="AZ43" s="394"/>
      <c r="BA43" s="392" t="s">
        <v>248</v>
      </c>
      <c r="BB43" s="394"/>
      <c r="BC43" s="392" t="s">
        <v>249</v>
      </c>
      <c r="BD43" s="394"/>
      <c r="BE43" s="392" t="s">
        <v>250</v>
      </c>
      <c r="BF43" s="394"/>
      <c r="BG43" s="392" t="s">
        <v>251</v>
      </c>
      <c r="BH43" s="394"/>
      <c r="BI43" s="392" t="s">
        <v>252</v>
      </c>
      <c r="BJ43" s="394"/>
      <c r="BK43" s="392" t="s">
        <v>253</v>
      </c>
      <c r="BL43" s="394"/>
      <c r="BM43" s="392" t="s">
        <v>254</v>
      </c>
      <c r="BN43" s="394"/>
      <c r="BO43" s="464" t="s">
        <v>255</v>
      </c>
      <c r="BP43" s="465"/>
      <c r="BQ43" s="464" t="s">
        <v>256</v>
      </c>
      <c r="BR43" s="465"/>
      <c r="BS43" s="464" t="s">
        <v>257</v>
      </c>
      <c r="BT43" s="465"/>
      <c r="BU43" s="292" t="s">
        <v>258</v>
      </c>
      <c r="BV43" s="293"/>
      <c r="BW43" s="292" t="s">
        <v>259</v>
      </c>
      <c r="BX43" s="293"/>
      <c r="BY43" s="292" t="s">
        <v>260</v>
      </c>
      <c r="BZ43" s="293"/>
      <c r="CA43" s="292" t="s">
        <v>261</v>
      </c>
      <c r="CB43" s="293"/>
      <c r="CC43" s="292" t="s">
        <v>262</v>
      </c>
      <c r="CD43" s="293"/>
      <c r="CE43" s="292" t="s">
        <v>263</v>
      </c>
      <c r="CF43" s="293"/>
      <c r="CG43" s="292" t="s">
        <v>264</v>
      </c>
      <c r="CH43" s="293"/>
      <c r="CI43" s="292" t="s">
        <v>265</v>
      </c>
      <c r="CJ43" s="293"/>
      <c r="CK43" s="292" t="s">
        <v>266</v>
      </c>
      <c r="CL43" s="293"/>
      <c r="CM43" s="292" t="s">
        <v>267</v>
      </c>
      <c r="CN43" s="293"/>
      <c r="CO43" s="292" t="s">
        <v>268</v>
      </c>
      <c r="CP43" s="293"/>
      <c r="CQ43" s="292" t="s">
        <v>269</v>
      </c>
      <c r="CR43" s="293"/>
      <c r="CS43" s="292" t="s">
        <v>270</v>
      </c>
      <c r="CT43" s="293"/>
      <c r="CU43" s="292" t="s">
        <v>271</v>
      </c>
      <c r="CV43" s="293"/>
      <c r="CW43" s="292" t="s">
        <v>272</v>
      </c>
      <c r="CX43" s="293"/>
      <c r="CY43" s="292" t="s">
        <v>273</v>
      </c>
      <c r="CZ43" s="293"/>
      <c r="DA43" s="292" t="s">
        <v>274</v>
      </c>
      <c r="DB43" s="293"/>
      <c r="DC43" s="13"/>
      <c r="DD43" s="188" t="s">
        <v>275</v>
      </c>
      <c r="DE43" s="471" t="s">
        <v>327</v>
      </c>
      <c r="DF43" s="471" t="s">
        <v>328</v>
      </c>
    </row>
    <row r="44" spans="1:110" ht="28.35" customHeight="1" thickBot="1" x14ac:dyDescent="0.3">
      <c r="A44" s="475"/>
      <c r="B44" s="476"/>
      <c r="C44" s="476"/>
      <c r="D44" s="477"/>
      <c r="E44" s="444" t="str">
        <f>IF(Usage!$B$8=0, "", Usage!$B$8)</f>
        <v>Center Overhead</v>
      </c>
      <c r="F44" s="445"/>
      <c r="G44" s="444" t="str">
        <f>IF(Usage!$B$9=0, "", Usage!$B$9)</f>
        <v/>
      </c>
      <c r="H44" s="445"/>
      <c r="I44" s="444" t="str">
        <f>IF(Usage!$B$10=0, "", Usage!$B$10)</f>
        <v/>
      </c>
      <c r="J44" s="445"/>
      <c r="K44" s="444" t="str">
        <f>IF(Usage!$B$11=0, "", Usage!$B$11)</f>
        <v/>
      </c>
      <c r="L44" s="445"/>
      <c r="M44" s="444" t="str">
        <f>IF(Usage!$B$12=0, "", Usage!$B$12)</f>
        <v/>
      </c>
      <c r="N44" s="445"/>
      <c r="O44" s="444" t="str">
        <f>IF(Usage!$B$13=0, "", Usage!$B$13)</f>
        <v/>
      </c>
      <c r="P44" s="445"/>
      <c r="Q44" s="444" t="str">
        <f>IF(Usage!$B$14=0, "", Usage!$B$14)</f>
        <v/>
      </c>
      <c r="R44" s="445"/>
      <c r="S44" s="444" t="str">
        <f>IF(Usage!$B$15=0, "", Usage!$B$15)</f>
        <v/>
      </c>
      <c r="T44" s="445"/>
      <c r="U44" s="444" t="str">
        <f>IF(Usage!$B$16=0, "", Usage!$B$16)</f>
        <v/>
      </c>
      <c r="V44" s="445"/>
      <c r="W44" s="444" t="str">
        <f>IF(Usage!$B$17=0, "", Usage!$B$17)</f>
        <v/>
      </c>
      <c r="X44" s="445"/>
      <c r="Y44" s="444" t="str">
        <f>IF(Usage!$B$18=0, "", Usage!$B$18)</f>
        <v/>
      </c>
      <c r="Z44" s="445"/>
      <c r="AA44" s="444" t="str">
        <f>IF(Usage!$B$19=0, "", Usage!$B$19)</f>
        <v/>
      </c>
      <c r="AB44" s="445"/>
      <c r="AC44" s="444" t="str">
        <f>IF(Usage!$B$20=0, "", Usage!$B$20)</f>
        <v/>
      </c>
      <c r="AD44" s="445"/>
      <c r="AE44" s="444" t="str">
        <f>IF(Usage!$B$21=0, "", Usage!$B$21)</f>
        <v/>
      </c>
      <c r="AF44" s="445"/>
      <c r="AG44" s="444" t="str">
        <f>IF(Usage!$B$22=0, "", Usage!$B$22)</f>
        <v/>
      </c>
      <c r="AH44" s="445"/>
      <c r="AI44" s="444" t="str">
        <f>IF(Usage!$B$23=0, "", Usage!$B$23)</f>
        <v/>
      </c>
      <c r="AJ44" s="445"/>
      <c r="AK44" s="444" t="str">
        <f>IF(Usage!$B$24=0, "", Usage!$B$24)</f>
        <v/>
      </c>
      <c r="AL44" s="445"/>
      <c r="AM44" s="444" t="str">
        <f>IF(Usage!$B$25=0, "", Usage!$B$25)</f>
        <v/>
      </c>
      <c r="AN44" s="445"/>
      <c r="AO44" s="444" t="str">
        <f>IF(Usage!$B$26=0, "", Usage!$B$26)</f>
        <v/>
      </c>
      <c r="AP44" s="445"/>
      <c r="AQ44" s="444" t="str">
        <f>IF(Usage!$B$27=0, "", Usage!$B$27)</f>
        <v/>
      </c>
      <c r="AR44" s="445"/>
      <c r="AS44" s="444" t="str">
        <f>IF(Usage!$B$28=0, "", Usage!$B$28)</f>
        <v/>
      </c>
      <c r="AT44" s="445"/>
      <c r="AU44" s="444" t="str">
        <f>IF(Usage!$B$29=0, "", Usage!$B$29)</f>
        <v/>
      </c>
      <c r="AV44" s="445"/>
      <c r="AW44" s="444" t="str">
        <f>IF(Usage!$B$30=0, "", Usage!$B$30)</f>
        <v/>
      </c>
      <c r="AX44" s="445"/>
      <c r="AY44" s="444" t="str">
        <f>IF(Usage!$B$31=0, "", Usage!$B$31)</f>
        <v/>
      </c>
      <c r="AZ44" s="445"/>
      <c r="BA44" s="444" t="str">
        <f>IF(Usage!$B$32=0, "", Usage!$B$32)</f>
        <v/>
      </c>
      <c r="BB44" s="445"/>
      <c r="BC44" s="444" t="str">
        <f>IF(Usage!$B$33=0, "", Usage!$B$33)</f>
        <v/>
      </c>
      <c r="BD44" s="445"/>
      <c r="BE44" s="444" t="str">
        <f>IF(Usage!$B$34=0, "", Usage!$B$34)</f>
        <v/>
      </c>
      <c r="BF44" s="445"/>
      <c r="BG44" s="444" t="str">
        <f>IF(Usage!$B$35=0, "", Usage!$B$35)</f>
        <v/>
      </c>
      <c r="BH44" s="445"/>
      <c r="BI44" s="444" t="str">
        <f>IF(Usage!$B$36=0, "", Usage!$B$36)</f>
        <v/>
      </c>
      <c r="BJ44" s="445"/>
      <c r="BK44" s="444" t="str">
        <f>IF(Usage!$B$37=0, "", Usage!$B$37)</f>
        <v/>
      </c>
      <c r="BL44" s="445"/>
      <c r="BM44" s="444" t="str">
        <f>IF(Usage!$B$38=0, "", Usage!$B$38)</f>
        <v/>
      </c>
      <c r="BN44" s="445"/>
      <c r="BO44" s="444" t="str">
        <f>IF(Usage!$B$39=0, "", Usage!$B$39)</f>
        <v/>
      </c>
      <c r="BP44" s="445"/>
      <c r="BQ44" s="444" t="str">
        <f>IF(Usage!$B$40=0, "", Usage!$B$40)</f>
        <v/>
      </c>
      <c r="BR44" s="445"/>
      <c r="BS44" s="444" t="str">
        <f>IF(Usage!$B$41=0, "", Usage!$B$41)</f>
        <v/>
      </c>
      <c r="BT44" s="445"/>
      <c r="BU44" s="444" t="str">
        <f>IF(Usage!$B$42=0, "", Usage!$B$42)</f>
        <v/>
      </c>
      <c r="BV44" s="445"/>
      <c r="BW44" s="444" t="str">
        <f>IF(Usage!$B$43=0, "", Usage!$B$43)</f>
        <v/>
      </c>
      <c r="BX44" s="445"/>
      <c r="BY44" s="444" t="str">
        <f>IF(Usage!$B$44=0, "", Usage!$B$44)</f>
        <v/>
      </c>
      <c r="BZ44" s="445"/>
      <c r="CA44" s="444" t="str">
        <f>IF(Usage!$B$45=0, "", Usage!$B$45)</f>
        <v/>
      </c>
      <c r="CB44" s="445"/>
      <c r="CC44" s="444" t="str">
        <f>IF(Usage!$B$46=0, "", Usage!$B$46)</f>
        <v/>
      </c>
      <c r="CD44" s="445"/>
      <c r="CE44" s="444" t="str">
        <f>IF(Usage!$B$47=0, "", Usage!$B$47)</f>
        <v/>
      </c>
      <c r="CF44" s="445"/>
      <c r="CG44" s="444" t="str">
        <f>IF(Usage!$B$48=0, "", Usage!$B$48)</f>
        <v/>
      </c>
      <c r="CH44" s="445"/>
      <c r="CI44" s="444" t="str">
        <f>IF(Usage!$B$49=0, "", Usage!$B$49)</f>
        <v/>
      </c>
      <c r="CJ44" s="445"/>
      <c r="CK44" s="444" t="str">
        <f>IF(Usage!$B$50=0, "", Usage!$B$50)</f>
        <v/>
      </c>
      <c r="CL44" s="445"/>
      <c r="CM44" s="444" t="str">
        <f>IF(Usage!$B$51=0, "", Usage!$B$51)</f>
        <v/>
      </c>
      <c r="CN44" s="445"/>
      <c r="CO44" s="444" t="str">
        <f>IF(Usage!$B$52=0, "", Usage!$B$52)</f>
        <v/>
      </c>
      <c r="CP44" s="445"/>
      <c r="CQ44" s="444" t="str">
        <f>IF(Usage!$B$53=0, "", Usage!$B$53)</f>
        <v/>
      </c>
      <c r="CR44" s="445"/>
      <c r="CS44" s="444" t="str">
        <f>IF(Usage!$B$54=0, "", Usage!$B$54)</f>
        <v/>
      </c>
      <c r="CT44" s="445"/>
      <c r="CU44" s="444" t="str">
        <f>IF(Usage!$B$55=0, "", Usage!$B$55)</f>
        <v/>
      </c>
      <c r="CV44" s="445"/>
      <c r="CW44" s="444" t="str">
        <f>IF(Usage!$B$56=0, "", Usage!$B$56)</f>
        <v/>
      </c>
      <c r="CX44" s="445"/>
      <c r="CY44" s="444" t="str">
        <f>IF(Usage!$B$57=0, "", Usage!$B$57)</f>
        <v/>
      </c>
      <c r="CZ44" s="445"/>
      <c r="DA44" s="444" t="str">
        <f>IF(Usage!$B$58=0, "", Usage!$B$58)</f>
        <v/>
      </c>
      <c r="DB44" s="445"/>
      <c r="DC44" s="13"/>
      <c r="DD44" s="471" t="s">
        <v>278</v>
      </c>
      <c r="DE44" s="471"/>
      <c r="DF44" s="471"/>
    </row>
    <row r="45" spans="1:110" x14ac:dyDescent="0.25">
      <c r="A45" s="17" t="s">
        <v>329</v>
      </c>
      <c r="B45" s="17" t="s">
        <v>2</v>
      </c>
      <c r="C45" s="17" t="s">
        <v>330</v>
      </c>
      <c r="D45" s="17" t="s">
        <v>331</v>
      </c>
      <c r="E45" s="18" t="s">
        <v>322</v>
      </c>
      <c r="F45" s="19" t="s">
        <v>281</v>
      </c>
      <c r="G45" s="18" t="s">
        <v>332</v>
      </c>
      <c r="H45" s="19" t="s">
        <v>281</v>
      </c>
      <c r="I45" s="18" t="s">
        <v>322</v>
      </c>
      <c r="J45" s="19" t="s">
        <v>281</v>
      </c>
      <c r="K45" s="18" t="s">
        <v>322</v>
      </c>
      <c r="L45" s="19" t="s">
        <v>281</v>
      </c>
      <c r="M45" s="18" t="s">
        <v>332</v>
      </c>
      <c r="N45" s="19" t="s">
        <v>281</v>
      </c>
      <c r="O45" s="18" t="s">
        <v>322</v>
      </c>
      <c r="P45" s="19" t="s">
        <v>281</v>
      </c>
      <c r="Q45" s="18" t="s">
        <v>322</v>
      </c>
      <c r="R45" s="19" t="s">
        <v>281</v>
      </c>
      <c r="S45" s="18" t="s">
        <v>322</v>
      </c>
      <c r="T45" s="19" t="s">
        <v>281</v>
      </c>
      <c r="U45" s="18" t="s">
        <v>322</v>
      </c>
      <c r="V45" s="19" t="s">
        <v>281</v>
      </c>
      <c r="W45" s="18" t="s">
        <v>322</v>
      </c>
      <c r="X45" s="19" t="s">
        <v>281</v>
      </c>
      <c r="Y45" s="18" t="s">
        <v>322</v>
      </c>
      <c r="Z45" s="19" t="s">
        <v>281</v>
      </c>
      <c r="AA45" s="18" t="s">
        <v>322</v>
      </c>
      <c r="AB45" s="19" t="s">
        <v>281</v>
      </c>
      <c r="AC45" s="18" t="s">
        <v>322</v>
      </c>
      <c r="AD45" s="19" t="s">
        <v>281</v>
      </c>
      <c r="AE45" s="18" t="s">
        <v>322</v>
      </c>
      <c r="AF45" s="19" t="s">
        <v>281</v>
      </c>
      <c r="AG45" s="18" t="s">
        <v>322</v>
      </c>
      <c r="AH45" s="19" t="s">
        <v>281</v>
      </c>
      <c r="AI45" s="18" t="s">
        <v>322</v>
      </c>
      <c r="AJ45" s="19" t="s">
        <v>281</v>
      </c>
      <c r="AK45" s="18" t="s">
        <v>322</v>
      </c>
      <c r="AL45" s="19" t="s">
        <v>281</v>
      </c>
      <c r="AM45" s="18" t="s">
        <v>322</v>
      </c>
      <c r="AN45" s="19" t="s">
        <v>281</v>
      </c>
      <c r="AO45" s="18" t="s">
        <v>322</v>
      </c>
      <c r="AP45" s="19" t="s">
        <v>281</v>
      </c>
      <c r="AQ45" s="18" t="s">
        <v>322</v>
      </c>
      <c r="AR45" s="19" t="s">
        <v>281</v>
      </c>
      <c r="AS45" s="18" t="s">
        <v>322</v>
      </c>
      <c r="AT45" s="19" t="s">
        <v>281</v>
      </c>
      <c r="AU45" s="18" t="s">
        <v>322</v>
      </c>
      <c r="AV45" s="19" t="s">
        <v>281</v>
      </c>
      <c r="AW45" s="18" t="s">
        <v>322</v>
      </c>
      <c r="AX45" s="19" t="s">
        <v>281</v>
      </c>
      <c r="AY45" s="18" t="s">
        <v>322</v>
      </c>
      <c r="AZ45" s="19" t="s">
        <v>281</v>
      </c>
      <c r="BA45" s="18" t="s">
        <v>322</v>
      </c>
      <c r="BB45" s="19" t="s">
        <v>281</v>
      </c>
      <c r="BC45" s="18" t="s">
        <v>322</v>
      </c>
      <c r="BD45" s="19" t="s">
        <v>281</v>
      </c>
      <c r="BE45" s="18" t="s">
        <v>322</v>
      </c>
      <c r="BF45" s="19" t="s">
        <v>281</v>
      </c>
      <c r="BG45" s="18" t="s">
        <v>322</v>
      </c>
      <c r="BH45" s="19" t="s">
        <v>281</v>
      </c>
      <c r="BI45" s="18" t="s">
        <v>322</v>
      </c>
      <c r="BJ45" s="19" t="s">
        <v>281</v>
      </c>
      <c r="BK45" s="18" t="s">
        <v>322</v>
      </c>
      <c r="BL45" s="19" t="s">
        <v>281</v>
      </c>
      <c r="BM45" s="18" t="s">
        <v>322</v>
      </c>
      <c r="BN45" s="19" t="s">
        <v>281</v>
      </c>
      <c r="BO45" s="18" t="s">
        <v>322</v>
      </c>
      <c r="BP45" s="19" t="s">
        <v>281</v>
      </c>
      <c r="BQ45" s="18" t="s">
        <v>322</v>
      </c>
      <c r="BR45" s="19" t="s">
        <v>281</v>
      </c>
      <c r="BS45" s="18" t="s">
        <v>322</v>
      </c>
      <c r="BT45" s="19" t="s">
        <v>281</v>
      </c>
      <c r="BU45" s="18" t="s">
        <v>322</v>
      </c>
      <c r="BV45" s="19" t="s">
        <v>281</v>
      </c>
      <c r="BW45" s="18" t="s">
        <v>322</v>
      </c>
      <c r="BX45" s="19" t="s">
        <v>281</v>
      </c>
      <c r="BY45" s="18" t="s">
        <v>322</v>
      </c>
      <c r="BZ45" s="19" t="s">
        <v>281</v>
      </c>
      <c r="CA45" s="18" t="s">
        <v>322</v>
      </c>
      <c r="CB45" s="19" t="s">
        <v>281</v>
      </c>
      <c r="CC45" s="18" t="s">
        <v>322</v>
      </c>
      <c r="CD45" s="19" t="s">
        <v>281</v>
      </c>
      <c r="CE45" s="18" t="s">
        <v>322</v>
      </c>
      <c r="CF45" s="19" t="s">
        <v>281</v>
      </c>
      <c r="CG45" s="18" t="s">
        <v>322</v>
      </c>
      <c r="CH45" s="19" t="s">
        <v>281</v>
      </c>
      <c r="CI45" s="18" t="s">
        <v>322</v>
      </c>
      <c r="CJ45" s="19" t="s">
        <v>281</v>
      </c>
      <c r="CK45" s="18" t="s">
        <v>322</v>
      </c>
      <c r="CL45" s="19" t="s">
        <v>281</v>
      </c>
      <c r="CM45" s="18" t="s">
        <v>322</v>
      </c>
      <c r="CN45" s="19" t="s">
        <v>281</v>
      </c>
      <c r="CO45" s="18" t="s">
        <v>322</v>
      </c>
      <c r="CP45" s="19" t="s">
        <v>281</v>
      </c>
      <c r="CQ45" s="18" t="s">
        <v>322</v>
      </c>
      <c r="CR45" s="19" t="s">
        <v>281</v>
      </c>
      <c r="CS45" s="18" t="s">
        <v>322</v>
      </c>
      <c r="CT45" s="19" t="s">
        <v>281</v>
      </c>
      <c r="CU45" s="18" t="s">
        <v>322</v>
      </c>
      <c r="CV45" s="19" t="s">
        <v>281</v>
      </c>
      <c r="CW45" s="18" t="s">
        <v>322</v>
      </c>
      <c r="CX45" s="19" t="s">
        <v>281</v>
      </c>
      <c r="CY45" s="18" t="s">
        <v>322</v>
      </c>
      <c r="CZ45" s="19" t="s">
        <v>281</v>
      </c>
      <c r="DA45" s="18" t="s">
        <v>322</v>
      </c>
      <c r="DB45" s="19" t="s">
        <v>281</v>
      </c>
      <c r="DC45" s="13"/>
      <c r="DD45" s="471"/>
      <c r="DE45" s="471"/>
      <c r="DF45" s="471"/>
    </row>
    <row r="46" spans="1:110" x14ac:dyDescent="0.25">
      <c r="A46" s="89"/>
      <c r="E46" s="20">
        <v>0</v>
      </c>
      <c r="F46" s="28">
        <f>E46*$D46</f>
        <v>0</v>
      </c>
      <c r="G46" s="20">
        <v>0</v>
      </c>
      <c r="H46" s="28">
        <f>G46*$D46</f>
        <v>0</v>
      </c>
      <c r="I46" s="20">
        <v>0</v>
      </c>
      <c r="J46" s="28">
        <f>I46*$D46</f>
        <v>0</v>
      </c>
      <c r="K46" s="20">
        <v>0</v>
      </c>
      <c r="L46" s="28">
        <f>K46*$D46</f>
        <v>0</v>
      </c>
      <c r="M46" s="20">
        <v>0</v>
      </c>
      <c r="N46" s="28">
        <f>M46*$D46</f>
        <v>0</v>
      </c>
      <c r="O46" s="20">
        <v>0</v>
      </c>
      <c r="P46" s="28">
        <f>O46*$D46</f>
        <v>0</v>
      </c>
      <c r="Q46" s="20">
        <v>0</v>
      </c>
      <c r="R46" s="28">
        <f>Q46*$D46</f>
        <v>0</v>
      </c>
      <c r="S46" s="20">
        <v>0</v>
      </c>
      <c r="T46" s="28">
        <f>S46*$D46</f>
        <v>0</v>
      </c>
      <c r="U46" s="20">
        <v>0</v>
      </c>
      <c r="V46" s="28">
        <f>U46*$D46</f>
        <v>0</v>
      </c>
      <c r="W46" s="20">
        <v>0</v>
      </c>
      <c r="X46" s="28">
        <f>W46*$D46</f>
        <v>0</v>
      </c>
      <c r="Y46" s="20">
        <v>0</v>
      </c>
      <c r="Z46" s="28">
        <f>Y46*$D46</f>
        <v>0</v>
      </c>
      <c r="AA46" s="20">
        <v>0</v>
      </c>
      <c r="AB46" s="28">
        <f>AA46*$D46</f>
        <v>0</v>
      </c>
      <c r="AC46" s="20">
        <v>0</v>
      </c>
      <c r="AD46" s="28">
        <f>AC46*$D46</f>
        <v>0</v>
      </c>
      <c r="AE46" s="20">
        <v>0</v>
      </c>
      <c r="AF46" s="28">
        <f>AE46*$D46</f>
        <v>0</v>
      </c>
      <c r="AG46" s="20">
        <v>0</v>
      </c>
      <c r="AH46" s="28">
        <f>AG46*$D46</f>
        <v>0</v>
      </c>
      <c r="AI46" s="20">
        <v>0</v>
      </c>
      <c r="AJ46" s="28">
        <f>AI46*$D46</f>
        <v>0</v>
      </c>
      <c r="AK46" s="20">
        <v>0</v>
      </c>
      <c r="AL46" s="28">
        <f>AK46*$D46</f>
        <v>0</v>
      </c>
      <c r="AM46" s="20">
        <v>0</v>
      </c>
      <c r="AN46" s="28">
        <f>AM46*$D46</f>
        <v>0</v>
      </c>
      <c r="AO46" s="20">
        <v>0</v>
      </c>
      <c r="AP46" s="28">
        <f>AO46*$D46</f>
        <v>0</v>
      </c>
      <c r="AQ46" s="20">
        <v>0</v>
      </c>
      <c r="AR46" s="28">
        <f>AQ46*$D46</f>
        <v>0</v>
      </c>
      <c r="AS46" s="20">
        <v>0</v>
      </c>
      <c r="AT46" s="28">
        <f>AS46*$D46</f>
        <v>0</v>
      </c>
      <c r="AU46" s="20">
        <v>0</v>
      </c>
      <c r="AV46" s="28">
        <f>AU46*$D46</f>
        <v>0</v>
      </c>
      <c r="AW46" s="20">
        <v>0</v>
      </c>
      <c r="AX46" s="28">
        <f>AW46*$D46</f>
        <v>0</v>
      </c>
      <c r="AY46" s="20">
        <v>0</v>
      </c>
      <c r="AZ46" s="28">
        <f>AY46*$D46</f>
        <v>0</v>
      </c>
      <c r="BA46" s="20">
        <v>0</v>
      </c>
      <c r="BB46" s="28">
        <f>BA46*$D46</f>
        <v>0</v>
      </c>
      <c r="BC46" s="20">
        <v>0</v>
      </c>
      <c r="BD46" s="28">
        <f>BC46*$D46</f>
        <v>0</v>
      </c>
      <c r="BE46" s="20">
        <v>0</v>
      </c>
      <c r="BF46" s="28">
        <f>BE46*$D46</f>
        <v>0</v>
      </c>
      <c r="BG46" s="20">
        <v>0</v>
      </c>
      <c r="BH46" s="28">
        <f>BG46*$D46</f>
        <v>0</v>
      </c>
      <c r="BI46" s="20">
        <v>0</v>
      </c>
      <c r="BJ46" s="28">
        <f>BI46*$D46</f>
        <v>0</v>
      </c>
      <c r="BK46" s="20">
        <v>0</v>
      </c>
      <c r="BL46" s="28">
        <f>BK46*$D46</f>
        <v>0</v>
      </c>
      <c r="BM46" s="20">
        <v>0</v>
      </c>
      <c r="BN46" s="28">
        <f>BM46*$D46</f>
        <v>0</v>
      </c>
      <c r="BO46" s="20">
        <v>0</v>
      </c>
      <c r="BP46" s="28">
        <f>BO46*$D46</f>
        <v>0</v>
      </c>
      <c r="BQ46" s="20">
        <v>0</v>
      </c>
      <c r="BR46" s="28">
        <f>BQ46*$D46</f>
        <v>0</v>
      </c>
      <c r="BS46" s="20">
        <v>0</v>
      </c>
      <c r="BT46" s="28">
        <f>BS46*$D46</f>
        <v>0</v>
      </c>
      <c r="BU46" s="20">
        <v>0</v>
      </c>
      <c r="BV46" s="28">
        <f>BU46*$D46</f>
        <v>0</v>
      </c>
      <c r="BW46" s="20">
        <v>0</v>
      </c>
      <c r="BX46" s="28">
        <f>BW46*$D46</f>
        <v>0</v>
      </c>
      <c r="BY46" s="20">
        <v>0</v>
      </c>
      <c r="BZ46" s="28">
        <f>BY46*$D46</f>
        <v>0</v>
      </c>
      <c r="CA46" s="20">
        <v>0</v>
      </c>
      <c r="CB46" s="28">
        <f>CA46*$D46</f>
        <v>0</v>
      </c>
      <c r="CC46" s="20">
        <v>0</v>
      </c>
      <c r="CD46" s="28">
        <f>CC46*$D46</f>
        <v>0</v>
      </c>
      <c r="CE46" s="20">
        <v>0</v>
      </c>
      <c r="CF46" s="28">
        <f>CE46*$D46</f>
        <v>0</v>
      </c>
      <c r="CG46" s="20">
        <v>0</v>
      </c>
      <c r="CH46" s="28">
        <f>CG46*$D46</f>
        <v>0</v>
      </c>
      <c r="CI46" s="20">
        <v>0</v>
      </c>
      <c r="CJ46" s="28">
        <f>CI46*$D46</f>
        <v>0</v>
      </c>
      <c r="CK46" s="20">
        <v>0</v>
      </c>
      <c r="CL46" s="28">
        <f>CK46*$D46</f>
        <v>0</v>
      </c>
      <c r="CM46" s="20">
        <v>0</v>
      </c>
      <c r="CN46" s="28">
        <f>CM46*$D46</f>
        <v>0</v>
      </c>
      <c r="CO46" s="20">
        <v>0</v>
      </c>
      <c r="CP46" s="28">
        <f>CO46*$D46</f>
        <v>0</v>
      </c>
      <c r="CQ46" s="20">
        <v>0</v>
      </c>
      <c r="CR46" s="28">
        <f>CQ46*$D46</f>
        <v>0</v>
      </c>
      <c r="CS46" s="20">
        <v>0</v>
      </c>
      <c r="CT46" s="28">
        <f>CS46*$D46</f>
        <v>0</v>
      </c>
      <c r="CU46" s="20">
        <v>0</v>
      </c>
      <c r="CV46" s="28">
        <f>CU46*$D46</f>
        <v>0</v>
      </c>
      <c r="CW46" s="20">
        <v>0</v>
      </c>
      <c r="CX46" s="28">
        <f>CW46*$D46</f>
        <v>0</v>
      </c>
      <c r="CY46" s="20">
        <v>0</v>
      </c>
      <c r="CZ46" s="28">
        <f>CY46*$D46</f>
        <v>0</v>
      </c>
      <c r="DA46" s="20">
        <v>0</v>
      </c>
      <c r="DB46" s="28">
        <f>DA46*$D46</f>
        <v>0</v>
      </c>
      <c r="DD46" s="25">
        <f>E46+G46+I46+K46+M46+O46+Q46+S46+U46+W46+Y46+AA46+AC46+AE46+AG46+AI46+AK46+AM46+AO46+AQ46+AS46+AU46+AW46+AY46+BA46+BC46+BE46+BG46+BI46+BK46+BM46+BO46+BQ46+BS46+BU46+BW46+BY46+CA46+CC46+CE46+CG46+CI46+CK46+CM46+CO46+CQ46+CS46+CU46+CW46+CY46+DA46</f>
        <v>0</v>
      </c>
      <c r="DE46" s="95">
        <f>F46+H46+J46+L46+N46+P46+R46+T46+V46+X46+Z46+AB46+AD46+AF46+AH46+AJ46+AL46+AN46+AP46+AR46+AT46+AV46+AX46+AZ46+BB46+BD46+BF46+BH46+BJ46+BL46+BN46+BP46+BR46+BT46+BV46+BX46+BZ46+CB46+CD46+CF46+CH46+CJ46+CL46+CN46+CP46+CR46+CT46+CV46+CX46+CZ46+DB46</f>
        <v>0</v>
      </c>
      <c r="DF46" s="26">
        <f t="shared" ref="DF46:DF68" si="153">DE46-D46</f>
        <v>0</v>
      </c>
    </row>
    <row r="47" spans="1:110" x14ac:dyDescent="0.25">
      <c r="A47" s="89"/>
      <c r="E47" s="20">
        <v>0</v>
      </c>
      <c r="F47" s="28">
        <f t="shared" ref="F47:F68" si="154">E47*$D47</f>
        <v>0</v>
      </c>
      <c r="G47" s="20">
        <v>0</v>
      </c>
      <c r="H47" s="28">
        <f t="shared" ref="H47" si="155">G47*$D47</f>
        <v>0</v>
      </c>
      <c r="I47" s="20">
        <v>0</v>
      </c>
      <c r="J47" s="28">
        <f t="shared" ref="J47" si="156">I47*$D47</f>
        <v>0</v>
      </c>
      <c r="K47" s="20">
        <v>0</v>
      </c>
      <c r="L47" s="28">
        <f t="shared" ref="L47" si="157">K47*$D47</f>
        <v>0</v>
      </c>
      <c r="M47" s="20">
        <v>0</v>
      </c>
      <c r="N47" s="28">
        <f t="shared" ref="N47" si="158">M47*$D47</f>
        <v>0</v>
      </c>
      <c r="O47" s="20">
        <v>0</v>
      </c>
      <c r="P47" s="28">
        <f t="shared" ref="P47" si="159">O47*$D47</f>
        <v>0</v>
      </c>
      <c r="Q47" s="20">
        <v>0</v>
      </c>
      <c r="R47" s="28">
        <f t="shared" ref="R47:R68" si="160">Q47*$D47</f>
        <v>0</v>
      </c>
      <c r="S47" s="20">
        <v>0</v>
      </c>
      <c r="T47" s="28">
        <f t="shared" ref="T47:T68" si="161">S47*$D47</f>
        <v>0</v>
      </c>
      <c r="U47" s="20">
        <v>0</v>
      </c>
      <c r="V47" s="28">
        <f t="shared" ref="V47:V68" si="162">U47*$D47</f>
        <v>0</v>
      </c>
      <c r="W47" s="20">
        <v>0</v>
      </c>
      <c r="X47" s="28">
        <f t="shared" ref="X47:X68" si="163">W47*$D47</f>
        <v>0</v>
      </c>
      <c r="Y47" s="20">
        <v>0</v>
      </c>
      <c r="Z47" s="28">
        <f t="shared" ref="Z47:Z68" si="164">Y47*$D47</f>
        <v>0</v>
      </c>
      <c r="AA47" s="20">
        <v>0</v>
      </c>
      <c r="AB47" s="28">
        <f t="shared" ref="AB47:AB68" si="165">AA47*$D47</f>
        <v>0</v>
      </c>
      <c r="AC47" s="20">
        <v>0</v>
      </c>
      <c r="AD47" s="28">
        <f t="shared" ref="AD47:AD68" si="166">AC47*$D47</f>
        <v>0</v>
      </c>
      <c r="AE47" s="20">
        <v>0</v>
      </c>
      <c r="AF47" s="28">
        <f t="shared" ref="AF47:AF68" si="167">AE47*$D47</f>
        <v>0</v>
      </c>
      <c r="AG47" s="20">
        <v>0</v>
      </c>
      <c r="AH47" s="28">
        <f t="shared" ref="AH47:AH68" si="168">AG47*$D47</f>
        <v>0</v>
      </c>
      <c r="AI47" s="20">
        <v>0</v>
      </c>
      <c r="AJ47" s="28">
        <f t="shared" ref="AJ47:AJ68" si="169">AI47*$D47</f>
        <v>0</v>
      </c>
      <c r="AK47" s="20">
        <v>0</v>
      </c>
      <c r="AL47" s="28">
        <f t="shared" ref="AL47:AL68" si="170">AK47*$D47</f>
        <v>0</v>
      </c>
      <c r="AM47" s="20">
        <v>0</v>
      </c>
      <c r="AN47" s="28">
        <f t="shared" ref="AN47:AN68" si="171">AM47*$D47</f>
        <v>0</v>
      </c>
      <c r="AO47" s="20">
        <v>0</v>
      </c>
      <c r="AP47" s="28">
        <f t="shared" ref="AP47:AP68" si="172">AO47*$D47</f>
        <v>0</v>
      </c>
      <c r="AQ47" s="20">
        <v>0</v>
      </c>
      <c r="AR47" s="28">
        <f t="shared" ref="AR47:AR68" si="173">AQ47*$D47</f>
        <v>0</v>
      </c>
      <c r="AS47" s="20">
        <v>0</v>
      </c>
      <c r="AT47" s="28">
        <f t="shared" ref="AT47:AT68" si="174">AS47*$D47</f>
        <v>0</v>
      </c>
      <c r="AU47" s="20">
        <v>0</v>
      </c>
      <c r="AV47" s="28">
        <f t="shared" ref="AV47:AV68" si="175">AU47*$D47</f>
        <v>0</v>
      </c>
      <c r="AW47" s="20">
        <v>0</v>
      </c>
      <c r="AX47" s="28">
        <f t="shared" ref="AX47:AX68" si="176">AW47*$D47</f>
        <v>0</v>
      </c>
      <c r="AY47" s="20">
        <v>0</v>
      </c>
      <c r="AZ47" s="28">
        <f t="shared" ref="AZ47:AZ68" si="177">AY47*$D47</f>
        <v>0</v>
      </c>
      <c r="BA47" s="20">
        <v>0</v>
      </c>
      <c r="BB47" s="28">
        <f t="shared" ref="BB47:BB68" si="178">BA47*$D47</f>
        <v>0</v>
      </c>
      <c r="BC47" s="20">
        <v>0</v>
      </c>
      <c r="BD47" s="28">
        <f t="shared" ref="BD47:BD68" si="179">BC47*$D47</f>
        <v>0</v>
      </c>
      <c r="BE47" s="20">
        <v>0</v>
      </c>
      <c r="BF47" s="28">
        <f t="shared" ref="BF47:BF68" si="180">BE47*$D47</f>
        <v>0</v>
      </c>
      <c r="BG47" s="20">
        <v>0</v>
      </c>
      <c r="BH47" s="28">
        <f t="shared" ref="BH47:BH68" si="181">BG47*$D47</f>
        <v>0</v>
      </c>
      <c r="BI47" s="20">
        <v>0</v>
      </c>
      <c r="BJ47" s="28">
        <f t="shared" ref="BJ47:BJ68" si="182">BI47*$D47</f>
        <v>0</v>
      </c>
      <c r="BK47" s="20">
        <v>0</v>
      </c>
      <c r="BL47" s="28">
        <f t="shared" ref="BL47:BL68" si="183">BK47*$D47</f>
        <v>0</v>
      </c>
      <c r="BM47" s="20">
        <v>0</v>
      </c>
      <c r="BN47" s="28">
        <f t="shared" ref="BN47:BN68" si="184">BM47*$D47</f>
        <v>0</v>
      </c>
      <c r="BO47" s="20">
        <v>0</v>
      </c>
      <c r="BP47" s="28">
        <f t="shared" ref="BP47:BP68" si="185">BO47*$D47</f>
        <v>0</v>
      </c>
      <c r="BQ47" s="20">
        <v>0</v>
      </c>
      <c r="BR47" s="28">
        <f t="shared" ref="BR47:BR68" si="186">BQ47*$D47</f>
        <v>0</v>
      </c>
      <c r="BS47" s="20">
        <v>0</v>
      </c>
      <c r="BT47" s="28">
        <f t="shared" ref="BT47:BT68" si="187">BS47*$D47</f>
        <v>0</v>
      </c>
      <c r="BU47" s="20">
        <v>0</v>
      </c>
      <c r="BV47" s="28">
        <f t="shared" ref="BV47:BV68" si="188">BU47*$D47</f>
        <v>0</v>
      </c>
      <c r="BW47" s="20">
        <v>0</v>
      </c>
      <c r="BX47" s="28">
        <f t="shared" ref="BX47:BX68" si="189">BW47*$D47</f>
        <v>0</v>
      </c>
      <c r="BY47" s="20">
        <v>0</v>
      </c>
      <c r="BZ47" s="28">
        <f t="shared" ref="BZ47:BZ68" si="190">BY47*$D47</f>
        <v>0</v>
      </c>
      <c r="CA47" s="20">
        <v>0</v>
      </c>
      <c r="CB47" s="28">
        <f t="shared" ref="CB47:CB68" si="191">CA47*$D47</f>
        <v>0</v>
      </c>
      <c r="CC47" s="20">
        <v>0</v>
      </c>
      <c r="CD47" s="28">
        <f t="shared" ref="CD47:CD68" si="192">CC47*$D47</f>
        <v>0</v>
      </c>
      <c r="CE47" s="20">
        <v>0</v>
      </c>
      <c r="CF47" s="28">
        <f t="shared" ref="CF47:CF68" si="193">CE47*$D47</f>
        <v>0</v>
      </c>
      <c r="CG47" s="20">
        <v>0</v>
      </c>
      <c r="CH47" s="28">
        <f t="shared" ref="CH47:CH68" si="194">CG47*$D47</f>
        <v>0</v>
      </c>
      <c r="CI47" s="20">
        <v>0</v>
      </c>
      <c r="CJ47" s="28">
        <f t="shared" ref="CJ47:CJ68" si="195">CI47*$D47</f>
        <v>0</v>
      </c>
      <c r="CK47" s="20">
        <v>0</v>
      </c>
      <c r="CL47" s="28">
        <f t="shared" ref="CL47:CL68" si="196">CK47*$D47</f>
        <v>0</v>
      </c>
      <c r="CM47" s="20">
        <v>0</v>
      </c>
      <c r="CN47" s="28">
        <f t="shared" ref="CN47:CN68" si="197">CM47*$D47</f>
        <v>0</v>
      </c>
      <c r="CO47" s="20">
        <v>0</v>
      </c>
      <c r="CP47" s="28">
        <f t="shared" ref="CP47:CP68" si="198">CO47*$D47</f>
        <v>0</v>
      </c>
      <c r="CQ47" s="20">
        <v>0</v>
      </c>
      <c r="CR47" s="28">
        <f t="shared" ref="CR47:CR68" si="199">CQ47*$D47</f>
        <v>0</v>
      </c>
      <c r="CS47" s="20">
        <v>0</v>
      </c>
      <c r="CT47" s="28">
        <f t="shared" ref="CT47:CT68" si="200">CS47*$D47</f>
        <v>0</v>
      </c>
      <c r="CU47" s="20">
        <v>0</v>
      </c>
      <c r="CV47" s="28">
        <f t="shared" ref="CV47:CV68" si="201">CU47*$D47</f>
        <v>0</v>
      </c>
      <c r="CW47" s="20">
        <v>0</v>
      </c>
      <c r="CX47" s="28">
        <f t="shared" ref="CX47:CX68" si="202">CW47*$D47</f>
        <v>0</v>
      </c>
      <c r="CY47" s="20">
        <v>0</v>
      </c>
      <c r="CZ47" s="28">
        <f t="shared" ref="CZ47:CZ68" si="203">CY47*$D47</f>
        <v>0</v>
      </c>
      <c r="DA47" s="20">
        <v>0</v>
      </c>
      <c r="DB47" s="28">
        <f t="shared" ref="DB47:DB68" si="204">DA47*$D47</f>
        <v>0</v>
      </c>
      <c r="DD47" s="25">
        <f t="shared" ref="DD47:DD68" si="205">E47+G47+I47+K47+M47+O47+Q47+S47+U47+W47+Y47+AA47+AC47+AE47+AG47+AI47+AK47+AM47+AO47+AQ47+AS47+AU47+AW47+AY47+BA47+BC47+BE47+BG47+BI47+BK47+BM47+BO47+BQ47+BS47+BU47+BW47+BY47+CA47+CC47+CE47+CG47+CI47+CK47+CM47+CO47+CQ47+CS47+CU47+CW47+CY47+DA47</f>
        <v>0</v>
      </c>
      <c r="DE47" s="95">
        <f t="shared" ref="DE47:DE68" si="206">F47+H47+J47+L47+N47+P47+R47+T47+V47+X47+Z47+AB47+AD47+AF47+AH47+AJ47+AL47+AN47+AP47+AR47+AT47+AV47+AX47+AZ47+BB47+BD47+BF47+BH47+BJ47+BL47+BN47+BP47+BR47+BT47+BV47+BX47+BZ47+CB47+CD47+CF47+CH47+CJ47+CL47+CN47+CP47+CR47+CT47+CV47+CX47+CZ47+DB47</f>
        <v>0</v>
      </c>
      <c r="DF47" s="26">
        <f t="shared" si="153"/>
        <v>0</v>
      </c>
    </row>
    <row r="48" spans="1:110" x14ac:dyDescent="0.25">
      <c r="A48" s="89"/>
      <c r="E48" s="20">
        <v>0</v>
      </c>
      <c r="F48" s="28">
        <f t="shared" si="154"/>
        <v>0</v>
      </c>
      <c r="G48" s="20">
        <v>0</v>
      </c>
      <c r="H48" s="28">
        <f t="shared" ref="H48" si="207">G48*$D48</f>
        <v>0</v>
      </c>
      <c r="I48" s="20">
        <v>0</v>
      </c>
      <c r="J48" s="28">
        <f t="shared" ref="J48" si="208">I48*$D48</f>
        <v>0</v>
      </c>
      <c r="K48" s="20">
        <v>0</v>
      </c>
      <c r="L48" s="28">
        <f t="shared" ref="L48" si="209">K48*$D48</f>
        <v>0</v>
      </c>
      <c r="M48" s="20">
        <v>0</v>
      </c>
      <c r="N48" s="28">
        <f t="shared" ref="N48" si="210">M48*$D48</f>
        <v>0</v>
      </c>
      <c r="O48" s="20">
        <v>0</v>
      </c>
      <c r="P48" s="28">
        <f t="shared" ref="P48" si="211">O48*$D48</f>
        <v>0</v>
      </c>
      <c r="Q48" s="20">
        <v>0</v>
      </c>
      <c r="R48" s="28">
        <f t="shared" si="160"/>
        <v>0</v>
      </c>
      <c r="S48" s="20">
        <v>0</v>
      </c>
      <c r="T48" s="28">
        <f t="shared" si="161"/>
        <v>0</v>
      </c>
      <c r="U48" s="20">
        <v>0</v>
      </c>
      <c r="V48" s="28">
        <f t="shared" si="162"/>
        <v>0</v>
      </c>
      <c r="W48" s="20">
        <v>0</v>
      </c>
      <c r="X48" s="28">
        <f t="shared" si="163"/>
        <v>0</v>
      </c>
      <c r="Y48" s="20">
        <v>0</v>
      </c>
      <c r="Z48" s="28">
        <f t="shared" si="164"/>
        <v>0</v>
      </c>
      <c r="AA48" s="20">
        <v>0</v>
      </c>
      <c r="AB48" s="28">
        <f t="shared" si="165"/>
        <v>0</v>
      </c>
      <c r="AC48" s="20">
        <v>0</v>
      </c>
      <c r="AD48" s="28">
        <f t="shared" si="166"/>
        <v>0</v>
      </c>
      <c r="AE48" s="20">
        <v>0</v>
      </c>
      <c r="AF48" s="28">
        <f t="shared" si="167"/>
        <v>0</v>
      </c>
      <c r="AG48" s="20">
        <v>0</v>
      </c>
      <c r="AH48" s="28">
        <f t="shared" si="168"/>
        <v>0</v>
      </c>
      <c r="AI48" s="20">
        <v>0</v>
      </c>
      <c r="AJ48" s="28">
        <f t="shared" si="169"/>
        <v>0</v>
      </c>
      <c r="AK48" s="20">
        <v>0</v>
      </c>
      <c r="AL48" s="28">
        <f t="shared" si="170"/>
        <v>0</v>
      </c>
      <c r="AM48" s="20">
        <v>0</v>
      </c>
      <c r="AN48" s="28">
        <f t="shared" si="171"/>
        <v>0</v>
      </c>
      <c r="AO48" s="20">
        <v>0</v>
      </c>
      <c r="AP48" s="28">
        <f t="shared" si="172"/>
        <v>0</v>
      </c>
      <c r="AQ48" s="20">
        <v>0</v>
      </c>
      <c r="AR48" s="28">
        <f t="shared" si="173"/>
        <v>0</v>
      </c>
      <c r="AS48" s="20">
        <v>0</v>
      </c>
      <c r="AT48" s="28">
        <f t="shared" si="174"/>
        <v>0</v>
      </c>
      <c r="AU48" s="20">
        <v>0</v>
      </c>
      <c r="AV48" s="28">
        <f t="shared" si="175"/>
        <v>0</v>
      </c>
      <c r="AW48" s="20">
        <v>0</v>
      </c>
      <c r="AX48" s="28">
        <f t="shared" si="176"/>
        <v>0</v>
      </c>
      <c r="AY48" s="20">
        <v>0</v>
      </c>
      <c r="AZ48" s="28">
        <f t="shared" si="177"/>
        <v>0</v>
      </c>
      <c r="BA48" s="20">
        <v>0</v>
      </c>
      <c r="BB48" s="28">
        <f t="shared" si="178"/>
        <v>0</v>
      </c>
      <c r="BC48" s="20">
        <v>0</v>
      </c>
      <c r="BD48" s="28">
        <f t="shared" si="179"/>
        <v>0</v>
      </c>
      <c r="BE48" s="20">
        <v>0</v>
      </c>
      <c r="BF48" s="28">
        <f t="shared" si="180"/>
        <v>0</v>
      </c>
      <c r="BG48" s="20">
        <v>0</v>
      </c>
      <c r="BH48" s="28">
        <f t="shared" si="181"/>
        <v>0</v>
      </c>
      <c r="BI48" s="20">
        <v>0</v>
      </c>
      <c r="BJ48" s="28">
        <f t="shared" si="182"/>
        <v>0</v>
      </c>
      <c r="BK48" s="20">
        <v>0</v>
      </c>
      <c r="BL48" s="28">
        <f t="shared" si="183"/>
        <v>0</v>
      </c>
      <c r="BM48" s="20">
        <v>0</v>
      </c>
      <c r="BN48" s="28">
        <f t="shared" si="184"/>
        <v>0</v>
      </c>
      <c r="BO48" s="20">
        <v>0</v>
      </c>
      <c r="BP48" s="28">
        <f t="shared" si="185"/>
        <v>0</v>
      </c>
      <c r="BQ48" s="20">
        <v>0</v>
      </c>
      <c r="BR48" s="28">
        <f t="shared" si="186"/>
        <v>0</v>
      </c>
      <c r="BS48" s="20">
        <v>0</v>
      </c>
      <c r="BT48" s="28">
        <f t="shared" si="187"/>
        <v>0</v>
      </c>
      <c r="BU48" s="20">
        <v>0</v>
      </c>
      <c r="BV48" s="28">
        <f t="shared" si="188"/>
        <v>0</v>
      </c>
      <c r="BW48" s="20">
        <v>0</v>
      </c>
      <c r="BX48" s="28">
        <f t="shared" si="189"/>
        <v>0</v>
      </c>
      <c r="BY48" s="20">
        <v>0</v>
      </c>
      <c r="BZ48" s="28">
        <f t="shared" si="190"/>
        <v>0</v>
      </c>
      <c r="CA48" s="20">
        <v>0</v>
      </c>
      <c r="CB48" s="28">
        <f t="shared" si="191"/>
        <v>0</v>
      </c>
      <c r="CC48" s="20">
        <v>0</v>
      </c>
      <c r="CD48" s="28">
        <f t="shared" si="192"/>
        <v>0</v>
      </c>
      <c r="CE48" s="20">
        <v>0</v>
      </c>
      <c r="CF48" s="28">
        <f t="shared" si="193"/>
        <v>0</v>
      </c>
      <c r="CG48" s="20">
        <v>0</v>
      </c>
      <c r="CH48" s="28">
        <f t="shared" si="194"/>
        <v>0</v>
      </c>
      <c r="CI48" s="20">
        <v>0</v>
      </c>
      <c r="CJ48" s="28">
        <f t="shared" si="195"/>
        <v>0</v>
      </c>
      <c r="CK48" s="20">
        <v>0</v>
      </c>
      <c r="CL48" s="28">
        <f t="shared" si="196"/>
        <v>0</v>
      </c>
      <c r="CM48" s="20">
        <v>0</v>
      </c>
      <c r="CN48" s="28">
        <f t="shared" si="197"/>
        <v>0</v>
      </c>
      <c r="CO48" s="20">
        <v>0</v>
      </c>
      <c r="CP48" s="28">
        <f t="shared" si="198"/>
        <v>0</v>
      </c>
      <c r="CQ48" s="20">
        <v>0</v>
      </c>
      <c r="CR48" s="28">
        <f t="shared" si="199"/>
        <v>0</v>
      </c>
      <c r="CS48" s="20">
        <v>0</v>
      </c>
      <c r="CT48" s="28">
        <f t="shared" si="200"/>
        <v>0</v>
      </c>
      <c r="CU48" s="20">
        <v>0</v>
      </c>
      <c r="CV48" s="28">
        <f t="shared" si="201"/>
        <v>0</v>
      </c>
      <c r="CW48" s="20">
        <v>0</v>
      </c>
      <c r="CX48" s="28">
        <f t="shared" si="202"/>
        <v>0</v>
      </c>
      <c r="CY48" s="20">
        <v>0</v>
      </c>
      <c r="CZ48" s="28">
        <f t="shared" si="203"/>
        <v>0</v>
      </c>
      <c r="DA48" s="20">
        <v>0</v>
      </c>
      <c r="DB48" s="28">
        <f t="shared" si="204"/>
        <v>0</v>
      </c>
      <c r="DD48" s="25">
        <f t="shared" si="205"/>
        <v>0</v>
      </c>
      <c r="DE48" s="95">
        <f t="shared" si="206"/>
        <v>0</v>
      </c>
      <c r="DF48" s="26">
        <f t="shared" si="153"/>
        <v>0</v>
      </c>
    </row>
    <row r="49" spans="1:110" x14ac:dyDescent="0.25">
      <c r="A49" s="89"/>
      <c r="E49" s="20">
        <v>0</v>
      </c>
      <c r="F49" s="28">
        <f t="shared" si="154"/>
        <v>0</v>
      </c>
      <c r="G49" s="20">
        <v>0</v>
      </c>
      <c r="H49" s="28">
        <f t="shared" ref="H49" si="212">G49*$D49</f>
        <v>0</v>
      </c>
      <c r="I49" s="20">
        <v>0</v>
      </c>
      <c r="J49" s="28">
        <f t="shared" ref="J49" si="213">I49*$D49</f>
        <v>0</v>
      </c>
      <c r="K49" s="20">
        <v>0</v>
      </c>
      <c r="L49" s="28">
        <f t="shared" ref="L49" si="214">K49*$D49</f>
        <v>0</v>
      </c>
      <c r="M49" s="20">
        <v>0</v>
      </c>
      <c r="N49" s="28">
        <f t="shared" ref="N49" si="215">M49*$D49</f>
        <v>0</v>
      </c>
      <c r="O49" s="20">
        <v>0</v>
      </c>
      <c r="P49" s="28">
        <f t="shared" ref="P49" si="216">O49*$D49</f>
        <v>0</v>
      </c>
      <c r="Q49" s="20">
        <v>0</v>
      </c>
      <c r="R49" s="28">
        <f t="shared" si="160"/>
        <v>0</v>
      </c>
      <c r="S49" s="20">
        <v>0</v>
      </c>
      <c r="T49" s="28">
        <f t="shared" si="161"/>
        <v>0</v>
      </c>
      <c r="U49" s="20">
        <v>0</v>
      </c>
      <c r="V49" s="28">
        <f t="shared" si="162"/>
        <v>0</v>
      </c>
      <c r="W49" s="20">
        <v>0</v>
      </c>
      <c r="X49" s="28">
        <f t="shared" si="163"/>
        <v>0</v>
      </c>
      <c r="Y49" s="20">
        <v>0</v>
      </c>
      <c r="Z49" s="28">
        <f t="shared" si="164"/>
        <v>0</v>
      </c>
      <c r="AA49" s="20">
        <v>0</v>
      </c>
      <c r="AB49" s="28">
        <f t="shared" si="165"/>
        <v>0</v>
      </c>
      <c r="AC49" s="20">
        <v>0</v>
      </c>
      <c r="AD49" s="28">
        <f t="shared" si="166"/>
        <v>0</v>
      </c>
      <c r="AE49" s="20">
        <v>0</v>
      </c>
      <c r="AF49" s="28">
        <f t="shared" si="167"/>
        <v>0</v>
      </c>
      <c r="AG49" s="20">
        <v>0</v>
      </c>
      <c r="AH49" s="28">
        <f t="shared" si="168"/>
        <v>0</v>
      </c>
      <c r="AI49" s="20">
        <v>0</v>
      </c>
      <c r="AJ49" s="28">
        <f t="shared" si="169"/>
        <v>0</v>
      </c>
      <c r="AK49" s="20">
        <v>0</v>
      </c>
      <c r="AL49" s="28">
        <f t="shared" si="170"/>
        <v>0</v>
      </c>
      <c r="AM49" s="20">
        <v>0</v>
      </c>
      <c r="AN49" s="28">
        <f t="shared" si="171"/>
        <v>0</v>
      </c>
      <c r="AO49" s="20">
        <v>0</v>
      </c>
      <c r="AP49" s="28">
        <f t="shared" si="172"/>
        <v>0</v>
      </c>
      <c r="AQ49" s="20">
        <v>0</v>
      </c>
      <c r="AR49" s="28">
        <f t="shared" si="173"/>
        <v>0</v>
      </c>
      <c r="AS49" s="20">
        <v>0</v>
      </c>
      <c r="AT49" s="28">
        <f t="shared" si="174"/>
        <v>0</v>
      </c>
      <c r="AU49" s="20">
        <v>0</v>
      </c>
      <c r="AV49" s="28">
        <f t="shared" si="175"/>
        <v>0</v>
      </c>
      <c r="AW49" s="20">
        <v>0</v>
      </c>
      <c r="AX49" s="28">
        <f t="shared" si="176"/>
        <v>0</v>
      </c>
      <c r="AY49" s="20">
        <v>0</v>
      </c>
      <c r="AZ49" s="28">
        <f t="shared" si="177"/>
        <v>0</v>
      </c>
      <c r="BA49" s="20">
        <v>0</v>
      </c>
      <c r="BB49" s="28">
        <f t="shared" si="178"/>
        <v>0</v>
      </c>
      <c r="BC49" s="20">
        <v>0</v>
      </c>
      <c r="BD49" s="28">
        <f t="shared" si="179"/>
        <v>0</v>
      </c>
      <c r="BE49" s="20">
        <v>0</v>
      </c>
      <c r="BF49" s="28">
        <f t="shared" si="180"/>
        <v>0</v>
      </c>
      <c r="BG49" s="20">
        <v>0</v>
      </c>
      <c r="BH49" s="28">
        <f t="shared" si="181"/>
        <v>0</v>
      </c>
      <c r="BI49" s="20">
        <v>0</v>
      </c>
      <c r="BJ49" s="28">
        <f t="shared" si="182"/>
        <v>0</v>
      </c>
      <c r="BK49" s="20">
        <v>0</v>
      </c>
      <c r="BL49" s="28">
        <f t="shared" si="183"/>
        <v>0</v>
      </c>
      <c r="BM49" s="20">
        <v>0</v>
      </c>
      <c r="BN49" s="28">
        <f t="shared" si="184"/>
        <v>0</v>
      </c>
      <c r="BO49" s="20">
        <v>0</v>
      </c>
      <c r="BP49" s="28">
        <f t="shared" si="185"/>
        <v>0</v>
      </c>
      <c r="BQ49" s="20">
        <v>0</v>
      </c>
      <c r="BR49" s="28">
        <f t="shared" si="186"/>
        <v>0</v>
      </c>
      <c r="BS49" s="20">
        <v>0</v>
      </c>
      <c r="BT49" s="28">
        <f t="shared" si="187"/>
        <v>0</v>
      </c>
      <c r="BU49" s="20">
        <v>0</v>
      </c>
      <c r="BV49" s="28">
        <f t="shared" si="188"/>
        <v>0</v>
      </c>
      <c r="BW49" s="20">
        <v>0</v>
      </c>
      <c r="BX49" s="28">
        <f t="shared" si="189"/>
        <v>0</v>
      </c>
      <c r="BY49" s="20">
        <v>0</v>
      </c>
      <c r="BZ49" s="28">
        <f t="shared" si="190"/>
        <v>0</v>
      </c>
      <c r="CA49" s="20">
        <v>0</v>
      </c>
      <c r="CB49" s="28">
        <f t="shared" si="191"/>
        <v>0</v>
      </c>
      <c r="CC49" s="20">
        <v>0</v>
      </c>
      <c r="CD49" s="28">
        <f t="shared" si="192"/>
        <v>0</v>
      </c>
      <c r="CE49" s="20">
        <v>0</v>
      </c>
      <c r="CF49" s="28">
        <f t="shared" si="193"/>
        <v>0</v>
      </c>
      <c r="CG49" s="20">
        <v>0</v>
      </c>
      <c r="CH49" s="28">
        <f t="shared" si="194"/>
        <v>0</v>
      </c>
      <c r="CI49" s="20">
        <v>0</v>
      </c>
      <c r="CJ49" s="28">
        <f t="shared" si="195"/>
        <v>0</v>
      </c>
      <c r="CK49" s="20">
        <v>0</v>
      </c>
      <c r="CL49" s="28">
        <f t="shared" si="196"/>
        <v>0</v>
      </c>
      <c r="CM49" s="20">
        <v>0</v>
      </c>
      <c r="CN49" s="28">
        <f t="shared" si="197"/>
        <v>0</v>
      </c>
      <c r="CO49" s="20">
        <v>0</v>
      </c>
      <c r="CP49" s="28">
        <f t="shared" si="198"/>
        <v>0</v>
      </c>
      <c r="CQ49" s="20">
        <v>0</v>
      </c>
      <c r="CR49" s="28">
        <f t="shared" si="199"/>
        <v>0</v>
      </c>
      <c r="CS49" s="20">
        <v>0</v>
      </c>
      <c r="CT49" s="28">
        <f t="shared" si="200"/>
        <v>0</v>
      </c>
      <c r="CU49" s="20">
        <v>0</v>
      </c>
      <c r="CV49" s="28">
        <f t="shared" si="201"/>
        <v>0</v>
      </c>
      <c r="CW49" s="20">
        <v>0</v>
      </c>
      <c r="CX49" s="28">
        <f t="shared" si="202"/>
        <v>0</v>
      </c>
      <c r="CY49" s="20">
        <v>0</v>
      </c>
      <c r="CZ49" s="28">
        <f t="shared" si="203"/>
        <v>0</v>
      </c>
      <c r="DA49" s="20">
        <v>0</v>
      </c>
      <c r="DB49" s="28">
        <f t="shared" si="204"/>
        <v>0</v>
      </c>
      <c r="DD49" s="25">
        <f t="shared" si="205"/>
        <v>0</v>
      </c>
      <c r="DE49" s="95">
        <f t="shared" si="206"/>
        <v>0</v>
      </c>
      <c r="DF49" s="26">
        <f t="shared" si="153"/>
        <v>0</v>
      </c>
    </row>
    <row r="50" spans="1:110" x14ac:dyDescent="0.25">
      <c r="A50" s="89"/>
      <c r="E50" s="20">
        <v>0</v>
      </c>
      <c r="F50" s="28">
        <f t="shared" si="154"/>
        <v>0</v>
      </c>
      <c r="G50" s="20">
        <v>0</v>
      </c>
      <c r="H50" s="28">
        <f t="shared" ref="H50" si="217">G50*$D50</f>
        <v>0</v>
      </c>
      <c r="I50" s="20">
        <v>0</v>
      </c>
      <c r="J50" s="28">
        <f t="shared" ref="J50" si="218">I50*$D50</f>
        <v>0</v>
      </c>
      <c r="K50" s="20">
        <v>0</v>
      </c>
      <c r="L50" s="28">
        <f t="shared" ref="L50" si="219">K50*$D50</f>
        <v>0</v>
      </c>
      <c r="M50" s="20">
        <v>0</v>
      </c>
      <c r="N50" s="28">
        <f t="shared" ref="N50" si="220">M50*$D50</f>
        <v>0</v>
      </c>
      <c r="O50" s="20">
        <v>0</v>
      </c>
      <c r="P50" s="28">
        <f t="shared" ref="P50" si="221">O50*$D50</f>
        <v>0</v>
      </c>
      <c r="Q50" s="20">
        <v>0</v>
      </c>
      <c r="R50" s="28">
        <f t="shared" si="160"/>
        <v>0</v>
      </c>
      <c r="S50" s="20">
        <v>0</v>
      </c>
      <c r="T50" s="28">
        <f t="shared" si="161"/>
        <v>0</v>
      </c>
      <c r="U50" s="20">
        <v>0</v>
      </c>
      <c r="V50" s="28">
        <f t="shared" si="162"/>
        <v>0</v>
      </c>
      <c r="W50" s="20">
        <v>0</v>
      </c>
      <c r="X50" s="28">
        <f t="shared" si="163"/>
        <v>0</v>
      </c>
      <c r="Y50" s="20">
        <v>0</v>
      </c>
      <c r="Z50" s="28">
        <f t="shared" si="164"/>
        <v>0</v>
      </c>
      <c r="AA50" s="20">
        <v>0</v>
      </c>
      <c r="AB50" s="28">
        <f t="shared" si="165"/>
        <v>0</v>
      </c>
      <c r="AC50" s="20">
        <v>0</v>
      </c>
      <c r="AD50" s="28">
        <f t="shared" si="166"/>
        <v>0</v>
      </c>
      <c r="AE50" s="20">
        <v>0</v>
      </c>
      <c r="AF50" s="28">
        <f t="shared" si="167"/>
        <v>0</v>
      </c>
      <c r="AG50" s="20">
        <v>0</v>
      </c>
      <c r="AH50" s="28">
        <f t="shared" si="168"/>
        <v>0</v>
      </c>
      <c r="AI50" s="20">
        <v>0</v>
      </c>
      <c r="AJ50" s="28">
        <f t="shared" si="169"/>
        <v>0</v>
      </c>
      <c r="AK50" s="20">
        <v>0</v>
      </c>
      <c r="AL50" s="28">
        <f t="shared" si="170"/>
        <v>0</v>
      </c>
      <c r="AM50" s="20">
        <v>0</v>
      </c>
      <c r="AN50" s="28">
        <f t="shared" si="171"/>
        <v>0</v>
      </c>
      <c r="AO50" s="20">
        <v>0</v>
      </c>
      <c r="AP50" s="28">
        <f t="shared" si="172"/>
        <v>0</v>
      </c>
      <c r="AQ50" s="20">
        <v>0</v>
      </c>
      <c r="AR50" s="28">
        <f t="shared" si="173"/>
        <v>0</v>
      </c>
      <c r="AS50" s="20">
        <v>0</v>
      </c>
      <c r="AT50" s="28">
        <f t="shared" si="174"/>
        <v>0</v>
      </c>
      <c r="AU50" s="20">
        <v>0</v>
      </c>
      <c r="AV50" s="28">
        <f t="shared" si="175"/>
        <v>0</v>
      </c>
      <c r="AW50" s="20">
        <v>0</v>
      </c>
      <c r="AX50" s="28">
        <f t="shared" si="176"/>
        <v>0</v>
      </c>
      <c r="AY50" s="20">
        <v>0</v>
      </c>
      <c r="AZ50" s="28">
        <f t="shared" si="177"/>
        <v>0</v>
      </c>
      <c r="BA50" s="20">
        <v>0</v>
      </c>
      <c r="BB50" s="28">
        <f t="shared" si="178"/>
        <v>0</v>
      </c>
      <c r="BC50" s="20">
        <v>0</v>
      </c>
      <c r="BD50" s="28">
        <f t="shared" si="179"/>
        <v>0</v>
      </c>
      <c r="BE50" s="20">
        <v>0</v>
      </c>
      <c r="BF50" s="28">
        <f t="shared" si="180"/>
        <v>0</v>
      </c>
      <c r="BG50" s="20">
        <v>0</v>
      </c>
      <c r="BH50" s="28">
        <f t="shared" si="181"/>
        <v>0</v>
      </c>
      <c r="BI50" s="20">
        <v>0</v>
      </c>
      <c r="BJ50" s="28">
        <f t="shared" si="182"/>
        <v>0</v>
      </c>
      <c r="BK50" s="20">
        <v>0</v>
      </c>
      <c r="BL50" s="28">
        <f t="shared" si="183"/>
        <v>0</v>
      </c>
      <c r="BM50" s="20">
        <v>0</v>
      </c>
      <c r="BN50" s="28">
        <f t="shared" si="184"/>
        <v>0</v>
      </c>
      <c r="BO50" s="20">
        <v>0</v>
      </c>
      <c r="BP50" s="28">
        <f t="shared" si="185"/>
        <v>0</v>
      </c>
      <c r="BQ50" s="20">
        <v>0</v>
      </c>
      <c r="BR50" s="28">
        <f t="shared" si="186"/>
        <v>0</v>
      </c>
      <c r="BS50" s="20">
        <v>0</v>
      </c>
      <c r="BT50" s="28">
        <f t="shared" si="187"/>
        <v>0</v>
      </c>
      <c r="BU50" s="20">
        <v>0</v>
      </c>
      <c r="BV50" s="28">
        <f t="shared" si="188"/>
        <v>0</v>
      </c>
      <c r="BW50" s="20">
        <v>0</v>
      </c>
      <c r="BX50" s="28">
        <f t="shared" si="189"/>
        <v>0</v>
      </c>
      <c r="BY50" s="20">
        <v>0</v>
      </c>
      <c r="BZ50" s="28">
        <f t="shared" si="190"/>
        <v>0</v>
      </c>
      <c r="CA50" s="20">
        <v>0</v>
      </c>
      <c r="CB50" s="28">
        <f t="shared" si="191"/>
        <v>0</v>
      </c>
      <c r="CC50" s="20">
        <v>0</v>
      </c>
      <c r="CD50" s="28">
        <f t="shared" si="192"/>
        <v>0</v>
      </c>
      <c r="CE50" s="20">
        <v>0</v>
      </c>
      <c r="CF50" s="28">
        <f t="shared" si="193"/>
        <v>0</v>
      </c>
      <c r="CG50" s="20">
        <v>0</v>
      </c>
      <c r="CH50" s="28">
        <f t="shared" si="194"/>
        <v>0</v>
      </c>
      <c r="CI50" s="20">
        <v>0</v>
      </c>
      <c r="CJ50" s="28">
        <f t="shared" si="195"/>
        <v>0</v>
      </c>
      <c r="CK50" s="20">
        <v>0</v>
      </c>
      <c r="CL50" s="28">
        <f t="shared" si="196"/>
        <v>0</v>
      </c>
      <c r="CM50" s="20">
        <v>0</v>
      </c>
      <c r="CN50" s="28">
        <f t="shared" si="197"/>
        <v>0</v>
      </c>
      <c r="CO50" s="20">
        <v>0</v>
      </c>
      <c r="CP50" s="28">
        <f t="shared" si="198"/>
        <v>0</v>
      </c>
      <c r="CQ50" s="20">
        <v>0</v>
      </c>
      <c r="CR50" s="28">
        <f t="shared" si="199"/>
        <v>0</v>
      </c>
      <c r="CS50" s="20">
        <v>0</v>
      </c>
      <c r="CT50" s="28">
        <f t="shared" si="200"/>
        <v>0</v>
      </c>
      <c r="CU50" s="20">
        <v>0</v>
      </c>
      <c r="CV50" s="28">
        <f t="shared" si="201"/>
        <v>0</v>
      </c>
      <c r="CW50" s="20">
        <v>0</v>
      </c>
      <c r="CX50" s="28">
        <f t="shared" si="202"/>
        <v>0</v>
      </c>
      <c r="CY50" s="20">
        <v>0</v>
      </c>
      <c r="CZ50" s="28">
        <f t="shared" si="203"/>
        <v>0</v>
      </c>
      <c r="DA50" s="20">
        <v>0</v>
      </c>
      <c r="DB50" s="28">
        <f t="shared" si="204"/>
        <v>0</v>
      </c>
      <c r="DD50" s="25">
        <f t="shared" si="205"/>
        <v>0</v>
      </c>
      <c r="DE50" s="95">
        <f t="shared" si="206"/>
        <v>0</v>
      </c>
      <c r="DF50" s="26">
        <f t="shared" si="153"/>
        <v>0</v>
      </c>
    </row>
    <row r="51" spans="1:110" x14ac:dyDescent="0.25">
      <c r="A51" s="89"/>
      <c r="E51" s="20">
        <v>0</v>
      </c>
      <c r="F51" s="28">
        <f t="shared" si="154"/>
        <v>0</v>
      </c>
      <c r="G51" s="20">
        <v>0</v>
      </c>
      <c r="H51" s="28">
        <f t="shared" ref="H51" si="222">G51*$D51</f>
        <v>0</v>
      </c>
      <c r="I51" s="20">
        <v>0</v>
      </c>
      <c r="J51" s="28">
        <f t="shared" ref="J51" si="223">I51*$D51</f>
        <v>0</v>
      </c>
      <c r="K51" s="20">
        <v>0</v>
      </c>
      <c r="L51" s="28">
        <f t="shared" ref="L51" si="224">K51*$D51</f>
        <v>0</v>
      </c>
      <c r="M51" s="20">
        <v>0</v>
      </c>
      <c r="N51" s="28">
        <f t="shared" ref="N51" si="225">M51*$D51</f>
        <v>0</v>
      </c>
      <c r="O51" s="20">
        <v>0</v>
      </c>
      <c r="P51" s="28">
        <f t="shared" ref="P51" si="226">O51*$D51</f>
        <v>0</v>
      </c>
      <c r="Q51" s="20">
        <v>0</v>
      </c>
      <c r="R51" s="28">
        <f t="shared" si="160"/>
        <v>0</v>
      </c>
      <c r="S51" s="20">
        <v>0</v>
      </c>
      <c r="T51" s="28">
        <f t="shared" si="161"/>
        <v>0</v>
      </c>
      <c r="U51" s="20">
        <v>0</v>
      </c>
      <c r="V51" s="28">
        <f t="shared" si="162"/>
        <v>0</v>
      </c>
      <c r="W51" s="20">
        <v>0</v>
      </c>
      <c r="X51" s="28">
        <f t="shared" si="163"/>
        <v>0</v>
      </c>
      <c r="Y51" s="20">
        <v>0</v>
      </c>
      <c r="Z51" s="28">
        <f t="shared" si="164"/>
        <v>0</v>
      </c>
      <c r="AA51" s="20">
        <v>0</v>
      </c>
      <c r="AB51" s="28">
        <f t="shared" si="165"/>
        <v>0</v>
      </c>
      <c r="AC51" s="20">
        <v>0</v>
      </c>
      <c r="AD51" s="28">
        <f t="shared" si="166"/>
        <v>0</v>
      </c>
      <c r="AE51" s="20">
        <v>0</v>
      </c>
      <c r="AF51" s="28">
        <f t="shared" si="167"/>
        <v>0</v>
      </c>
      <c r="AG51" s="20">
        <v>0</v>
      </c>
      <c r="AH51" s="28">
        <f t="shared" si="168"/>
        <v>0</v>
      </c>
      <c r="AI51" s="20">
        <v>0</v>
      </c>
      <c r="AJ51" s="28">
        <f t="shared" si="169"/>
        <v>0</v>
      </c>
      <c r="AK51" s="20">
        <v>0</v>
      </c>
      <c r="AL51" s="28">
        <f t="shared" si="170"/>
        <v>0</v>
      </c>
      <c r="AM51" s="20">
        <v>0</v>
      </c>
      <c r="AN51" s="28">
        <f t="shared" si="171"/>
        <v>0</v>
      </c>
      <c r="AO51" s="20">
        <v>0</v>
      </c>
      <c r="AP51" s="28">
        <f t="shared" si="172"/>
        <v>0</v>
      </c>
      <c r="AQ51" s="20">
        <v>0</v>
      </c>
      <c r="AR51" s="28">
        <f t="shared" si="173"/>
        <v>0</v>
      </c>
      <c r="AS51" s="20">
        <v>0</v>
      </c>
      <c r="AT51" s="28">
        <f t="shared" si="174"/>
        <v>0</v>
      </c>
      <c r="AU51" s="20">
        <v>0</v>
      </c>
      <c r="AV51" s="28">
        <f t="shared" si="175"/>
        <v>0</v>
      </c>
      <c r="AW51" s="20">
        <v>0</v>
      </c>
      <c r="AX51" s="28">
        <f t="shared" si="176"/>
        <v>0</v>
      </c>
      <c r="AY51" s="20">
        <v>0</v>
      </c>
      <c r="AZ51" s="28">
        <f t="shared" si="177"/>
        <v>0</v>
      </c>
      <c r="BA51" s="20">
        <v>0</v>
      </c>
      <c r="BB51" s="28">
        <f t="shared" si="178"/>
        <v>0</v>
      </c>
      <c r="BC51" s="20">
        <v>0</v>
      </c>
      <c r="BD51" s="28">
        <f t="shared" si="179"/>
        <v>0</v>
      </c>
      <c r="BE51" s="20">
        <v>0</v>
      </c>
      <c r="BF51" s="28">
        <f t="shared" si="180"/>
        <v>0</v>
      </c>
      <c r="BG51" s="20">
        <v>0</v>
      </c>
      <c r="BH51" s="28">
        <f t="shared" si="181"/>
        <v>0</v>
      </c>
      <c r="BI51" s="20">
        <v>0</v>
      </c>
      <c r="BJ51" s="28">
        <f t="shared" si="182"/>
        <v>0</v>
      </c>
      <c r="BK51" s="20">
        <v>0</v>
      </c>
      <c r="BL51" s="28">
        <f t="shared" si="183"/>
        <v>0</v>
      </c>
      <c r="BM51" s="20">
        <v>0</v>
      </c>
      <c r="BN51" s="28">
        <f t="shared" si="184"/>
        <v>0</v>
      </c>
      <c r="BO51" s="20">
        <v>0</v>
      </c>
      <c r="BP51" s="28">
        <f t="shared" si="185"/>
        <v>0</v>
      </c>
      <c r="BQ51" s="20">
        <v>0</v>
      </c>
      <c r="BR51" s="28">
        <f t="shared" si="186"/>
        <v>0</v>
      </c>
      <c r="BS51" s="20">
        <v>0</v>
      </c>
      <c r="BT51" s="28">
        <f t="shared" si="187"/>
        <v>0</v>
      </c>
      <c r="BU51" s="20">
        <v>0</v>
      </c>
      <c r="BV51" s="28">
        <f t="shared" si="188"/>
        <v>0</v>
      </c>
      <c r="BW51" s="20">
        <v>0</v>
      </c>
      <c r="BX51" s="28">
        <f t="shared" si="189"/>
        <v>0</v>
      </c>
      <c r="BY51" s="20">
        <v>0</v>
      </c>
      <c r="BZ51" s="28">
        <f t="shared" si="190"/>
        <v>0</v>
      </c>
      <c r="CA51" s="20">
        <v>0</v>
      </c>
      <c r="CB51" s="28">
        <f t="shared" si="191"/>
        <v>0</v>
      </c>
      <c r="CC51" s="20">
        <v>0</v>
      </c>
      <c r="CD51" s="28">
        <f t="shared" si="192"/>
        <v>0</v>
      </c>
      <c r="CE51" s="20">
        <v>0</v>
      </c>
      <c r="CF51" s="28">
        <f t="shared" si="193"/>
        <v>0</v>
      </c>
      <c r="CG51" s="20">
        <v>0</v>
      </c>
      <c r="CH51" s="28">
        <f t="shared" si="194"/>
        <v>0</v>
      </c>
      <c r="CI51" s="20">
        <v>0</v>
      </c>
      <c r="CJ51" s="28">
        <f t="shared" si="195"/>
        <v>0</v>
      </c>
      <c r="CK51" s="20">
        <v>0</v>
      </c>
      <c r="CL51" s="28">
        <f t="shared" si="196"/>
        <v>0</v>
      </c>
      <c r="CM51" s="20">
        <v>0</v>
      </c>
      <c r="CN51" s="28">
        <f t="shared" si="197"/>
        <v>0</v>
      </c>
      <c r="CO51" s="20">
        <v>0</v>
      </c>
      <c r="CP51" s="28">
        <f t="shared" si="198"/>
        <v>0</v>
      </c>
      <c r="CQ51" s="20">
        <v>0</v>
      </c>
      <c r="CR51" s="28">
        <f t="shared" si="199"/>
        <v>0</v>
      </c>
      <c r="CS51" s="20">
        <v>0</v>
      </c>
      <c r="CT51" s="28">
        <f t="shared" si="200"/>
        <v>0</v>
      </c>
      <c r="CU51" s="20">
        <v>0</v>
      </c>
      <c r="CV51" s="28">
        <f t="shared" si="201"/>
        <v>0</v>
      </c>
      <c r="CW51" s="20">
        <v>0</v>
      </c>
      <c r="CX51" s="28">
        <f t="shared" si="202"/>
        <v>0</v>
      </c>
      <c r="CY51" s="20">
        <v>0</v>
      </c>
      <c r="CZ51" s="28">
        <f t="shared" si="203"/>
        <v>0</v>
      </c>
      <c r="DA51" s="20">
        <v>0</v>
      </c>
      <c r="DB51" s="28">
        <f t="shared" si="204"/>
        <v>0</v>
      </c>
      <c r="DD51" s="25">
        <f t="shared" si="205"/>
        <v>0</v>
      </c>
      <c r="DE51" s="95">
        <f t="shared" si="206"/>
        <v>0</v>
      </c>
      <c r="DF51" s="26">
        <f t="shared" si="153"/>
        <v>0</v>
      </c>
    </row>
    <row r="52" spans="1:110" x14ac:dyDescent="0.25">
      <c r="A52" s="89"/>
      <c r="E52" s="20">
        <v>0</v>
      </c>
      <c r="F52" s="28">
        <f t="shared" si="154"/>
        <v>0</v>
      </c>
      <c r="G52" s="20">
        <v>0</v>
      </c>
      <c r="H52" s="28">
        <f t="shared" ref="H52" si="227">G52*$D52</f>
        <v>0</v>
      </c>
      <c r="I52" s="20">
        <v>0</v>
      </c>
      <c r="J52" s="28">
        <f t="shared" ref="J52" si="228">I52*$D52</f>
        <v>0</v>
      </c>
      <c r="K52" s="20">
        <v>0</v>
      </c>
      <c r="L52" s="28">
        <f t="shared" ref="L52" si="229">K52*$D52</f>
        <v>0</v>
      </c>
      <c r="M52" s="20">
        <v>0</v>
      </c>
      <c r="N52" s="28">
        <f t="shared" ref="N52" si="230">M52*$D52</f>
        <v>0</v>
      </c>
      <c r="O52" s="20">
        <v>0</v>
      </c>
      <c r="P52" s="28">
        <f t="shared" ref="P52" si="231">O52*$D52</f>
        <v>0</v>
      </c>
      <c r="Q52" s="20">
        <v>0</v>
      </c>
      <c r="R52" s="28">
        <f t="shared" si="160"/>
        <v>0</v>
      </c>
      <c r="S52" s="20">
        <v>0</v>
      </c>
      <c r="T52" s="28">
        <f t="shared" si="161"/>
        <v>0</v>
      </c>
      <c r="U52" s="20">
        <v>0</v>
      </c>
      <c r="V52" s="28">
        <f t="shared" si="162"/>
        <v>0</v>
      </c>
      <c r="W52" s="20">
        <v>0</v>
      </c>
      <c r="X52" s="28">
        <f t="shared" si="163"/>
        <v>0</v>
      </c>
      <c r="Y52" s="20">
        <v>0</v>
      </c>
      <c r="Z52" s="28">
        <f t="shared" si="164"/>
        <v>0</v>
      </c>
      <c r="AA52" s="20">
        <v>0</v>
      </c>
      <c r="AB52" s="28">
        <f t="shared" si="165"/>
        <v>0</v>
      </c>
      <c r="AC52" s="20">
        <v>0</v>
      </c>
      <c r="AD52" s="28">
        <f t="shared" si="166"/>
        <v>0</v>
      </c>
      <c r="AE52" s="20">
        <v>0</v>
      </c>
      <c r="AF52" s="28">
        <f t="shared" si="167"/>
        <v>0</v>
      </c>
      <c r="AG52" s="20">
        <v>0</v>
      </c>
      <c r="AH52" s="28">
        <f t="shared" si="168"/>
        <v>0</v>
      </c>
      <c r="AI52" s="20">
        <v>0</v>
      </c>
      <c r="AJ52" s="28">
        <f t="shared" si="169"/>
        <v>0</v>
      </c>
      <c r="AK52" s="20">
        <v>0</v>
      </c>
      <c r="AL52" s="28">
        <f t="shared" si="170"/>
        <v>0</v>
      </c>
      <c r="AM52" s="20">
        <v>0</v>
      </c>
      <c r="AN52" s="28">
        <f t="shared" si="171"/>
        <v>0</v>
      </c>
      <c r="AO52" s="20">
        <v>0</v>
      </c>
      <c r="AP52" s="28">
        <f t="shared" si="172"/>
        <v>0</v>
      </c>
      <c r="AQ52" s="20">
        <v>0</v>
      </c>
      <c r="AR52" s="28">
        <f t="shared" si="173"/>
        <v>0</v>
      </c>
      <c r="AS52" s="20">
        <v>0</v>
      </c>
      <c r="AT52" s="28">
        <f t="shared" si="174"/>
        <v>0</v>
      </c>
      <c r="AU52" s="20">
        <v>0</v>
      </c>
      <c r="AV52" s="28">
        <f t="shared" si="175"/>
        <v>0</v>
      </c>
      <c r="AW52" s="20">
        <v>0</v>
      </c>
      <c r="AX52" s="28">
        <f t="shared" si="176"/>
        <v>0</v>
      </c>
      <c r="AY52" s="20">
        <v>0</v>
      </c>
      <c r="AZ52" s="28">
        <f t="shared" si="177"/>
        <v>0</v>
      </c>
      <c r="BA52" s="20">
        <v>0</v>
      </c>
      <c r="BB52" s="28">
        <f t="shared" si="178"/>
        <v>0</v>
      </c>
      <c r="BC52" s="20">
        <v>0</v>
      </c>
      <c r="BD52" s="28">
        <f t="shared" si="179"/>
        <v>0</v>
      </c>
      <c r="BE52" s="20">
        <v>0</v>
      </c>
      <c r="BF52" s="28">
        <f t="shared" si="180"/>
        <v>0</v>
      </c>
      <c r="BG52" s="20">
        <v>0</v>
      </c>
      <c r="BH52" s="28">
        <f t="shared" si="181"/>
        <v>0</v>
      </c>
      <c r="BI52" s="20">
        <v>0</v>
      </c>
      <c r="BJ52" s="28">
        <f t="shared" si="182"/>
        <v>0</v>
      </c>
      <c r="BK52" s="20">
        <v>0</v>
      </c>
      <c r="BL52" s="28">
        <f t="shared" si="183"/>
        <v>0</v>
      </c>
      <c r="BM52" s="20">
        <v>0</v>
      </c>
      <c r="BN52" s="28">
        <f t="shared" si="184"/>
        <v>0</v>
      </c>
      <c r="BO52" s="20">
        <v>0</v>
      </c>
      <c r="BP52" s="28">
        <f t="shared" si="185"/>
        <v>0</v>
      </c>
      <c r="BQ52" s="20">
        <v>0</v>
      </c>
      <c r="BR52" s="28">
        <f t="shared" si="186"/>
        <v>0</v>
      </c>
      <c r="BS52" s="20">
        <v>0</v>
      </c>
      <c r="BT52" s="28">
        <f t="shared" si="187"/>
        <v>0</v>
      </c>
      <c r="BU52" s="20">
        <v>0</v>
      </c>
      <c r="BV52" s="28">
        <f t="shared" si="188"/>
        <v>0</v>
      </c>
      <c r="BW52" s="20">
        <v>0</v>
      </c>
      <c r="BX52" s="28">
        <f t="shared" si="189"/>
        <v>0</v>
      </c>
      <c r="BY52" s="20">
        <v>0</v>
      </c>
      <c r="BZ52" s="28">
        <f t="shared" si="190"/>
        <v>0</v>
      </c>
      <c r="CA52" s="20">
        <v>0</v>
      </c>
      <c r="CB52" s="28">
        <f t="shared" si="191"/>
        <v>0</v>
      </c>
      <c r="CC52" s="20">
        <v>0</v>
      </c>
      <c r="CD52" s="28">
        <f t="shared" si="192"/>
        <v>0</v>
      </c>
      <c r="CE52" s="20">
        <v>0</v>
      </c>
      <c r="CF52" s="28">
        <f t="shared" si="193"/>
        <v>0</v>
      </c>
      <c r="CG52" s="20">
        <v>0</v>
      </c>
      <c r="CH52" s="28">
        <f t="shared" si="194"/>
        <v>0</v>
      </c>
      <c r="CI52" s="20">
        <v>0</v>
      </c>
      <c r="CJ52" s="28">
        <f t="shared" si="195"/>
        <v>0</v>
      </c>
      <c r="CK52" s="20">
        <v>0</v>
      </c>
      <c r="CL52" s="28">
        <f t="shared" si="196"/>
        <v>0</v>
      </c>
      <c r="CM52" s="20">
        <v>0</v>
      </c>
      <c r="CN52" s="28">
        <f t="shared" si="197"/>
        <v>0</v>
      </c>
      <c r="CO52" s="20">
        <v>0</v>
      </c>
      <c r="CP52" s="28">
        <f t="shared" si="198"/>
        <v>0</v>
      </c>
      <c r="CQ52" s="20">
        <v>0</v>
      </c>
      <c r="CR52" s="28">
        <f t="shared" si="199"/>
        <v>0</v>
      </c>
      <c r="CS52" s="20">
        <v>0</v>
      </c>
      <c r="CT52" s="28">
        <f t="shared" si="200"/>
        <v>0</v>
      </c>
      <c r="CU52" s="20">
        <v>0</v>
      </c>
      <c r="CV52" s="28">
        <f t="shared" si="201"/>
        <v>0</v>
      </c>
      <c r="CW52" s="20">
        <v>0</v>
      </c>
      <c r="CX52" s="28">
        <f t="shared" si="202"/>
        <v>0</v>
      </c>
      <c r="CY52" s="20">
        <v>0</v>
      </c>
      <c r="CZ52" s="28">
        <f t="shared" si="203"/>
        <v>0</v>
      </c>
      <c r="DA52" s="20">
        <v>0</v>
      </c>
      <c r="DB52" s="28">
        <f t="shared" si="204"/>
        <v>0</v>
      </c>
      <c r="DD52" s="25">
        <f t="shared" si="205"/>
        <v>0</v>
      </c>
      <c r="DE52" s="95">
        <f t="shared" si="206"/>
        <v>0</v>
      </c>
      <c r="DF52" s="26">
        <f t="shared" si="153"/>
        <v>0</v>
      </c>
    </row>
    <row r="53" spans="1:110" x14ac:dyDescent="0.25">
      <c r="A53" s="89"/>
      <c r="E53" s="20">
        <v>0</v>
      </c>
      <c r="F53" s="28">
        <f t="shared" si="154"/>
        <v>0</v>
      </c>
      <c r="G53" s="20">
        <v>0</v>
      </c>
      <c r="H53" s="28">
        <f t="shared" ref="H53" si="232">G53*$D53</f>
        <v>0</v>
      </c>
      <c r="I53" s="20">
        <v>0</v>
      </c>
      <c r="J53" s="28">
        <f t="shared" ref="J53" si="233">I53*$D53</f>
        <v>0</v>
      </c>
      <c r="K53" s="20">
        <v>0</v>
      </c>
      <c r="L53" s="28">
        <f t="shared" ref="L53" si="234">K53*$D53</f>
        <v>0</v>
      </c>
      <c r="M53" s="20">
        <v>0</v>
      </c>
      <c r="N53" s="28">
        <f t="shared" ref="N53" si="235">M53*$D53</f>
        <v>0</v>
      </c>
      <c r="O53" s="20">
        <v>0</v>
      </c>
      <c r="P53" s="28">
        <f t="shared" ref="P53" si="236">O53*$D53</f>
        <v>0</v>
      </c>
      <c r="Q53" s="20">
        <v>0</v>
      </c>
      <c r="R53" s="28">
        <f t="shared" si="160"/>
        <v>0</v>
      </c>
      <c r="S53" s="20">
        <v>0</v>
      </c>
      <c r="T53" s="28">
        <f t="shared" si="161"/>
        <v>0</v>
      </c>
      <c r="U53" s="20">
        <v>0</v>
      </c>
      <c r="V53" s="28">
        <f t="shared" si="162"/>
        <v>0</v>
      </c>
      <c r="W53" s="20">
        <v>0</v>
      </c>
      <c r="X53" s="28">
        <f t="shared" si="163"/>
        <v>0</v>
      </c>
      <c r="Y53" s="20">
        <v>0</v>
      </c>
      <c r="Z53" s="28">
        <f t="shared" si="164"/>
        <v>0</v>
      </c>
      <c r="AA53" s="20">
        <v>0</v>
      </c>
      <c r="AB53" s="28">
        <f t="shared" si="165"/>
        <v>0</v>
      </c>
      <c r="AC53" s="20">
        <v>0</v>
      </c>
      <c r="AD53" s="28">
        <f t="shared" si="166"/>
        <v>0</v>
      </c>
      <c r="AE53" s="20">
        <v>0</v>
      </c>
      <c r="AF53" s="28">
        <f t="shared" si="167"/>
        <v>0</v>
      </c>
      <c r="AG53" s="20">
        <v>0</v>
      </c>
      <c r="AH53" s="28">
        <f t="shared" si="168"/>
        <v>0</v>
      </c>
      <c r="AI53" s="20">
        <v>0</v>
      </c>
      <c r="AJ53" s="28">
        <f t="shared" si="169"/>
        <v>0</v>
      </c>
      <c r="AK53" s="20">
        <v>0</v>
      </c>
      <c r="AL53" s="28">
        <f t="shared" si="170"/>
        <v>0</v>
      </c>
      <c r="AM53" s="20">
        <v>0</v>
      </c>
      <c r="AN53" s="28">
        <f t="shared" si="171"/>
        <v>0</v>
      </c>
      <c r="AO53" s="20">
        <v>0</v>
      </c>
      <c r="AP53" s="28">
        <f t="shared" si="172"/>
        <v>0</v>
      </c>
      <c r="AQ53" s="20">
        <v>0</v>
      </c>
      <c r="AR53" s="28">
        <f t="shared" si="173"/>
        <v>0</v>
      </c>
      <c r="AS53" s="20">
        <v>0</v>
      </c>
      <c r="AT53" s="28">
        <f t="shared" si="174"/>
        <v>0</v>
      </c>
      <c r="AU53" s="20">
        <v>0</v>
      </c>
      <c r="AV53" s="28">
        <f t="shared" si="175"/>
        <v>0</v>
      </c>
      <c r="AW53" s="20">
        <v>0</v>
      </c>
      <c r="AX53" s="28">
        <f t="shared" si="176"/>
        <v>0</v>
      </c>
      <c r="AY53" s="20">
        <v>0</v>
      </c>
      <c r="AZ53" s="28">
        <f t="shared" si="177"/>
        <v>0</v>
      </c>
      <c r="BA53" s="20">
        <v>0</v>
      </c>
      <c r="BB53" s="28">
        <f t="shared" si="178"/>
        <v>0</v>
      </c>
      <c r="BC53" s="20">
        <v>0</v>
      </c>
      <c r="BD53" s="28">
        <f t="shared" si="179"/>
        <v>0</v>
      </c>
      <c r="BE53" s="20">
        <v>0</v>
      </c>
      <c r="BF53" s="28">
        <f t="shared" si="180"/>
        <v>0</v>
      </c>
      <c r="BG53" s="20">
        <v>0</v>
      </c>
      <c r="BH53" s="28">
        <f t="shared" si="181"/>
        <v>0</v>
      </c>
      <c r="BI53" s="20">
        <v>0</v>
      </c>
      <c r="BJ53" s="28">
        <f t="shared" si="182"/>
        <v>0</v>
      </c>
      <c r="BK53" s="20">
        <v>0</v>
      </c>
      <c r="BL53" s="28">
        <f t="shared" si="183"/>
        <v>0</v>
      </c>
      <c r="BM53" s="20">
        <v>0</v>
      </c>
      <c r="BN53" s="28">
        <f t="shared" si="184"/>
        <v>0</v>
      </c>
      <c r="BO53" s="20">
        <v>0</v>
      </c>
      <c r="BP53" s="28">
        <f t="shared" si="185"/>
        <v>0</v>
      </c>
      <c r="BQ53" s="20">
        <v>0</v>
      </c>
      <c r="BR53" s="28">
        <f t="shared" si="186"/>
        <v>0</v>
      </c>
      <c r="BS53" s="20">
        <v>0</v>
      </c>
      <c r="BT53" s="28">
        <f t="shared" si="187"/>
        <v>0</v>
      </c>
      <c r="BU53" s="20">
        <v>0</v>
      </c>
      <c r="BV53" s="28">
        <f t="shared" si="188"/>
        <v>0</v>
      </c>
      <c r="BW53" s="20">
        <v>0</v>
      </c>
      <c r="BX53" s="28">
        <f t="shared" si="189"/>
        <v>0</v>
      </c>
      <c r="BY53" s="20">
        <v>0</v>
      </c>
      <c r="BZ53" s="28">
        <f t="shared" si="190"/>
        <v>0</v>
      </c>
      <c r="CA53" s="20">
        <v>0</v>
      </c>
      <c r="CB53" s="28">
        <f t="shared" si="191"/>
        <v>0</v>
      </c>
      <c r="CC53" s="20">
        <v>0</v>
      </c>
      <c r="CD53" s="28">
        <f t="shared" si="192"/>
        <v>0</v>
      </c>
      <c r="CE53" s="20">
        <v>0</v>
      </c>
      <c r="CF53" s="28">
        <f t="shared" si="193"/>
        <v>0</v>
      </c>
      <c r="CG53" s="20">
        <v>0</v>
      </c>
      <c r="CH53" s="28">
        <f t="shared" si="194"/>
        <v>0</v>
      </c>
      <c r="CI53" s="20">
        <v>0</v>
      </c>
      <c r="CJ53" s="28">
        <f t="shared" si="195"/>
        <v>0</v>
      </c>
      <c r="CK53" s="20">
        <v>0</v>
      </c>
      <c r="CL53" s="28">
        <f t="shared" si="196"/>
        <v>0</v>
      </c>
      <c r="CM53" s="20">
        <v>0</v>
      </c>
      <c r="CN53" s="28">
        <f t="shared" si="197"/>
        <v>0</v>
      </c>
      <c r="CO53" s="20">
        <v>0</v>
      </c>
      <c r="CP53" s="28">
        <f t="shared" si="198"/>
        <v>0</v>
      </c>
      <c r="CQ53" s="20">
        <v>0</v>
      </c>
      <c r="CR53" s="28">
        <f t="shared" si="199"/>
        <v>0</v>
      </c>
      <c r="CS53" s="20">
        <v>0</v>
      </c>
      <c r="CT53" s="28">
        <f t="shared" si="200"/>
        <v>0</v>
      </c>
      <c r="CU53" s="20">
        <v>0</v>
      </c>
      <c r="CV53" s="28">
        <f t="shared" si="201"/>
        <v>0</v>
      </c>
      <c r="CW53" s="20">
        <v>0</v>
      </c>
      <c r="CX53" s="28">
        <f t="shared" si="202"/>
        <v>0</v>
      </c>
      <c r="CY53" s="20">
        <v>0</v>
      </c>
      <c r="CZ53" s="28">
        <f t="shared" si="203"/>
        <v>0</v>
      </c>
      <c r="DA53" s="20">
        <v>0</v>
      </c>
      <c r="DB53" s="28">
        <f t="shared" si="204"/>
        <v>0</v>
      </c>
      <c r="DD53" s="25">
        <f t="shared" si="205"/>
        <v>0</v>
      </c>
      <c r="DE53" s="95">
        <f t="shared" si="206"/>
        <v>0</v>
      </c>
      <c r="DF53" s="26">
        <f t="shared" si="153"/>
        <v>0</v>
      </c>
    </row>
    <row r="54" spans="1:110" x14ac:dyDescent="0.25">
      <c r="A54" s="89"/>
      <c r="E54" s="20">
        <v>0</v>
      </c>
      <c r="F54" s="28">
        <f t="shared" si="154"/>
        <v>0</v>
      </c>
      <c r="G54" s="20">
        <v>0</v>
      </c>
      <c r="H54" s="28">
        <f t="shared" ref="H54" si="237">G54*$D54</f>
        <v>0</v>
      </c>
      <c r="I54" s="20">
        <v>0</v>
      </c>
      <c r="J54" s="28">
        <f t="shared" ref="J54" si="238">I54*$D54</f>
        <v>0</v>
      </c>
      <c r="K54" s="20">
        <v>0</v>
      </c>
      <c r="L54" s="28">
        <f t="shared" ref="L54" si="239">K54*$D54</f>
        <v>0</v>
      </c>
      <c r="M54" s="20">
        <v>0</v>
      </c>
      <c r="N54" s="28">
        <f t="shared" ref="N54" si="240">M54*$D54</f>
        <v>0</v>
      </c>
      <c r="O54" s="20">
        <v>0</v>
      </c>
      <c r="P54" s="28">
        <f t="shared" ref="P54" si="241">O54*$D54</f>
        <v>0</v>
      </c>
      <c r="Q54" s="20">
        <v>0</v>
      </c>
      <c r="R54" s="28">
        <f t="shared" si="160"/>
        <v>0</v>
      </c>
      <c r="S54" s="20">
        <v>0</v>
      </c>
      <c r="T54" s="28">
        <f t="shared" si="161"/>
        <v>0</v>
      </c>
      <c r="U54" s="20">
        <v>0</v>
      </c>
      <c r="V54" s="28">
        <f t="shared" si="162"/>
        <v>0</v>
      </c>
      <c r="W54" s="20">
        <v>0</v>
      </c>
      <c r="X54" s="28">
        <f t="shared" si="163"/>
        <v>0</v>
      </c>
      <c r="Y54" s="20">
        <v>0</v>
      </c>
      <c r="Z54" s="28">
        <f t="shared" si="164"/>
        <v>0</v>
      </c>
      <c r="AA54" s="20">
        <v>0</v>
      </c>
      <c r="AB54" s="28">
        <f t="shared" si="165"/>
        <v>0</v>
      </c>
      <c r="AC54" s="20">
        <v>0</v>
      </c>
      <c r="AD54" s="28">
        <f t="shared" si="166"/>
        <v>0</v>
      </c>
      <c r="AE54" s="20">
        <v>0</v>
      </c>
      <c r="AF54" s="28">
        <f t="shared" si="167"/>
        <v>0</v>
      </c>
      <c r="AG54" s="20">
        <v>0</v>
      </c>
      <c r="AH54" s="28">
        <f t="shared" si="168"/>
        <v>0</v>
      </c>
      <c r="AI54" s="20">
        <v>0</v>
      </c>
      <c r="AJ54" s="28">
        <f t="shared" si="169"/>
        <v>0</v>
      </c>
      <c r="AK54" s="20">
        <v>0</v>
      </c>
      <c r="AL54" s="28">
        <f t="shared" si="170"/>
        <v>0</v>
      </c>
      <c r="AM54" s="20">
        <v>0</v>
      </c>
      <c r="AN54" s="28">
        <f t="shared" si="171"/>
        <v>0</v>
      </c>
      <c r="AO54" s="20">
        <v>0</v>
      </c>
      <c r="AP54" s="28">
        <f t="shared" si="172"/>
        <v>0</v>
      </c>
      <c r="AQ54" s="20">
        <v>0</v>
      </c>
      <c r="AR54" s="28">
        <f t="shared" si="173"/>
        <v>0</v>
      </c>
      <c r="AS54" s="20">
        <v>0</v>
      </c>
      <c r="AT54" s="28">
        <f t="shared" si="174"/>
        <v>0</v>
      </c>
      <c r="AU54" s="20">
        <v>0</v>
      </c>
      <c r="AV54" s="28">
        <f t="shared" si="175"/>
        <v>0</v>
      </c>
      <c r="AW54" s="20">
        <v>0</v>
      </c>
      <c r="AX54" s="28">
        <f t="shared" si="176"/>
        <v>0</v>
      </c>
      <c r="AY54" s="20">
        <v>0</v>
      </c>
      <c r="AZ54" s="28">
        <f t="shared" si="177"/>
        <v>0</v>
      </c>
      <c r="BA54" s="20">
        <v>0</v>
      </c>
      <c r="BB54" s="28">
        <f t="shared" si="178"/>
        <v>0</v>
      </c>
      <c r="BC54" s="20">
        <v>0</v>
      </c>
      <c r="BD54" s="28">
        <f t="shared" si="179"/>
        <v>0</v>
      </c>
      <c r="BE54" s="20">
        <v>0</v>
      </c>
      <c r="BF54" s="28">
        <f t="shared" si="180"/>
        <v>0</v>
      </c>
      <c r="BG54" s="20">
        <v>0</v>
      </c>
      <c r="BH54" s="28">
        <f t="shared" si="181"/>
        <v>0</v>
      </c>
      <c r="BI54" s="20">
        <v>0</v>
      </c>
      <c r="BJ54" s="28">
        <f t="shared" si="182"/>
        <v>0</v>
      </c>
      <c r="BK54" s="20">
        <v>0</v>
      </c>
      <c r="BL54" s="28">
        <f t="shared" si="183"/>
        <v>0</v>
      </c>
      <c r="BM54" s="20">
        <v>0</v>
      </c>
      <c r="BN54" s="28">
        <f t="shared" si="184"/>
        <v>0</v>
      </c>
      <c r="BO54" s="20">
        <v>0</v>
      </c>
      <c r="BP54" s="28">
        <f t="shared" si="185"/>
        <v>0</v>
      </c>
      <c r="BQ54" s="20">
        <v>0</v>
      </c>
      <c r="BR54" s="28">
        <f t="shared" si="186"/>
        <v>0</v>
      </c>
      <c r="BS54" s="20">
        <v>0</v>
      </c>
      <c r="BT54" s="28">
        <f t="shared" si="187"/>
        <v>0</v>
      </c>
      <c r="BU54" s="20">
        <v>0</v>
      </c>
      <c r="BV54" s="28">
        <f t="shared" si="188"/>
        <v>0</v>
      </c>
      <c r="BW54" s="20">
        <v>0</v>
      </c>
      <c r="BX54" s="28">
        <f t="shared" si="189"/>
        <v>0</v>
      </c>
      <c r="BY54" s="20">
        <v>0</v>
      </c>
      <c r="BZ54" s="28">
        <f t="shared" si="190"/>
        <v>0</v>
      </c>
      <c r="CA54" s="20">
        <v>0</v>
      </c>
      <c r="CB54" s="28">
        <f t="shared" si="191"/>
        <v>0</v>
      </c>
      <c r="CC54" s="20">
        <v>0</v>
      </c>
      <c r="CD54" s="28">
        <f t="shared" si="192"/>
        <v>0</v>
      </c>
      <c r="CE54" s="20">
        <v>0</v>
      </c>
      <c r="CF54" s="28">
        <f t="shared" si="193"/>
        <v>0</v>
      </c>
      <c r="CG54" s="20">
        <v>0</v>
      </c>
      <c r="CH54" s="28">
        <f t="shared" si="194"/>
        <v>0</v>
      </c>
      <c r="CI54" s="20">
        <v>0</v>
      </c>
      <c r="CJ54" s="28">
        <f t="shared" si="195"/>
        <v>0</v>
      </c>
      <c r="CK54" s="20">
        <v>0</v>
      </c>
      <c r="CL54" s="28">
        <f t="shared" si="196"/>
        <v>0</v>
      </c>
      <c r="CM54" s="20">
        <v>0</v>
      </c>
      <c r="CN54" s="28">
        <f t="shared" si="197"/>
        <v>0</v>
      </c>
      <c r="CO54" s="20">
        <v>0</v>
      </c>
      <c r="CP54" s="28">
        <f t="shared" si="198"/>
        <v>0</v>
      </c>
      <c r="CQ54" s="20">
        <v>0</v>
      </c>
      <c r="CR54" s="28">
        <f t="shared" si="199"/>
        <v>0</v>
      </c>
      <c r="CS54" s="20">
        <v>0</v>
      </c>
      <c r="CT54" s="28">
        <f t="shared" si="200"/>
        <v>0</v>
      </c>
      <c r="CU54" s="20">
        <v>0</v>
      </c>
      <c r="CV54" s="28">
        <f t="shared" si="201"/>
        <v>0</v>
      </c>
      <c r="CW54" s="20">
        <v>0</v>
      </c>
      <c r="CX54" s="28">
        <f t="shared" si="202"/>
        <v>0</v>
      </c>
      <c r="CY54" s="20">
        <v>0</v>
      </c>
      <c r="CZ54" s="28">
        <f t="shared" si="203"/>
        <v>0</v>
      </c>
      <c r="DA54" s="20">
        <v>0</v>
      </c>
      <c r="DB54" s="28">
        <f t="shared" si="204"/>
        <v>0</v>
      </c>
      <c r="DD54" s="25">
        <f t="shared" si="205"/>
        <v>0</v>
      </c>
      <c r="DE54" s="95">
        <f t="shared" si="206"/>
        <v>0</v>
      </c>
      <c r="DF54" s="26">
        <f t="shared" si="153"/>
        <v>0</v>
      </c>
    </row>
    <row r="55" spans="1:110" x14ac:dyDescent="0.25">
      <c r="A55" s="89"/>
      <c r="E55" s="20">
        <v>0</v>
      </c>
      <c r="F55" s="28">
        <f t="shared" si="154"/>
        <v>0</v>
      </c>
      <c r="G55" s="20">
        <v>0</v>
      </c>
      <c r="H55" s="28">
        <f t="shared" ref="H55" si="242">G55*$D55</f>
        <v>0</v>
      </c>
      <c r="I55" s="20">
        <v>0</v>
      </c>
      <c r="J55" s="28">
        <f t="shared" ref="J55" si="243">I55*$D55</f>
        <v>0</v>
      </c>
      <c r="K55" s="20">
        <v>0</v>
      </c>
      <c r="L55" s="28">
        <f t="shared" ref="L55" si="244">K55*$D55</f>
        <v>0</v>
      </c>
      <c r="M55" s="20">
        <v>0</v>
      </c>
      <c r="N55" s="28">
        <f t="shared" ref="N55" si="245">M55*$D55</f>
        <v>0</v>
      </c>
      <c r="O55" s="20">
        <v>0</v>
      </c>
      <c r="P55" s="28">
        <f t="shared" ref="P55" si="246">O55*$D55</f>
        <v>0</v>
      </c>
      <c r="Q55" s="20">
        <v>0</v>
      </c>
      <c r="R55" s="28">
        <f t="shared" si="160"/>
        <v>0</v>
      </c>
      <c r="S55" s="20">
        <v>0</v>
      </c>
      <c r="T55" s="28">
        <f t="shared" si="161"/>
        <v>0</v>
      </c>
      <c r="U55" s="20">
        <v>0</v>
      </c>
      <c r="V55" s="28">
        <f t="shared" si="162"/>
        <v>0</v>
      </c>
      <c r="W55" s="20">
        <v>0</v>
      </c>
      <c r="X55" s="28">
        <f t="shared" si="163"/>
        <v>0</v>
      </c>
      <c r="Y55" s="20">
        <v>0</v>
      </c>
      <c r="Z55" s="28">
        <f t="shared" si="164"/>
        <v>0</v>
      </c>
      <c r="AA55" s="20">
        <v>0</v>
      </c>
      <c r="AB55" s="28">
        <f t="shared" si="165"/>
        <v>0</v>
      </c>
      <c r="AC55" s="20">
        <v>0</v>
      </c>
      <c r="AD55" s="28">
        <f t="shared" si="166"/>
        <v>0</v>
      </c>
      <c r="AE55" s="20">
        <v>0</v>
      </c>
      <c r="AF55" s="28">
        <f t="shared" si="167"/>
        <v>0</v>
      </c>
      <c r="AG55" s="20">
        <v>0</v>
      </c>
      <c r="AH55" s="28">
        <f t="shared" si="168"/>
        <v>0</v>
      </c>
      <c r="AI55" s="20">
        <v>0</v>
      </c>
      <c r="AJ55" s="28">
        <f t="shared" si="169"/>
        <v>0</v>
      </c>
      <c r="AK55" s="20">
        <v>0</v>
      </c>
      <c r="AL55" s="28">
        <f t="shared" si="170"/>
        <v>0</v>
      </c>
      <c r="AM55" s="20">
        <v>0</v>
      </c>
      <c r="AN55" s="28">
        <f t="shared" si="171"/>
        <v>0</v>
      </c>
      <c r="AO55" s="20">
        <v>0</v>
      </c>
      <c r="AP55" s="28">
        <f t="shared" si="172"/>
        <v>0</v>
      </c>
      <c r="AQ55" s="20">
        <v>0</v>
      </c>
      <c r="AR55" s="28">
        <f t="shared" si="173"/>
        <v>0</v>
      </c>
      <c r="AS55" s="20">
        <v>0</v>
      </c>
      <c r="AT55" s="28">
        <f t="shared" si="174"/>
        <v>0</v>
      </c>
      <c r="AU55" s="20">
        <v>0</v>
      </c>
      <c r="AV55" s="28">
        <f t="shared" si="175"/>
        <v>0</v>
      </c>
      <c r="AW55" s="20">
        <v>0</v>
      </c>
      <c r="AX55" s="28">
        <f t="shared" si="176"/>
        <v>0</v>
      </c>
      <c r="AY55" s="20">
        <v>0</v>
      </c>
      <c r="AZ55" s="28">
        <f t="shared" si="177"/>
        <v>0</v>
      </c>
      <c r="BA55" s="20">
        <v>0</v>
      </c>
      <c r="BB55" s="28">
        <f t="shared" si="178"/>
        <v>0</v>
      </c>
      <c r="BC55" s="20">
        <v>0</v>
      </c>
      <c r="BD55" s="28">
        <f t="shared" si="179"/>
        <v>0</v>
      </c>
      <c r="BE55" s="20">
        <v>0</v>
      </c>
      <c r="BF55" s="28">
        <f t="shared" si="180"/>
        <v>0</v>
      </c>
      <c r="BG55" s="20">
        <v>0</v>
      </c>
      <c r="BH55" s="28">
        <f t="shared" si="181"/>
        <v>0</v>
      </c>
      <c r="BI55" s="20">
        <v>0</v>
      </c>
      <c r="BJ55" s="28">
        <f t="shared" si="182"/>
        <v>0</v>
      </c>
      <c r="BK55" s="20">
        <v>0</v>
      </c>
      <c r="BL55" s="28">
        <f t="shared" si="183"/>
        <v>0</v>
      </c>
      <c r="BM55" s="20">
        <v>0</v>
      </c>
      <c r="BN55" s="28">
        <f t="shared" si="184"/>
        <v>0</v>
      </c>
      <c r="BO55" s="20">
        <v>0</v>
      </c>
      <c r="BP55" s="28">
        <f t="shared" si="185"/>
        <v>0</v>
      </c>
      <c r="BQ55" s="20">
        <v>0</v>
      </c>
      <c r="BR55" s="28">
        <f t="shared" si="186"/>
        <v>0</v>
      </c>
      <c r="BS55" s="20">
        <v>0</v>
      </c>
      <c r="BT55" s="28">
        <f t="shared" si="187"/>
        <v>0</v>
      </c>
      <c r="BU55" s="20">
        <v>0</v>
      </c>
      <c r="BV55" s="28">
        <f t="shared" si="188"/>
        <v>0</v>
      </c>
      <c r="BW55" s="20">
        <v>0</v>
      </c>
      <c r="BX55" s="28">
        <f t="shared" si="189"/>
        <v>0</v>
      </c>
      <c r="BY55" s="20">
        <v>0</v>
      </c>
      <c r="BZ55" s="28">
        <f t="shared" si="190"/>
        <v>0</v>
      </c>
      <c r="CA55" s="20">
        <v>0</v>
      </c>
      <c r="CB55" s="28">
        <f t="shared" si="191"/>
        <v>0</v>
      </c>
      <c r="CC55" s="20">
        <v>0</v>
      </c>
      <c r="CD55" s="28">
        <f t="shared" si="192"/>
        <v>0</v>
      </c>
      <c r="CE55" s="20">
        <v>0</v>
      </c>
      <c r="CF55" s="28">
        <f t="shared" si="193"/>
        <v>0</v>
      </c>
      <c r="CG55" s="20">
        <v>0</v>
      </c>
      <c r="CH55" s="28">
        <f t="shared" si="194"/>
        <v>0</v>
      </c>
      <c r="CI55" s="20">
        <v>0</v>
      </c>
      <c r="CJ55" s="28">
        <f t="shared" si="195"/>
        <v>0</v>
      </c>
      <c r="CK55" s="20">
        <v>0</v>
      </c>
      <c r="CL55" s="28">
        <f t="shared" si="196"/>
        <v>0</v>
      </c>
      <c r="CM55" s="20">
        <v>0</v>
      </c>
      <c r="CN55" s="28">
        <f t="shared" si="197"/>
        <v>0</v>
      </c>
      <c r="CO55" s="20">
        <v>0</v>
      </c>
      <c r="CP55" s="28">
        <f t="shared" si="198"/>
        <v>0</v>
      </c>
      <c r="CQ55" s="20">
        <v>0</v>
      </c>
      <c r="CR55" s="28">
        <f t="shared" si="199"/>
        <v>0</v>
      </c>
      <c r="CS55" s="20">
        <v>0</v>
      </c>
      <c r="CT55" s="28">
        <f t="shared" si="200"/>
        <v>0</v>
      </c>
      <c r="CU55" s="20">
        <v>0</v>
      </c>
      <c r="CV55" s="28">
        <f t="shared" si="201"/>
        <v>0</v>
      </c>
      <c r="CW55" s="20">
        <v>0</v>
      </c>
      <c r="CX55" s="28">
        <f t="shared" si="202"/>
        <v>0</v>
      </c>
      <c r="CY55" s="20">
        <v>0</v>
      </c>
      <c r="CZ55" s="28">
        <f t="shared" si="203"/>
        <v>0</v>
      </c>
      <c r="DA55" s="20">
        <v>0</v>
      </c>
      <c r="DB55" s="28">
        <f t="shared" si="204"/>
        <v>0</v>
      </c>
      <c r="DD55" s="25">
        <f t="shared" si="205"/>
        <v>0</v>
      </c>
      <c r="DE55" s="95">
        <f t="shared" si="206"/>
        <v>0</v>
      </c>
      <c r="DF55" s="26">
        <f t="shared" si="153"/>
        <v>0</v>
      </c>
    </row>
    <row r="56" spans="1:110" x14ac:dyDescent="0.25">
      <c r="A56" s="89"/>
      <c r="E56" s="20">
        <v>0</v>
      </c>
      <c r="F56" s="28">
        <f t="shared" si="154"/>
        <v>0</v>
      </c>
      <c r="G56" s="20">
        <v>0</v>
      </c>
      <c r="H56" s="28">
        <f t="shared" ref="H56" si="247">G56*$D56</f>
        <v>0</v>
      </c>
      <c r="I56" s="20">
        <v>0</v>
      </c>
      <c r="J56" s="28">
        <f t="shared" ref="J56" si="248">I56*$D56</f>
        <v>0</v>
      </c>
      <c r="K56" s="20">
        <v>0</v>
      </c>
      <c r="L56" s="28">
        <f t="shared" ref="L56" si="249">K56*$D56</f>
        <v>0</v>
      </c>
      <c r="M56" s="20">
        <v>0</v>
      </c>
      <c r="N56" s="28">
        <f t="shared" ref="N56" si="250">M56*$D56</f>
        <v>0</v>
      </c>
      <c r="O56" s="20">
        <v>0</v>
      </c>
      <c r="P56" s="28">
        <f t="shared" ref="P56" si="251">O56*$D56</f>
        <v>0</v>
      </c>
      <c r="Q56" s="20">
        <v>0</v>
      </c>
      <c r="R56" s="28">
        <f t="shared" si="160"/>
        <v>0</v>
      </c>
      <c r="S56" s="20">
        <v>0</v>
      </c>
      <c r="T56" s="28">
        <f t="shared" si="161"/>
        <v>0</v>
      </c>
      <c r="U56" s="20">
        <v>0</v>
      </c>
      <c r="V56" s="28">
        <f t="shared" si="162"/>
        <v>0</v>
      </c>
      <c r="W56" s="20">
        <v>0</v>
      </c>
      <c r="X56" s="28">
        <f t="shared" si="163"/>
        <v>0</v>
      </c>
      <c r="Y56" s="20">
        <v>0</v>
      </c>
      <c r="Z56" s="28">
        <f t="shared" si="164"/>
        <v>0</v>
      </c>
      <c r="AA56" s="20">
        <v>0</v>
      </c>
      <c r="AB56" s="28">
        <f t="shared" si="165"/>
        <v>0</v>
      </c>
      <c r="AC56" s="20">
        <v>0</v>
      </c>
      <c r="AD56" s="28">
        <f t="shared" si="166"/>
        <v>0</v>
      </c>
      <c r="AE56" s="20">
        <v>0</v>
      </c>
      <c r="AF56" s="28">
        <f t="shared" si="167"/>
        <v>0</v>
      </c>
      <c r="AG56" s="20">
        <v>0</v>
      </c>
      <c r="AH56" s="28">
        <f t="shared" si="168"/>
        <v>0</v>
      </c>
      <c r="AI56" s="20">
        <v>0</v>
      </c>
      <c r="AJ56" s="28">
        <f t="shared" si="169"/>
        <v>0</v>
      </c>
      <c r="AK56" s="20">
        <v>0</v>
      </c>
      <c r="AL56" s="28">
        <f t="shared" si="170"/>
        <v>0</v>
      </c>
      <c r="AM56" s="20">
        <v>0</v>
      </c>
      <c r="AN56" s="28">
        <f t="shared" si="171"/>
        <v>0</v>
      </c>
      <c r="AO56" s="20">
        <v>0</v>
      </c>
      <c r="AP56" s="28">
        <f t="shared" si="172"/>
        <v>0</v>
      </c>
      <c r="AQ56" s="20">
        <v>0</v>
      </c>
      <c r="AR56" s="28">
        <f t="shared" si="173"/>
        <v>0</v>
      </c>
      <c r="AS56" s="20">
        <v>0</v>
      </c>
      <c r="AT56" s="28">
        <f t="shared" si="174"/>
        <v>0</v>
      </c>
      <c r="AU56" s="20">
        <v>0</v>
      </c>
      <c r="AV56" s="28">
        <f t="shared" si="175"/>
        <v>0</v>
      </c>
      <c r="AW56" s="20">
        <v>0</v>
      </c>
      <c r="AX56" s="28">
        <f t="shared" si="176"/>
        <v>0</v>
      </c>
      <c r="AY56" s="20">
        <v>0</v>
      </c>
      <c r="AZ56" s="28">
        <f t="shared" si="177"/>
        <v>0</v>
      </c>
      <c r="BA56" s="20">
        <v>0</v>
      </c>
      <c r="BB56" s="28">
        <f t="shared" si="178"/>
        <v>0</v>
      </c>
      <c r="BC56" s="20">
        <v>0</v>
      </c>
      <c r="BD56" s="28">
        <f t="shared" si="179"/>
        <v>0</v>
      </c>
      <c r="BE56" s="20">
        <v>0</v>
      </c>
      <c r="BF56" s="28">
        <f t="shared" si="180"/>
        <v>0</v>
      </c>
      <c r="BG56" s="20">
        <v>0</v>
      </c>
      <c r="BH56" s="28">
        <f t="shared" si="181"/>
        <v>0</v>
      </c>
      <c r="BI56" s="20">
        <v>0</v>
      </c>
      <c r="BJ56" s="28">
        <f t="shared" si="182"/>
        <v>0</v>
      </c>
      <c r="BK56" s="20">
        <v>0</v>
      </c>
      <c r="BL56" s="28">
        <f t="shared" si="183"/>
        <v>0</v>
      </c>
      <c r="BM56" s="20">
        <v>0</v>
      </c>
      <c r="BN56" s="28">
        <f t="shared" si="184"/>
        <v>0</v>
      </c>
      <c r="BO56" s="20">
        <v>0</v>
      </c>
      <c r="BP56" s="28">
        <f t="shared" si="185"/>
        <v>0</v>
      </c>
      <c r="BQ56" s="20">
        <v>0</v>
      </c>
      <c r="BR56" s="28">
        <f t="shared" si="186"/>
        <v>0</v>
      </c>
      <c r="BS56" s="20">
        <v>0</v>
      </c>
      <c r="BT56" s="28">
        <f t="shared" si="187"/>
        <v>0</v>
      </c>
      <c r="BU56" s="20">
        <v>0</v>
      </c>
      <c r="BV56" s="28">
        <f t="shared" si="188"/>
        <v>0</v>
      </c>
      <c r="BW56" s="20">
        <v>0</v>
      </c>
      <c r="BX56" s="28">
        <f t="shared" si="189"/>
        <v>0</v>
      </c>
      <c r="BY56" s="20">
        <v>0</v>
      </c>
      <c r="BZ56" s="28">
        <f t="shared" si="190"/>
        <v>0</v>
      </c>
      <c r="CA56" s="20">
        <v>0</v>
      </c>
      <c r="CB56" s="28">
        <f t="shared" si="191"/>
        <v>0</v>
      </c>
      <c r="CC56" s="20">
        <v>0</v>
      </c>
      <c r="CD56" s="28">
        <f t="shared" si="192"/>
        <v>0</v>
      </c>
      <c r="CE56" s="20">
        <v>0</v>
      </c>
      <c r="CF56" s="28">
        <f t="shared" si="193"/>
        <v>0</v>
      </c>
      <c r="CG56" s="20">
        <v>0</v>
      </c>
      <c r="CH56" s="28">
        <f t="shared" si="194"/>
        <v>0</v>
      </c>
      <c r="CI56" s="20">
        <v>0</v>
      </c>
      <c r="CJ56" s="28">
        <f t="shared" si="195"/>
        <v>0</v>
      </c>
      <c r="CK56" s="20">
        <v>0</v>
      </c>
      <c r="CL56" s="28">
        <f t="shared" si="196"/>
        <v>0</v>
      </c>
      <c r="CM56" s="20">
        <v>0</v>
      </c>
      <c r="CN56" s="28">
        <f t="shared" si="197"/>
        <v>0</v>
      </c>
      <c r="CO56" s="20">
        <v>0</v>
      </c>
      <c r="CP56" s="28">
        <f t="shared" si="198"/>
        <v>0</v>
      </c>
      <c r="CQ56" s="20">
        <v>0</v>
      </c>
      <c r="CR56" s="28">
        <f t="shared" si="199"/>
        <v>0</v>
      </c>
      <c r="CS56" s="20">
        <v>0</v>
      </c>
      <c r="CT56" s="28">
        <f t="shared" si="200"/>
        <v>0</v>
      </c>
      <c r="CU56" s="20">
        <v>0</v>
      </c>
      <c r="CV56" s="28">
        <f t="shared" si="201"/>
        <v>0</v>
      </c>
      <c r="CW56" s="20">
        <v>0</v>
      </c>
      <c r="CX56" s="28">
        <f t="shared" si="202"/>
        <v>0</v>
      </c>
      <c r="CY56" s="20">
        <v>0</v>
      </c>
      <c r="CZ56" s="28">
        <f t="shared" si="203"/>
        <v>0</v>
      </c>
      <c r="DA56" s="20">
        <v>0</v>
      </c>
      <c r="DB56" s="28">
        <f t="shared" si="204"/>
        <v>0</v>
      </c>
      <c r="DD56" s="25">
        <f t="shared" si="205"/>
        <v>0</v>
      </c>
      <c r="DE56" s="95">
        <f t="shared" si="206"/>
        <v>0</v>
      </c>
      <c r="DF56" s="26">
        <f t="shared" si="153"/>
        <v>0</v>
      </c>
    </row>
    <row r="57" spans="1:110" x14ac:dyDescent="0.25">
      <c r="A57" s="89"/>
      <c r="E57" s="20">
        <v>0</v>
      </c>
      <c r="F57" s="28">
        <f t="shared" si="154"/>
        <v>0</v>
      </c>
      <c r="G57" s="20">
        <v>0</v>
      </c>
      <c r="H57" s="28">
        <f t="shared" ref="H57" si="252">G57*$D57</f>
        <v>0</v>
      </c>
      <c r="I57" s="20">
        <v>0</v>
      </c>
      <c r="J57" s="28">
        <f t="shared" ref="J57" si="253">I57*$D57</f>
        <v>0</v>
      </c>
      <c r="K57" s="20">
        <v>0</v>
      </c>
      <c r="L57" s="28">
        <f t="shared" ref="L57" si="254">K57*$D57</f>
        <v>0</v>
      </c>
      <c r="M57" s="20">
        <v>0</v>
      </c>
      <c r="N57" s="28">
        <f t="shared" ref="N57" si="255">M57*$D57</f>
        <v>0</v>
      </c>
      <c r="O57" s="20">
        <v>0</v>
      </c>
      <c r="P57" s="28">
        <f t="shared" ref="P57" si="256">O57*$D57</f>
        <v>0</v>
      </c>
      <c r="Q57" s="20">
        <v>0</v>
      </c>
      <c r="R57" s="28">
        <f t="shared" si="160"/>
        <v>0</v>
      </c>
      <c r="S57" s="20">
        <v>0</v>
      </c>
      <c r="T57" s="28">
        <f t="shared" si="161"/>
        <v>0</v>
      </c>
      <c r="U57" s="20">
        <v>0</v>
      </c>
      <c r="V57" s="28">
        <f t="shared" si="162"/>
        <v>0</v>
      </c>
      <c r="W57" s="20">
        <v>0</v>
      </c>
      <c r="X57" s="28">
        <f t="shared" si="163"/>
        <v>0</v>
      </c>
      <c r="Y57" s="20">
        <v>0</v>
      </c>
      <c r="Z57" s="28">
        <f t="shared" si="164"/>
        <v>0</v>
      </c>
      <c r="AA57" s="20">
        <v>0</v>
      </c>
      <c r="AB57" s="28">
        <f t="shared" si="165"/>
        <v>0</v>
      </c>
      <c r="AC57" s="20">
        <v>0</v>
      </c>
      <c r="AD57" s="28">
        <f t="shared" si="166"/>
        <v>0</v>
      </c>
      <c r="AE57" s="20">
        <v>0</v>
      </c>
      <c r="AF57" s="28">
        <f t="shared" si="167"/>
        <v>0</v>
      </c>
      <c r="AG57" s="20">
        <v>0</v>
      </c>
      <c r="AH57" s="28">
        <f t="shared" si="168"/>
        <v>0</v>
      </c>
      <c r="AI57" s="20">
        <v>0</v>
      </c>
      <c r="AJ57" s="28">
        <f t="shared" si="169"/>
        <v>0</v>
      </c>
      <c r="AK57" s="20">
        <v>0</v>
      </c>
      <c r="AL57" s="28">
        <f t="shared" si="170"/>
        <v>0</v>
      </c>
      <c r="AM57" s="20">
        <v>0</v>
      </c>
      <c r="AN57" s="28">
        <f t="shared" si="171"/>
        <v>0</v>
      </c>
      <c r="AO57" s="20">
        <v>0</v>
      </c>
      <c r="AP57" s="28">
        <f t="shared" si="172"/>
        <v>0</v>
      </c>
      <c r="AQ57" s="20">
        <v>0</v>
      </c>
      <c r="AR57" s="28">
        <f t="shared" si="173"/>
        <v>0</v>
      </c>
      <c r="AS57" s="20">
        <v>0</v>
      </c>
      <c r="AT57" s="28">
        <f t="shared" si="174"/>
        <v>0</v>
      </c>
      <c r="AU57" s="20">
        <v>0</v>
      </c>
      <c r="AV57" s="28">
        <f t="shared" si="175"/>
        <v>0</v>
      </c>
      <c r="AW57" s="20">
        <v>0</v>
      </c>
      <c r="AX57" s="28">
        <f t="shared" si="176"/>
        <v>0</v>
      </c>
      <c r="AY57" s="20">
        <v>0</v>
      </c>
      <c r="AZ57" s="28">
        <f t="shared" si="177"/>
        <v>0</v>
      </c>
      <c r="BA57" s="20">
        <v>0</v>
      </c>
      <c r="BB57" s="28">
        <f t="shared" si="178"/>
        <v>0</v>
      </c>
      <c r="BC57" s="20">
        <v>0</v>
      </c>
      <c r="BD57" s="28">
        <f t="shared" si="179"/>
        <v>0</v>
      </c>
      <c r="BE57" s="20">
        <v>0</v>
      </c>
      <c r="BF57" s="28">
        <f t="shared" si="180"/>
        <v>0</v>
      </c>
      <c r="BG57" s="20">
        <v>0</v>
      </c>
      <c r="BH57" s="28">
        <f t="shared" si="181"/>
        <v>0</v>
      </c>
      <c r="BI57" s="20">
        <v>0</v>
      </c>
      <c r="BJ57" s="28">
        <f t="shared" si="182"/>
        <v>0</v>
      </c>
      <c r="BK57" s="20">
        <v>0</v>
      </c>
      <c r="BL57" s="28">
        <f t="shared" si="183"/>
        <v>0</v>
      </c>
      <c r="BM57" s="20">
        <v>0</v>
      </c>
      <c r="BN57" s="28">
        <f t="shared" si="184"/>
        <v>0</v>
      </c>
      <c r="BO57" s="20">
        <v>0</v>
      </c>
      <c r="BP57" s="28">
        <f t="shared" si="185"/>
        <v>0</v>
      </c>
      <c r="BQ57" s="20">
        <v>0</v>
      </c>
      <c r="BR57" s="28">
        <f t="shared" si="186"/>
        <v>0</v>
      </c>
      <c r="BS57" s="20">
        <v>0</v>
      </c>
      <c r="BT57" s="28">
        <f t="shared" si="187"/>
        <v>0</v>
      </c>
      <c r="BU57" s="20">
        <v>0</v>
      </c>
      <c r="BV57" s="28">
        <f t="shared" si="188"/>
        <v>0</v>
      </c>
      <c r="BW57" s="20">
        <v>0</v>
      </c>
      <c r="BX57" s="28">
        <f t="shared" si="189"/>
        <v>0</v>
      </c>
      <c r="BY57" s="20">
        <v>0</v>
      </c>
      <c r="BZ57" s="28">
        <f t="shared" si="190"/>
        <v>0</v>
      </c>
      <c r="CA57" s="20">
        <v>0</v>
      </c>
      <c r="CB57" s="28">
        <f t="shared" si="191"/>
        <v>0</v>
      </c>
      <c r="CC57" s="20">
        <v>0</v>
      </c>
      <c r="CD57" s="28">
        <f t="shared" si="192"/>
        <v>0</v>
      </c>
      <c r="CE57" s="20">
        <v>0</v>
      </c>
      <c r="CF57" s="28">
        <f t="shared" si="193"/>
        <v>0</v>
      </c>
      <c r="CG57" s="20">
        <v>0</v>
      </c>
      <c r="CH57" s="28">
        <f t="shared" si="194"/>
        <v>0</v>
      </c>
      <c r="CI57" s="20">
        <v>0</v>
      </c>
      <c r="CJ57" s="28">
        <f t="shared" si="195"/>
        <v>0</v>
      </c>
      <c r="CK57" s="20">
        <v>0</v>
      </c>
      <c r="CL57" s="28">
        <f t="shared" si="196"/>
        <v>0</v>
      </c>
      <c r="CM57" s="20">
        <v>0</v>
      </c>
      <c r="CN57" s="28">
        <f t="shared" si="197"/>
        <v>0</v>
      </c>
      <c r="CO57" s="20">
        <v>0</v>
      </c>
      <c r="CP57" s="28">
        <f t="shared" si="198"/>
        <v>0</v>
      </c>
      <c r="CQ57" s="20">
        <v>0</v>
      </c>
      <c r="CR57" s="28">
        <f t="shared" si="199"/>
        <v>0</v>
      </c>
      <c r="CS57" s="20">
        <v>0</v>
      </c>
      <c r="CT57" s="28">
        <f t="shared" si="200"/>
        <v>0</v>
      </c>
      <c r="CU57" s="20">
        <v>0</v>
      </c>
      <c r="CV57" s="28">
        <f t="shared" si="201"/>
        <v>0</v>
      </c>
      <c r="CW57" s="20">
        <v>0</v>
      </c>
      <c r="CX57" s="28">
        <f t="shared" si="202"/>
        <v>0</v>
      </c>
      <c r="CY57" s="20">
        <v>0</v>
      </c>
      <c r="CZ57" s="28">
        <f t="shared" si="203"/>
        <v>0</v>
      </c>
      <c r="DA57" s="20">
        <v>0</v>
      </c>
      <c r="DB57" s="28">
        <f t="shared" si="204"/>
        <v>0</v>
      </c>
      <c r="DD57" s="25">
        <f t="shared" si="205"/>
        <v>0</v>
      </c>
      <c r="DE57" s="95">
        <f t="shared" si="206"/>
        <v>0</v>
      </c>
      <c r="DF57" s="26">
        <f t="shared" si="153"/>
        <v>0</v>
      </c>
    </row>
    <row r="58" spans="1:110" x14ac:dyDescent="0.25">
      <c r="A58" s="89"/>
      <c r="E58" s="20">
        <v>0</v>
      </c>
      <c r="F58" s="28">
        <f t="shared" si="154"/>
        <v>0</v>
      </c>
      <c r="G58" s="20">
        <v>0</v>
      </c>
      <c r="H58" s="28">
        <f t="shared" ref="H58" si="257">G58*$D58</f>
        <v>0</v>
      </c>
      <c r="I58" s="20">
        <v>0</v>
      </c>
      <c r="J58" s="28">
        <f t="shared" ref="J58" si="258">I58*$D58</f>
        <v>0</v>
      </c>
      <c r="K58" s="20">
        <v>0</v>
      </c>
      <c r="L58" s="28">
        <f t="shared" ref="L58" si="259">K58*$D58</f>
        <v>0</v>
      </c>
      <c r="M58" s="20">
        <v>0</v>
      </c>
      <c r="N58" s="28">
        <f t="shared" ref="N58" si="260">M58*$D58</f>
        <v>0</v>
      </c>
      <c r="O58" s="20">
        <v>0</v>
      </c>
      <c r="P58" s="28">
        <f t="shared" ref="P58" si="261">O58*$D58</f>
        <v>0</v>
      </c>
      <c r="Q58" s="20">
        <v>0</v>
      </c>
      <c r="R58" s="28">
        <f t="shared" si="160"/>
        <v>0</v>
      </c>
      <c r="S58" s="20">
        <v>0</v>
      </c>
      <c r="T58" s="28">
        <f t="shared" si="161"/>
        <v>0</v>
      </c>
      <c r="U58" s="20">
        <v>0</v>
      </c>
      <c r="V58" s="28">
        <f t="shared" si="162"/>
        <v>0</v>
      </c>
      <c r="W58" s="20">
        <v>0</v>
      </c>
      <c r="X58" s="28">
        <f t="shared" si="163"/>
        <v>0</v>
      </c>
      <c r="Y58" s="20">
        <v>0</v>
      </c>
      <c r="Z58" s="28">
        <f t="shared" si="164"/>
        <v>0</v>
      </c>
      <c r="AA58" s="20">
        <v>0</v>
      </c>
      <c r="AB58" s="28">
        <f t="shared" si="165"/>
        <v>0</v>
      </c>
      <c r="AC58" s="20">
        <v>0</v>
      </c>
      <c r="AD58" s="28">
        <f t="shared" si="166"/>
        <v>0</v>
      </c>
      <c r="AE58" s="20">
        <v>0</v>
      </c>
      <c r="AF58" s="28">
        <f t="shared" si="167"/>
        <v>0</v>
      </c>
      <c r="AG58" s="20">
        <v>0</v>
      </c>
      <c r="AH58" s="28">
        <f t="shared" si="168"/>
        <v>0</v>
      </c>
      <c r="AI58" s="20">
        <v>0</v>
      </c>
      <c r="AJ58" s="28">
        <f t="shared" si="169"/>
        <v>0</v>
      </c>
      <c r="AK58" s="20">
        <v>0</v>
      </c>
      <c r="AL58" s="28">
        <f t="shared" si="170"/>
        <v>0</v>
      </c>
      <c r="AM58" s="20">
        <v>0</v>
      </c>
      <c r="AN58" s="28">
        <f t="shared" si="171"/>
        <v>0</v>
      </c>
      <c r="AO58" s="20">
        <v>0</v>
      </c>
      <c r="AP58" s="28">
        <f t="shared" si="172"/>
        <v>0</v>
      </c>
      <c r="AQ58" s="20">
        <v>0</v>
      </c>
      <c r="AR58" s="28">
        <f t="shared" si="173"/>
        <v>0</v>
      </c>
      <c r="AS58" s="20">
        <v>0</v>
      </c>
      <c r="AT58" s="28">
        <f t="shared" si="174"/>
        <v>0</v>
      </c>
      <c r="AU58" s="20">
        <v>0</v>
      </c>
      <c r="AV58" s="28">
        <f t="shared" si="175"/>
        <v>0</v>
      </c>
      <c r="AW58" s="20">
        <v>0</v>
      </c>
      <c r="AX58" s="28">
        <f t="shared" si="176"/>
        <v>0</v>
      </c>
      <c r="AY58" s="20">
        <v>0</v>
      </c>
      <c r="AZ58" s="28">
        <f t="shared" si="177"/>
        <v>0</v>
      </c>
      <c r="BA58" s="20">
        <v>0</v>
      </c>
      <c r="BB58" s="28">
        <f t="shared" si="178"/>
        <v>0</v>
      </c>
      <c r="BC58" s="20">
        <v>0</v>
      </c>
      <c r="BD58" s="28">
        <f t="shared" si="179"/>
        <v>0</v>
      </c>
      <c r="BE58" s="20">
        <v>0</v>
      </c>
      <c r="BF58" s="28">
        <f t="shared" si="180"/>
        <v>0</v>
      </c>
      <c r="BG58" s="20">
        <v>0</v>
      </c>
      <c r="BH58" s="28">
        <f t="shared" si="181"/>
        <v>0</v>
      </c>
      <c r="BI58" s="20">
        <v>0</v>
      </c>
      <c r="BJ58" s="28">
        <f t="shared" si="182"/>
        <v>0</v>
      </c>
      <c r="BK58" s="20">
        <v>0</v>
      </c>
      <c r="BL58" s="28">
        <f t="shared" si="183"/>
        <v>0</v>
      </c>
      <c r="BM58" s="20">
        <v>0</v>
      </c>
      <c r="BN58" s="28">
        <f t="shared" si="184"/>
        <v>0</v>
      </c>
      <c r="BO58" s="20">
        <v>0</v>
      </c>
      <c r="BP58" s="28">
        <f t="shared" si="185"/>
        <v>0</v>
      </c>
      <c r="BQ58" s="20">
        <v>0</v>
      </c>
      <c r="BR58" s="28">
        <f t="shared" si="186"/>
        <v>0</v>
      </c>
      <c r="BS58" s="20">
        <v>0</v>
      </c>
      <c r="BT58" s="28">
        <f t="shared" si="187"/>
        <v>0</v>
      </c>
      <c r="BU58" s="20">
        <v>0</v>
      </c>
      <c r="BV58" s="28">
        <f t="shared" si="188"/>
        <v>0</v>
      </c>
      <c r="BW58" s="20">
        <v>0</v>
      </c>
      <c r="BX58" s="28">
        <f t="shared" si="189"/>
        <v>0</v>
      </c>
      <c r="BY58" s="20">
        <v>0</v>
      </c>
      <c r="BZ58" s="28">
        <f t="shared" si="190"/>
        <v>0</v>
      </c>
      <c r="CA58" s="20">
        <v>0</v>
      </c>
      <c r="CB58" s="28">
        <f t="shared" si="191"/>
        <v>0</v>
      </c>
      <c r="CC58" s="20">
        <v>0</v>
      </c>
      <c r="CD58" s="28">
        <f t="shared" si="192"/>
        <v>0</v>
      </c>
      <c r="CE58" s="20">
        <v>0</v>
      </c>
      <c r="CF58" s="28">
        <f t="shared" si="193"/>
        <v>0</v>
      </c>
      <c r="CG58" s="20">
        <v>0</v>
      </c>
      <c r="CH58" s="28">
        <f t="shared" si="194"/>
        <v>0</v>
      </c>
      <c r="CI58" s="20">
        <v>0</v>
      </c>
      <c r="CJ58" s="28">
        <f t="shared" si="195"/>
        <v>0</v>
      </c>
      <c r="CK58" s="20">
        <v>0</v>
      </c>
      <c r="CL58" s="28">
        <f t="shared" si="196"/>
        <v>0</v>
      </c>
      <c r="CM58" s="20">
        <v>0</v>
      </c>
      <c r="CN58" s="28">
        <f t="shared" si="197"/>
        <v>0</v>
      </c>
      <c r="CO58" s="20">
        <v>0</v>
      </c>
      <c r="CP58" s="28">
        <f t="shared" si="198"/>
        <v>0</v>
      </c>
      <c r="CQ58" s="20">
        <v>0</v>
      </c>
      <c r="CR58" s="28">
        <f t="shared" si="199"/>
        <v>0</v>
      </c>
      <c r="CS58" s="20">
        <v>0</v>
      </c>
      <c r="CT58" s="28">
        <f t="shared" si="200"/>
        <v>0</v>
      </c>
      <c r="CU58" s="20">
        <v>0</v>
      </c>
      <c r="CV58" s="28">
        <f t="shared" si="201"/>
        <v>0</v>
      </c>
      <c r="CW58" s="20">
        <v>0</v>
      </c>
      <c r="CX58" s="28">
        <f t="shared" si="202"/>
        <v>0</v>
      </c>
      <c r="CY58" s="20">
        <v>0</v>
      </c>
      <c r="CZ58" s="28">
        <f t="shared" si="203"/>
        <v>0</v>
      </c>
      <c r="DA58" s="20">
        <v>0</v>
      </c>
      <c r="DB58" s="28">
        <f t="shared" si="204"/>
        <v>0</v>
      </c>
      <c r="DD58" s="25">
        <f t="shared" si="205"/>
        <v>0</v>
      </c>
      <c r="DE58" s="95">
        <f t="shared" si="206"/>
        <v>0</v>
      </c>
      <c r="DF58" s="26">
        <f t="shared" si="153"/>
        <v>0</v>
      </c>
    </row>
    <row r="59" spans="1:110" x14ac:dyDescent="0.25">
      <c r="A59" s="89"/>
      <c r="E59" s="20">
        <v>0</v>
      </c>
      <c r="F59" s="28">
        <f t="shared" si="154"/>
        <v>0</v>
      </c>
      <c r="G59" s="20">
        <v>0</v>
      </c>
      <c r="H59" s="28">
        <f t="shared" ref="H59" si="262">G59*$D59</f>
        <v>0</v>
      </c>
      <c r="I59" s="20">
        <v>0</v>
      </c>
      <c r="J59" s="28">
        <f t="shared" ref="J59" si="263">I59*$D59</f>
        <v>0</v>
      </c>
      <c r="K59" s="20">
        <v>0</v>
      </c>
      <c r="L59" s="28">
        <f t="shared" ref="L59" si="264">K59*$D59</f>
        <v>0</v>
      </c>
      <c r="M59" s="20">
        <v>0</v>
      </c>
      <c r="N59" s="28">
        <f t="shared" ref="N59" si="265">M59*$D59</f>
        <v>0</v>
      </c>
      <c r="O59" s="20">
        <v>0</v>
      </c>
      <c r="P59" s="28">
        <f t="shared" ref="P59" si="266">O59*$D59</f>
        <v>0</v>
      </c>
      <c r="Q59" s="20">
        <v>0</v>
      </c>
      <c r="R59" s="28">
        <f t="shared" si="160"/>
        <v>0</v>
      </c>
      <c r="S59" s="20">
        <v>0</v>
      </c>
      <c r="T59" s="28">
        <f t="shared" si="161"/>
        <v>0</v>
      </c>
      <c r="U59" s="20">
        <v>0</v>
      </c>
      <c r="V59" s="28">
        <f t="shared" si="162"/>
        <v>0</v>
      </c>
      <c r="W59" s="20">
        <v>0</v>
      </c>
      <c r="X59" s="28">
        <f t="shared" si="163"/>
        <v>0</v>
      </c>
      <c r="Y59" s="20">
        <v>0</v>
      </c>
      <c r="Z59" s="28">
        <f t="shared" si="164"/>
        <v>0</v>
      </c>
      <c r="AA59" s="20">
        <v>0</v>
      </c>
      <c r="AB59" s="28">
        <f t="shared" si="165"/>
        <v>0</v>
      </c>
      <c r="AC59" s="20">
        <v>0</v>
      </c>
      <c r="AD59" s="28">
        <f t="shared" si="166"/>
        <v>0</v>
      </c>
      <c r="AE59" s="20">
        <v>0</v>
      </c>
      <c r="AF59" s="28">
        <f t="shared" si="167"/>
        <v>0</v>
      </c>
      <c r="AG59" s="20">
        <v>0</v>
      </c>
      <c r="AH59" s="28">
        <f t="shared" si="168"/>
        <v>0</v>
      </c>
      <c r="AI59" s="20">
        <v>0</v>
      </c>
      <c r="AJ59" s="28">
        <f t="shared" si="169"/>
        <v>0</v>
      </c>
      <c r="AK59" s="20">
        <v>0</v>
      </c>
      <c r="AL59" s="28">
        <f t="shared" si="170"/>
        <v>0</v>
      </c>
      <c r="AM59" s="20">
        <v>0</v>
      </c>
      <c r="AN59" s="28">
        <f t="shared" si="171"/>
        <v>0</v>
      </c>
      <c r="AO59" s="20">
        <v>0</v>
      </c>
      <c r="AP59" s="28">
        <f t="shared" si="172"/>
        <v>0</v>
      </c>
      <c r="AQ59" s="20">
        <v>0</v>
      </c>
      <c r="AR59" s="28">
        <f t="shared" si="173"/>
        <v>0</v>
      </c>
      <c r="AS59" s="20">
        <v>0</v>
      </c>
      <c r="AT59" s="28">
        <f t="shared" si="174"/>
        <v>0</v>
      </c>
      <c r="AU59" s="20">
        <v>0</v>
      </c>
      <c r="AV59" s="28">
        <f t="shared" si="175"/>
        <v>0</v>
      </c>
      <c r="AW59" s="20">
        <v>0</v>
      </c>
      <c r="AX59" s="28">
        <f t="shared" si="176"/>
        <v>0</v>
      </c>
      <c r="AY59" s="20">
        <v>0</v>
      </c>
      <c r="AZ59" s="28">
        <f t="shared" si="177"/>
        <v>0</v>
      </c>
      <c r="BA59" s="20">
        <v>0</v>
      </c>
      <c r="BB59" s="28">
        <f t="shared" si="178"/>
        <v>0</v>
      </c>
      <c r="BC59" s="20">
        <v>0</v>
      </c>
      <c r="BD59" s="28">
        <f t="shared" si="179"/>
        <v>0</v>
      </c>
      <c r="BE59" s="20">
        <v>0</v>
      </c>
      <c r="BF59" s="28">
        <f t="shared" si="180"/>
        <v>0</v>
      </c>
      <c r="BG59" s="20">
        <v>0</v>
      </c>
      <c r="BH59" s="28">
        <f t="shared" si="181"/>
        <v>0</v>
      </c>
      <c r="BI59" s="20">
        <v>0</v>
      </c>
      <c r="BJ59" s="28">
        <f t="shared" si="182"/>
        <v>0</v>
      </c>
      <c r="BK59" s="20">
        <v>0</v>
      </c>
      <c r="BL59" s="28">
        <f t="shared" si="183"/>
        <v>0</v>
      </c>
      <c r="BM59" s="20">
        <v>0</v>
      </c>
      <c r="BN59" s="28">
        <f t="shared" si="184"/>
        <v>0</v>
      </c>
      <c r="BO59" s="20">
        <v>0</v>
      </c>
      <c r="BP59" s="28">
        <f t="shared" si="185"/>
        <v>0</v>
      </c>
      <c r="BQ59" s="20">
        <v>0</v>
      </c>
      <c r="BR59" s="28">
        <f t="shared" si="186"/>
        <v>0</v>
      </c>
      <c r="BS59" s="20">
        <v>0</v>
      </c>
      <c r="BT59" s="28">
        <f t="shared" si="187"/>
        <v>0</v>
      </c>
      <c r="BU59" s="20">
        <v>0</v>
      </c>
      <c r="BV59" s="28">
        <f t="shared" si="188"/>
        <v>0</v>
      </c>
      <c r="BW59" s="20">
        <v>0</v>
      </c>
      <c r="BX59" s="28">
        <f t="shared" si="189"/>
        <v>0</v>
      </c>
      <c r="BY59" s="20">
        <v>0</v>
      </c>
      <c r="BZ59" s="28">
        <f t="shared" si="190"/>
        <v>0</v>
      </c>
      <c r="CA59" s="20">
        <v>0</v>
      </c>
      <c r="CB59" s="28">
        <f t="shared" si="191"/>
        <v>0</v>
      </c>
      <c r="CC59" s="20">
        <v>0</v>
      </c>
      <c r="CD59" s="28">
        <f t="shared" si="192"/>
        <v>0</v>
      </c>
      <c r="CE59" s="20">
        <v>0</v>
      </c>
      <c r="CF59" s="28">
        <f t="shared" si="193"/>
        <v>0</v>
      </c>
      <c r="CG59" s="20">
        <v>0</v>
      </c>
      <c r="CH59" s="28">
        <f t="shared" si="194"/>
        <v>0</v>
      </c>
      <c r="CI59" s="20">
        <v>0</v>
      </c>
      <c r="CJ59" s="28">
        <f t="shared" si="195"/>
        <v>0</v>
      </c>
      <c r="CK59" s="20">
        <v>0</v>
      </c>
      <c r="CL59" s="28">
        <f t="shared" si="196"/>
        <v>0</v>
      </c>
      <c r="CM59" s="20">
        <v>0</v>
      </c>
      <c r="CN59" s="28">
        <f t="shared" si="197"/>
        <v>0</v>
      </c>
      <c r="CO59" s="20">
        <v>0</v>
      </c>
      <c r="CP59" s="28">
        <f t="shared" si="198"/>
        <v>0</v>
      </c>
      <c r="CQ59" s="20">
        <v>0</v>
      </c>
      <c r="CR59" s="28">
        <f t="shared" si="199"/>
        <v>0</v>
      </c>
      <c r="CS59" s="20">
        <v>0</v>
      </c>
      <c r="CT59" s="28">
        <f t="shared" si="200"/>
        <v>0</v>
      </c>
      <c r="CU59" s="20">
        <v>0</v>
      </c>
      <c r="CV59" s="28">
        <f t="shared" si="201"/>
        <v>0</v>
      </c>
      <c r="CW59" s="20">
        <v>0</v>
      </c>
      <c r="CX59" s="28">
        <f t="shared" si="202"/>
        <v>0</v>
      </c>
      <c r="CY59" s="20">
        <v>0</v>
      </c>
      <c r="CZ59" s="28">
        <f t="shared" si="203"/>
        <v>0</v>
      </c>
      <c r="DA59" s="20">
        <v>0</v>
      </c>
      <c r="DB59" s="28">
        <f t="shared" si="204"/>
        <v>0</v>
      </c>
      <c r="DD59" s="25">
        <f t="shared" si="205"/>
        <v>0</v>
      </c>
      <c r="DE59" s="95">
        <f t="shared" si="206"/>
        <v>0</v>
      </c>
      <c r="DF59" s="26">
        <f t="shared" si="153"/>
        <v>0</v>
      </c>
    </row>
    <row r="60" spans="1:110" x14ac:dyDescent="0.25">
      <c r="A60" s="89"/>
      <c r="E60" s="20">
        <v>0</v>
      </c>
      <c r="F60" s="28">
        <f t="shared" si="154"/>
        <v>0</v>
      </c>
      <c r="G60" s="20">
        <v>0</v>
      </c>
      <c r="H60" s="28">
        <f t="shared" ref="H60" si="267">G60*$D60</f>
        <v>0</v>
      </c>
      <c r="I60" s="20">
        <v>0</v>
      </c>
      <c r="J60" s="28">
        <f t="shared" ref="J60" si="268">I60*$D60</f>
        <v>0</v>
      </c>
      <c r="K60" s="20">
        <v>0</v>
      </c>
      <c r="L60" s="28">
        <f t="shared" ref="L60" si="269">K60*$D60</f>
        <v>0</v>
      </c>
      <c r="M60" s="20">
        <v>0</v>
      </c>
      <c r="N60" s="28">
        <f t="shared" ref="N60" si="270">M60*$D60</f>
        <v>0</v>
      </c>
      <c r="O60" s="20">
        <v>0</v>
      </c>
      <c r="P60" s="28">
        <f t="shared" ref="P60" si="271">O60*$D60</f>
        <v>0</v>
      </c>
      <c r="Q60" s="20">
        <v>0</v>
      </c>
      <c r="R60" s="28">
        <f t="shared" si="160"/>
        <v>0</v>
      </c>
      <c r="S60" s="20">
        <v>0</v>
      </c>
      <c r="T60" s="28">
        <f t="shared" si="161"/>
        <v>0</v>
      </c>
      <c r="U60" s="20">
        <v>0</v>
      </c>
      <c r="V60" s="28">
        <f t="shared" si="162"/>
        <v>0</v>
      </c>
      <c r="W60" s="20">
        <v>0</v>
      </c>
      <c r="X60" s="28">
        <f t="shared" si="163"/>
        <v>0</v>
      </c>
      <c r="Y60" s="20">
        <v>0</v>
      </c>
      <c r="Z60" s="28">
        <f t="shared" si="164"/>
        <v>0</v>
      </c>
      <c r="AA60" s="20">
        <v>0</v>
      </c>
      <c r="AB60" s="28">
        <f t="shared" si="165"/>
        <v>0</v>
      </c>
      <c r="AC60" s="20">
        <v>0</v>
      </c>
      <c r="AD60" s="28">
        <f t="shared" si="166"/>
        <v>0</v>
      </c>
      <c r="AE60" s="20">
        <v>0</v>
      </c>
      <c r="AF60" s="28">
        <f t="shared" si="167"/>
        <v>0</v>
      </c>
      <c r="AG60" s="20">
        <v>0</v>
      </c>
      <c r="AH60" s="28">
        <f t="shared" si="168"/>
        <v>0</v>
      </c>
      <c r="AI60" s="20">
        <v>0</v>
      </c>
      <c r="AJ60" s="28">
        <f t="shared" si="169"/>
        <v>0</v>
      </c>
      <c r="AK60" s="20">
        <v>0</v>
      </c>
      <c r="AL60" s="28">
        <f t="shared" si="170"/>
        <v>0</v>
      </c>
      <c r="AM60" s="20">
        <v>0</v>
      </c>
      <c r="AN60" s="28">
        <f t="shared" si="171"/>
        <v>0</v>
      </c>
      <c r="AO60" s="20">
        <v>0</v>
      </c>
      <c r="AP60" s="28">
        <f t="shared" si="172"/>
        <v>0</v>
      </c>
      <c r="AQ60" s="20">
        <v>0</v>
      </c>
      <c r="AR60" s="28">
        <f t="shared" si="173"/>
        <v>0</v>
      </c>
      <c r="AS60" s="20">
        <v>0</v>
      </c>
      <c r="AT60" s="28">
        <f t="shared" si="174"/>
        <v>0</v>
      </c>
      <c r="AU60" s="20">
        <v>0</v>
      </c>
      <c r="AV60" s="28">
        <f t="shared" si="175"/>
        <v>0</v>
      </c>
      <c r="AW60" s="20">
        <v>0</v>
      </c>
      <c r="AX60" s="28">
        <f t="shared" si="176"/>
        <v>0</v>
      </c>
      <c r="AY60" s="20">
        <v>0</v>
      </c>
      <c r="AZ60" s="28">
        <f t="shared" si="177"/>
        <v>0</v>
      </c>
      <c r="BA60" s="20">
        <v>0</v>
      </c>
      <c r="BB60" s="28">
        <f t="shared" si="178"/>
        <v>0</v>
      </c>
      <c r="BC60" s="20">
        <v>0</v>
      </c>
      <c r="BD60" s="28">
        <f t="shared" si="179"/>
        <v>0</v>
      </c>
      <c r="BE60" s="20">
        <v>0</v>
      </c>
      <c r="BF60" s="28">
        <f t="shared" si="180"/>
        <v>0</v>
      </c>
      <c r="BG60" s="20">
        <v>0</v>
      </c>
      <c r="BH60" s="28">
        <f t="shared" si="181"/>
        <v>0</v>
      </c>
      <c r="BI60" s="20">
        <v>0</v>
      </c>
      <c r="BJ60" s="28">
        <f t="shared" si="182"/>
        <v>0</v>
      </c>
      <c r="BK60" s="20">
        <v>0</v>
      </c>
      <c r="BL60" s="28">
        <f t="shared" si="183"/>
        <v>0</v>
      </c>
      <c r="BM60" s="20">
        <v>0</v>
      </c>
      <c r="BN60" s="28">
        <f t="shared" si="184"/>
        <v>0</v>
      </c>
      <c r="BO60" s="20">
        <v>0</v>
      </c>
      <c r="BP60" s="28">
        <f t="shared" si="185"/>
        <v>0</v>
      </c>
      <c r="BQ60" s="20">
        <v>0</v>
      </c>
      <c r="BR60" s="28">
        <f t="shared" si="186"/>
        <v>0</v>
      </c>
      <c r="BS60" s="20">
        <v>0</v>
      </c>
      <c r="BT60" s="28">
        <f t="shared" si="187"/>
        <v>0</v>
      </c>
      <c r="BU60" s="20">
        <v>0</v>
      </c>
      <c r="BV60" s="28">
        <f t="shared" si="188"/>
        <v>0</v>
      </c>
      <c r="BW60" s="20">
        <v>0</v>
      </c>
      <c r="BX60" s="28">
        <f t="shared" si="189"/>
        <v>0</v>
      </c>
      <c r="BY60" s="20">
        <v>0</v>
      </c>
      <c r="BZ60" s="28">
        <f t="shared" si="190"/>
        <v>0</v>
      </c>
      <c r="CA60" s="20">
        <v>0</v>
      </c>
      <c r="CB60" s="28">
        <f t="shared" si="191"/>
        <v>0</v>
      </c>
      <c r="CC60" s="20">
        <v>0</v>
      </c>
      <c r="CD60" s="28">
        <f t="shared" si="192"/>
        <v>0</v>
      </c>
      <c r="CE60" s="20">
        <v>0</v>
      </c>
      <c r="CF60" s="28">
        <f t="shared" si="193"/>
        <v>0</v>
      </c>
      <c r="CG60" s="20">
        <v>0</v>
      </c>
      <c r="CH60" s="28">
        <f t="shared" si="194"/>
        <v>0</v>
      </c>
      <c r="CI60" s="20">
        <v>0</v>
      </c>
      <c r="CJ60" s="28">
        <f t="shared" si="195"/>
        <v>0</v>
      </c>
      <c r="CK60" s="20">
        <v>0</v>
      </c>
      <c r="CL60" s="28">
        <f t="shared" si="196"/>
        <v>0</v>
      </c>
      <c r="CM60" s="20">
        <v>0</v>
      </c>
      <c r="CN60" s="28">
        <f t="shared" si="197"/>
        <v>0</v>
      </c>
      <c r="CO60" s="20">
        <v>0</v>
      </c>
      <c r="CP60" s="28">
        <f t="shared" si="198"/>
        <v>0</v>
      </c>
      <c r="CQ60" s="20">
        <v>0</v>
      </c>
      <c r="CR60" s="28">
        <f t="shared" si="199"/>
        <v>0</v>
      </c>
      <c r="CS60" s="20">
        <v>0</v>
      </c>
      <c r="CT60" s="28">
        <f t="shared" si="200"/>
        <v>0</v>
      </c>
      <c r="CU60" s="20">
        <v>0</v>
      </c>
      <c r="CV60" s="28">
        <f t="shared" si="201"/>
        <v>0</v>
      </c>
      <c r="CW60" s="20">
        <v>0</v>
      </c>
      <c r="CX60" s="28">
        <f t="shared" si="202"/>
        <v>0</v>
      </c>
      <c r="CY60" s="20">
        <v>0</v>
      </c>
      <c r="CZ60" s="28">
        <f t="shared" si="203"/>
        <v>0</v>
      </c>
      <c r="DA60" s="20">
        <v>0</v>
      </c>
      <c r="DB60" s="28">
        <f t="shared" si="204"/>
        <v>0</v>
      </c>
      <c r="DD60" s="25">
        <f t="shared" si="205"/>
        <v>0</v>
      </c>
      <c r="DE60" s="95">
        <f t="shared" si="206"/>
        <v>0</v>
      </c>
      <c r="DF60" s="26">
        <f t="shared" si="153"/>
        <v>0</v>
      </c>
    </row>
    <row r="61" spans="1:110" hidden="1" x14ac:dyDescent="0.25">
      <c r="A61" s="89"/>
      <c r="E61" s="20">
        <v>0</v>
      </c>
      <c r="F61" s="28">
        <f t="shared" si="154"/>
        <v>0</v>
      </c>
      <c r="G61" s="20">
        <v>0</v>
      </c>
      <c r="H61" s="28">
        <f t="shared" ref="H61" si="272">G61*$D61</f>
        <v>0</v>
      </c>
      <c r="I61" s="20">
        <v>0</v>
      </c>
      <c r="J61" s="28">
        <f t="shared" ref="J61" si="273">I61*$D61</f>
        <v>0</v>
      </c>
      <c r="K61" s="20">
        <v>0</v>
      </c>
      <c r="L61" s="28">
        <f t="shared" ref="L61" si="274">K61*$D61</f>
        <v>0</v>
      </c>
      <c r="M61" s="20">
        <v>0</v>
      </c>
      <c r="N61" s="28">
        <f t="shared" ref="N61" si="275">M61*$D61</f>
        <v>0</v>
      </c>
      <c r="O61" s="20">
        <v>0</v>
      </c>
      <c r="P61" s="28">
        <f t="shared" ref="P61" si="276">O61*$D61</f>
        <v>0</v>
      </c>
      <c r="Q61" s="20">
        <v>0</v>
      </c>
      <c r="R61" s="28">
        <f t="shared" si="160"/>
        <v>0</v>
      </c>
      <c r="S61" s="20">
        <v>0</v>
      </c>
      <c r="T61" s="28">
        <f t="shared" si="161"/>
        <v>0</v>
      </c>
      <c r="U61" s="20">
        <v>0</v>
      </c>
      <c r="V61" s="28">
        <f t="shared" si="162"/>
        <v>0</v>
      </c>
      <c r="W61" s="20">
        <v>0</v>
      </c>
      <c r="X61" s="28">
        <f t="shared" si="163"/>
        <v>0</v>
      </c>
      <c r="Y61" s="20">
        <v>0</v>
      </c>
      <c r="Z61" s="28">
        <f t="shared" si="164"/>
        <v>0</v>
      </c>
      <c r="AA61" s="20">
        <v>0</v>
      </c>
      <c r="AB61" s="28">
        <f t="shared" si="165"/>
        <v>0</v>
      </c>
      <c r="AC61" s="20">
        <v>0</v>
      </c>
      <c r="AD61" s="28">
        <f t="shared" si="166"/>
        <v>0</v>
      </c>
      <c r="AE61" s="20">
        <v>0</v>
      </c>
      <c r="AF61" s="28">
        <f t="shared" si="167"/>
        <v>0</v>
      </c>
      <c r="AG61" s="20">
        <v>0</v>
      </c>
      <c r="AH61" s="28">
        <f t="shared" si="168"/>
        <v>0</v>
      </c>
      <c r="AI61" s="20">
        <v>0</v>
      </c>
      <c r="AJ61" s="28">
        <f t="shared" si="169"/>
        <v>0</v>
      </c>
      <c r="AK61" s="20">
        <v>0</v>
      </c>
      <c r="AL61" s="28">
        <f t="shared" si="170"/>
        <v>0</v>
      </c>
      <c r="AM61" s="20">
        <v>0</v>
      </c>
      <c r="AN61" s="28">
        <f t="shared" si="171"/>
        <v>0</v>
      </c>
      <c r="AO61" s="20">
        <v>0</v>
      </c>
      <c r="AP61" s="28">
        <f t="shared" si="172"/>
        <v>0</v>
      </c>
      <c r="AQ61" s="20">
        <v>0</v>
      </c>
      <c r="AR61" s="28">
        <f t="shared" si="173"/>
        <v>0</v>
      </c>
      <c r="AS61" s="20">
        <v>0</v>
      </c>
      <c r="AT61" s="28">
        <f t="shared" si="174"/>
        <v>0</v>
      </c>
      <c r="AU61" s="20">
        <v>0</v>
      </c>
      <c r="AV61" s="28">
        <f t="shared" si="175"/>
        <v>0</v>
      </c>
      <c r="AW61" s="20">
        <v>0</v>
      </c>
      <c r="AX61" s="28">
        <f t="shared" si="176"/>
        <v>0</v>
      </c>
      <c r="AY61" s="20">
        <v>0</v>
      </c>
      <c r="AZ61" s="28">
        <f t="shared" si="177"/>
        <v>0</v>
      </c>
      <c r="BA61" s="20">
        <v>0</v>
      </c>
      <c r="BB61" s="28">
        <f t="shared" si="178"/>
        <v>0</v>
      </c>
      <c r="BC61" s="20">
        <v>0</v>
      </c>
      <c r="BD61" s="28">
        <f t="shared" si="179"/>
        <v>0</v>
      </c>
      <c r="BE61" s="20">
        <v>0</v>
      </c>
      <c r="BF61" s="28">
        <f t="shared" si="180"/>
        <v>0</v>
      </c>
      <c r="BG61" s="20">
        <v>0</v>
      </c>
      <c r="BH61" s="28">
        <f t="shared" si="181"/>
        <v>0</v>
      </c>
      <c r="BI61" s="20">
        <v>0</v>
      </c>
      <c r="BJ61" s="28">
        <f t="shared" si="182"/>
        <v>0</v>
      </c>
      <c r="BK61" s="20">
        <v>0</v>
      </c>
      <c r="BL61" s="28">
        <f t="shared" si="183"/>
        <v>0</v>
      </c>
      <c r="BM61" s="20">
        <v>0</v>
      </c>
      <c r="BN61" s="28">
        <f t="shared" si="184"/>
        <v>0</v>
      </c>
      <c r="BO61" s="20">
        <v>0</v>
      </c>
      <c r="BP61" s="28">
        <f t="shared" si="185"/>
        <v>0</v>
      </c>
      <c r="BQ61" s="20">
        <v>0</v>
      </c>
      <c r="BR61" s="28">
        <f t="shared" si="186"/>
        <v>0</v>
      </c>
      <c r="BS61" s="20">
        <v>0</v>
      </c>
      <c r="BT61" s="28">
        <f t="shared" si="187"/>
        <v>0</v>
      </c>
      <c r="BU61" s="20">
        <v>0</v>
      </c>
      <c r="BV61" s="28">
        <f t="shared" si="188"/>
        <v>0</v>
      </c>
      <c r="BW61" s="20">
        <v>0</v>
      </c>
      <c r="BX61" s="28">
        <f t="shared" si="189"/>
        <v>0</v>
      </c>
      <c r="BY61" s="20">
        <v>0</v>
      </c>
      <c r="BZ61" s="28">
        <f t="shared" si="190"/>
        <v>0</v>
      </c>
      <c r="CA61" s="20">
        <v>0</v>
      </c>
      <c r="CB61" s="28">
        <f t="shared" si="191"/>
        <v>0</v>
      </c>
      <c r="CC61" s="20">
        <v>0</v>
      </c>
      <c r="CD61" s="28">
        <f t="shared" si="192"/>
        <v>0</v>
      </c>
      <c r="CE61" s="20">
        <v>0</v>
      </c>
      <c r="CF61" s="28">
        <f t="shared" si="193"/>
        <v>0</v>
      </c>
      <c r="CG61" s="20">
        <v>0</v>
      </c>
      <c r="CH61" s="28">
        <f t="shared" si="194"/>
        <v>0</v>
      </c>
      <c r="CI61" s="20">
        <v>0</v>
      </c>
      <c r="CJ61" s="28">
        <f t="shared" si="195"/>
        <v>0</v>
      </c>
      <c r="CK61" s="20">
        <v>0</v>
      </c>
      <c r="CL61" s="28">
        <f t="shared" si="196"/>
        <v>0</v>
      </c>
      <c r="CM61" s="20">
        <v>0</v>
      </c>
      <c r="CN61" s="28">
        <f t="shared" si="197"/>
        <v>0</v>
      </c>
      <c r="CO61" s="20">
        <v>0</v>
      </c>
      <c r="CP61" s="28">
        <f t="shared" si="198"/>
        <v>0</v>
      </c>
      <c r="CQ61" s="20">
        <v>0</v>
      </c>
      <c r="CR61" s="28">
        <f t="shared" si="199"/>
        <v>0</v>
      </c>
      <c r="CS61" s="20">
        <v>0</v>
      </c>
      <c r="CT61" s="28">
        <f t="shared" si="200"/>
        <v>0</v>
      </c>
      <c r="CU61" s="20">
        <v>0</v>
      </c>
      <c r="CV61" s="28">
        <f t="shared" si="201"/>
        <v>0</v>
      </c>
      <c r="CW61" s="20">
        <v>0</v>
      </c>
      <c r="CX61" s="28">
        <f t="shared" si="202"/>
        <v>0</v>
      </c>
      <c r="CY61" s="20">
        <v>0</v>
      </c>
      <c r="CZ61" s="28">
        <f t="shared" si="203"/>
        <v>0</v>
      </c>
      <c r="DA61" s="20">
        <v>0</v>
      </c>
      <c r="DB61" s="28">
        <f t="shared" si="204"/>
        <v>0</v>
      </c>
      <c r="DD61" s="25">
        <f t="shared" si="205"/>
        <v>0</v>
      </c>
      <c r="DE61" s="95">
        <f t="shared" si="206"/>
        <v>0</v>
      </c>
      <c r="DF61" s="26">
        <f t="shared" si="153"/>
        <v>0</v>
      </c>
    </row>
    <row r="62" spans="1:110" hidden="1" x14ac:dyDescent="0.25">
      <c r="A62" s="89"/>
      <c r="E62" s="20">
        <v>0</v>
      </c>
      <c r="F62" s="28">
        <f t="shared" si="154"/>
        <v>0</v>
      </c>
      <c r="G62" s="20">
        <v>0</v>
      </c>
      <c r="H62" s="28">
        <f t="shared" ref="H62" si="277">G62*$D62</f>
        <v>0</v>
      </c>
      <c r="I62" s="20">
        <v>0</v>
      </c>
      <c r="J62" s="28">
        <f t="shared" ref="J62" si="278">I62*$D62</f>
        <v>0</v>
      </c>
      <c r="K62" s="20">
        <v>0</v>
      </c>
      <c r="L62" s="28">
        <f t="shared" ref="L62" si="279">K62*$D62</f>
        <v>0</v>
      </c>
      <c r="M62" s="20">
        <v>0</v>
      </c>
      <c r="N62" s="28">
        <f t="shared" ref="N62" si="280">M62*$D62</f>
        <v>0</v>
      </c>
      <c r="O62" s="20">
        <v>0</v>
      </c>
      <c r="P62" s="28">
        <f t="shared" ref="P62" si="281">O62*$D62</f>
        <v>0</v>
      </c>
      <c r="Q62" s="20">
        <v>0</v>
      </c>
      <c r="R62" s="28">
        <f t="shared" si="160"/>
        <v>0</v>
      </c>
      <c r="S62" s="20">
        <v>0</v>
      </c>
      <c r="T62" s="28">
        <f t="shared" si="161"/>
        <v>0</v>
      </c>
      <c r="U62" s="20">
        <v>0</v>
      </c>
      <c r="V62" s="28">
        <f t="shared" si="162"/>
        <v>0</v>
      </c>
      <c r="W62" s="20">
        <v>0</v>
      </c>
      <c r="X62" s="28">
        <f t="shared" si="163"/>
        <v>0</v>
      </c>
      <c r="Y62" s="20">
        <v>0</v>
      </c>
      <c r="Z62" s="28">
        <f t="shared" si="164"/>
        <v>0</v>
      </c>
      <c r="AA62" s="20">
        <v>0</v>
      </c>
      <c r="AB62" s="28">
        <f t="shared" si="165"/>
        <v>0</v>
      </c>
      <c r="AC62" s="20">
        <v>0</v>
      </c>
      <c r="AD62" s="28">
        <f t="shared" si="166"/>
        <v>0</v>
      </c>
      <c r="AE62" s="20">
        <v>0</v>
      </c>
      <c r="AF62" s="28">
        <f t="shared" si="167"/>
        <v>0</v>
      </c>
      <c r="AG62" s="20">
        <v>0</v>
      </c>
      <c r="AH62" s="28">
        <f t="shared" si="168"/>
        <v>0</v>
      </c>
      <c r="AI62" s="20">
        <v>0</v>
      </c>
      <c r="AJ62" s="28">
        <f t="shared" si="169"/>
        <v>0</v>
      </c>
      <c r="AK62" s="20">
        <v>0</v>
      </c>
      <c r="AL62" s="28">
        <f t="shared" si="170"/>
        <v>0</v>
      </c>
      <c r="AM62" s="20">
        <v>0</v>
      </c>
      <c r="AN62" s="28">
        <f t="shared" si="171"/>
        <v>0</v>
      </c>
      <c r="AO62" s="20">
        <v>0</v>
      </c>
      <c r="AP62" s="28">
        <f t="shared" si="172"/>
        <v>0</v>
      </c>
      <c r="AQ62" s="20">
        <v>0</v>
      </c>
      <c r="AR62" s="28">
        <f t="shared" si="173"/>
        <v>0</v>
      </c>
      <c r="AS62" s="20">
        <v>0</v>
      </c>
      <c r="AT62" s="28">
        <f t="shared" si="174"/>
        <v>0</v>
      </c>
      <c r="AU62" s="20">
        <v>0</v>
      </c>
      <c r="AV62" s="28">
        <f t="shared" si="175"/>
        <v>0</v>
      </c>
      <c r="AW62" s="20">
        <v>0</v>
      </c>
      <c r="AX62" s="28">
        <f t="shared" si="176"/>
        <v>0</v>
      </c>
      <c r="AY62" s="20">
        <v>0</v>
      </c>
      <c r="AZ62" s="28">
        <f t="shared" si="177"/>
        <v>0</v>
      </c>
      <c r="BA62" s="20">
        <v>0</v>
      </c>
      <c r="BB62" s="28">
        <f t="shared" si="178"/>
        <v>0</v>
      </c>
      <c r="BC62" s="20">
        <v>0</v>
      </c>
      <c r="BD62" s="28">
        <f t="shared" si="179"/>
        <v>0</v>
      </c>
      <c r="BE62" s="20">
        <v>0</v>
      </c>
      <c r="BF62" s="28">
        <f t="shared" si="180"/>
        <v>0</v>
      </c>
      <c r="BG62" s="20">
        <v>0</v>
      </c>
      <c r="BH62" s="28">
        <f t="shared" si="181"/>
        <v>0</v>
      </c>
      <c r="BI62" s="20">
        <v>0</v>
      </c>
      <c r="BJ62" s="28">
        <f t="shared" si="182"/>
        <v>0</v>
      </c>
      <c r="BK62" s="20">
        <v>0</v>
      </c>
      <c r="BL62" s="28">
        <f t="shared" si="183"/>
        <v>0</v>
      </c>
      <c r="BM62" s="20">
        <v>0</v>
      </c>
      <c r="BN62" s="28">
        <f t="shared" si="184"/>
        <v>0</v>
      </c>
      <c r="BO62" s="20">
        <v>0</v>
      </c>
      <c r="BP62" s="28">
        <f t="shared" si="185"/>
        <v>0</v>
      </c>
      <c r="BQ62" s="20">
        <v>0</v>
      </c>
      <c r="BR62" s="28">
        <f t="shared" si="186"/>
        <v>0</v>
      </c>
      <c r="BS62" s="20">
        <v>0</v>
      </c>
      <c r="BT62" s="28">
        <f t="shared" si="187"/>
        <v>0</v>
      </c>
      <c r="BU62" s="20">
        <v>0</v>
      </c>
      <c r="BV62" s="28">
        <f t="shared" si="188"/>
        <v>0</v>
      </c>
      <c r="BW62" s="20">
        <v>0</v>
      </c>
      <c r="BX62" s="28">
        <f t="shared" si="189"/>
        <v>0</v>
      </c>
      <c r="BY62" s="20">
        <v>0</v>
      </c>
      <c r="BZ62" s="28">
        <f t="shared" si="190"/>
        <v>0</v>
      </c>
      <c r="CA62" s="20">
        <v>0</v>
      </c>
      <c r="CB62" s="28">
        <f t="shared" si="191"/>
        <v>0</v>
      </c>
      <c r="CC62" s="20">
        <v>0</v>
      </c>
      <c r="CD62" s="28">
        <f t="shared" si="192"/>
        <v>0</v>
      </c>
      <c r="CE62" s="20">
        <v>0</v>
      </c>
      <c r="CF62" s="28">
        <f t="shared" si="193"/>
        <v>0</v>
      </c>
      <c r="CG62" s="20">
        <v>0</v>
      </c>
      <c r="CH62" s="28">
        <f t="shared" si="194"/>
        <v>0</v>
      </c>
      <c r="CI62" s="20">
        <v>0</v>
      </c>
      <c r="CJ62" s="28">
        <f t="shared" si="195"/>
        <v>0</v>
      </c>
      <c r="CK62" s="20">
        <v>0</v>
      </c>
      <c r="CL62" s="28">
        <f t="shared" si="196"/>
        <v>0</v>
      </c>
      <c r="CM62" s="20">
        <v>0</v>
      </c>
      <c r="CN62" s="28">
        <f t="shared" si="197"/>
        <v>0</v>
      </c>
      <c r="CO62" s="20">
        <v>0</v>
      </c>
      <c r="CP62" s="28">
        <f t="shared" si="198"/>
        <v>0</v>
      </c>
      <c r="CQ62" s="20">
        <v>0</v>
      </c>
      <c r="CR62" s="28">
        <f t="shared" si="199"/>
        <v>0</v>
      </c>
      <c r="CS62" s="20">
        <v>0</v>
      </c>
      <c r="CT62" s="28">
        <f t="shared" si="200"/>
        <v>0</v>
      </c>
      <c r="CU62" s="20">
        <v>0</v>
      </c>
      <c r="CV62" s="28">
        <f t="shared" si="201"/>
        <v>0</v>
      </c>
      <c r="CW62" s="20">
        <v>0</v>
      </c>
      <c r="CX62" s="28">
        <f t="shared" si="202"/>
        <v>0</v>
      </c>
      <c r="CY62" s="20">
        <v>0</v>
      </c>
      <c r="CZ62" s="28">
        <f t="shared" si="203"/>
        <v>0</v>
      </c>
      <c r="DA62" s="20">
        <v>0</v>
      </c>
      <c r="DB62" s="28">
        <f t="shared" si="204"/>
        <v>0</v>
      </c>
      <c r="DD62" s="25">
        <f t="shared" si="205"/>
        <v>0</v>
      </c>
      <c r="DE62" s="95">
        <f t="shared" si="206"/>
        <v>0</v>
      </c>
      <c r="DF62" s="26">
        <f t="shared" si="153"/>
        <v>0</v>
      </c>
    </row>
    <row r="63" spans="1:110" hidden="1" x14ac:dyDescent="0.25">
      <c r="A63" s="89"/>
      <c r="E63" s="20">
        <v>0</v>
      </c>
      <c r="F63" s="28">
        <f t="shared" si="154"/>
        <v>0</v>
      </c>
      <c r="G63" s="20">
        <v>0</v>
      </c>
      <c r="H63" s="28">
        <f t="shared" ref="H63" si="282">G63*$D63</f>
        <v>0</v>
      </c>
      <c r="I63" s="20">
        <v>0</v>
      </c>
      <c r="J63" s="28">
        <f t="shared" ref="J63" si="283">I63*$D63</f>
        <v>0</v>
      </c>
      <c r="K63" s="20">
        <v>0</v>
      </c>
      <c r="L63" s="28">
        <f t="shared" ref="L63" si="284">K63*$D63</f>
        <v>0</v>
      </c>
      <c r="M63" s="20">
        <v>0</v>
      </c>
      <c r="N63" s="28">
        <f t="shared" ref="N63" si="285">M63*$D63</f>
        <v>0</v>
      </c>
      <c r="O63" s="20">
        <v>0</v>
      </c>
      <c r="P63" s="28">
        <f t="shared" ref="P63" si="286">O63*$D63</f>
        <v>0</v>
      </c>
      <c r="Q63" s="20">
        <v>0</v>
      </c>
      <c r="R63" s="28">
        <f t="shared" si="160"/>
        <v>0</v>
      </c>
      <c r="S63" s="20">
        <v>0</v>
      </c>
      <c r="T63" s="28">
        <f t="shared" si="161"/>
        <v>0</v>
      </c>
      <c r="U63" s="20">
        <v>0</v>
      </c>
      <c r="V63" s="28">
        <f t="shared" si="162"/>
        <v>0</v>
      </c>
      <c r="W63" s="20">
        <v>0</v>
      </c>
      <c r="X63" s="28">
        <f t="shared" si="163"/>
        <v>0</v>
      </c>
      <c r="Y63" s="20">
        <v>0</v>
      </c>
      <c r="Z63" s="28">
        <f t="shared" si="164"/>
        <v>0</v>
      </c>
      <c r="AA63" s="20">
        <v>0</v>
      </c>
      <c r="AB63" s="28">
        <f t="shared" si="165"/>
        <v>0</v>
      </c>
      <c r="AC63" s="20">
        <v>0</v>
      </c>
      <c r="AD63" s="28">
        <f t="shared" si="166"/>
        <v>0</v>
      </c>
      <c r="AE63" s="20">
        <v>0</v>
      </c>
      <c r="AF63" s="28">
        <f t="shared" si="167"/>
        <v>0</v>
      </c>
      <c r="AG63" s="20">
        <v>0</v>
      </c>
      <c r="AH63" s="28">
        <f t="shared" si="168"/>
        <v>0</v>
      </c>
      <c r="AI63" s="20">
        <v>0</v>
      </c>
      <c r="AJ63" s="28">
        <f t="shared" si="169"/>
        <v>0</v>
      </c>
      <c r="AK63" s="20">
        <v>0</v>
      </c>
      <c r="AL63" s="28">
        <f t="shared" si="170"/>
        <v>0</v>
      </c>
      <c r="AM63" s="20">
        <v>0</v>
      </c>
      <c r="AN63" s="28">
        <f t="shared" si="171"/>
        <v>0</v>
      </c>
      <c r="AO63" s="20">
        <v>0</v>
      </c>
      <c r="AP63" s="28">
        <f t="shared" si="172"/>
        <v>0</v>
      </c>
      <c r="AQ63" s="20">
        <v>0</v>
      </c>
      <c r="AR63" s="28">
        <f t="shared" si="173"/>
        <v>0</v>
      </c>
      <c r="AS63" s="20">
        <v>0</v>
      </c>
      <c r="AT63" s="28">
        <f t="shared" si="174"/>
        <v>0</v>
      </c>
      <c r="AU63" s="20">
        <v>0</v>
      </c>
      <c r="AV63" s="28">
        <f t="shared" si="175"/>
        <v>0</v>
      </c>
      <c r="AW63" s="20">
        <v>0</v>
      </c>
      <c r="AX63" s="28">
        <f t="shared" si="176"/>
        <v>0</v>
      </c>
      <c r="AY63" s="20">
        <v>0</v>
      </c>
      <c r="AZ63" s="28">
        <f t="shared" si="177"/>
        <v>0</v>
      </c>
      <c r="BA63" s="20">
        <v>0</v>
      </c>
      <c r="BB63" s="28">
        <f t="shared" si="178"/>
        <v>0</v>
      </c>
      <c r="BC63" s="20">
        <v>0</v>
      </c>
      <c r="BD63" s="28">
        <f t="shared" si="179"/>
        <v>0</v>
      </c>
      <c r="BE63" s="20">
        <v>0</v>
      </c>
      <c r="BF63" s="28">
        <f t="shared" si="180"/>
        <v>0</v>
      </c>
      <c r="BG63" s="20">
        <v>0</v>
      </c>
      <c r="BH63" s="28">
        <f t="shared" si="181"/>
        <v>0</v>
      </c>
      <c r="BI63" s="20">
        <v>0</v>
      </c>
      <c r="BJ63" s="28">
        <f t="shared" si="182"/>
        <v>0</v>
      </c>
      <c r="BK63" s="20">
        <v>0</v>
      </c>
      <c r="BL63" s="28">
        <f t="shared" si="183"/>
        <v>0</v>
      </c>
      <c r="BM63" s="20">
        <v>0</v>
      </c>
      <c r="BN63" s="28">
        <f t="shared" si="184"/>
        <v>0</v>
      </c>
      <c r="BO63" s="20">
        <v>0</v>
      </c>
      <c r="BP63" s="28">
        <f t="shared" si="185"/>
        <v>0</v>
      </c>
      <c r="BQ63" s="20">
        <v>0</v>
      </c>
      <c r="BR63" s="28">
        <f t="shared" si="186"/>
        <v>0</v>
      </c>
      <c r="BS63" s="20">
        <v>0</v>
      </c>
      <c r="BT63" s="28">
        <f t="shared" si="187"/>
        <v>0</v>
      </c>
      <c r="BU63" s="20">
        <v>0</v>
      </c>
      <c r="BV63" s="28">
        <f t="shared" si="188"/>
        <v>0</v>
      </c>
      <c r="BW63" s="20">
        <v>0</v>
      </c>
      <c r="BX63" s="28">
        <f t="shared" si="189"/>
        <v>0</v>
      </c>
      <c r="BY63" s="20">
        <v>0</v>
      </c>
      <c r="BZ63" s="28">
        <f t="shared" si="190"/>
        <v>0</v>
      </c>
      <c r="CA63" s="20">
        <v>0</v>
      </c>
      <c r="CB63" s="28">
        <f t="shared" si="191"/>
        <v>0</v>
      </c>
      <c r="CC63" s="20">
        <v>0</v>
      </c>
      <c r="CD63" s="28">
        <f t="shared" si="192"/>
        <v>0</v>
      </c>
      <c r="CE63" s="20">
        <v>0</v>
      </c>
      <c r="CF63" s="28">
        <f t="shared" si="193"/>
        <v>0</v>
      </c>
      <c r="CG63" s="20">
        <v>0</v>
      </c>
      <c r="CH63" s="28">
        <f t="shared" si="194"/>
        <v>0</v>
      </c>
      <c r="CI63" s="20">
        <v>0</v>
      </c>
      <c r="CJ63" s="28">
        <f t="shared" si="195"/>
        <v>0</v>
      </c>
      <c r="CK63" s="20">
        <v>0</v>
      </c>
      <c r="CL63" s="28">
        <f t="shared" si="196"/>
        <v>0</v>
      </c>
      <c r="CM63" s="20">
        <v>0</v>
      </c>
      <c r="CN63" s="28">
        <f t="shared" si="197"/>
        <v>0</v>
      </c>
      <c r="CO63" s="20">
        <v>0</v>
      </c>
      <c r="CP63" s="28">
        <f t="shared" si="198"/>
        <v>0</v>
      </c>
      <c r="CQ63" s="20">
        <v>0</v>
      </c>
      <c r="CR63" s="28">
        <f t="shared" si="199"/>
        <v>0</v>
      </c>
      <c r="CS63" s="20">
        <v>0</v>
      </c>
      <c r="CT63" s="28">
        <f t="shared" si="200"/>
        <v>0</v>
      </c>
      <c r="CU63" s="20">
        <v>0</v>
      </c>
      <c r="CV63" s="28">
        <f t="shared" si="201"/>
        <v>0</v>
      </c>
      <c r="CW63" s="20">
        <v>0</v>
      </c>
      <c r="CX63" s="28">
        <f t="shared" si="202"/>
        <v>0</v>
      </c>
      <c r="CY63" s="20">
        <v>0</v>
      </c>
      <c r="CZ63" s="28">
        <f t="shared" si="203"/>
        <v>0</v>
      </c>
      <c r="DA63" s="20">
        <v>0</v>
      </c>
      <c r="DB63" s="28">
        <f t="shared" si="204"/>
        <v>0</v>
      </c>
      <c r="DD63" s="25">
        <f t="shared" si="205"/>
        <v>0</v>
      </c>
      <c r="DE63" s="95">
        <f t="shared" si="206"/>
        <v>0</v>
      </c>
      <c r="DF63" s="26">
        <f t="shared" si="153"/>
        <v>0</v>
      </c>
    </row>
    <row r="64" spans="1:110" hidden="1" x14ac:dyDescent="0.25">
      <c r="A64" s="89"/>
      <c r="E64" s="20">
        <v>0</v>
      </c>
      <c r="F64" s="28">
        <f t="shared" si="154"/>
        <v>0</v>
      </c>
      <c r="G64" s="20">
        <v>0</v>
      </c>
      <c r="H64" s="28">
        <f t="shared" ref="H64" si="287">G64*$D64</f>
        <v>0</v>
      </c>
      <c r="I64" s="20">
        <v>0</v>
      </c>
      <c r="J64" s="28">
        <f t="shared" ref="J64" si="288">I64*$D64</f>
        <v>0</v>
      </c>
      <c r="K64" s="20">
        <v>0</v>
      </c>
      <c r="L64" s="28">
        <f t="shared" ref="L64" si="289">K64*$D64</f>
        <v>0</v>
      </c>
      <c r="M64" s="20">
        <v>0</v>
      </c>
      <c r="N64" s="28">
        <f t="shared" ref="N64" si="290">M64*$D64</f>
        <v>0</v>
      </c>
      <c r="O64" s="20">
        <v>0</v>
      </c>
      <c r="P64" s="28">
        <f t="shared" ref="P64" si="291">O64*$D64</f>
        <v>0</v>
      </c>
      <c r="Q64" s="20">
        <v>0</v>
      </c>
      <c r="R64" s="28">
        <f t="shared" si="160"/>
        <v>0</v>
      </c>
      <c r="S64" s="20">
        <v>0</v>
      </c>
      <c r="T64" s="28">
        <f t="shared" si="161"/>
        <v>0</v>
      </c>
      <c r="U64" s="20">
        <v>0</v>
      </c>
      <c r="V64" s="28">
        <f t="shared" si="162"/>
        <v>0</v>
      </c>
      <c r="W64" s="20">
        <v>0</v>
      </c>
      <c r="X64" s="28">
        <f t="shared" si="163"/>
        <v>0</v>
      </c>
      <c r="Y64" s="20">
        <v>0</v>
      </c>
      <c r="Z64" s="28">
        <f t="shared" si="164"/>
        <v>0</v>
      </c>
      <c r="AA64" s="20">
        <v>0</v>
      </c>
      <c r="AB64" s="28">
        <f t="shared" si="165"/>
        <v>0</v>
      </c>
      <c r="AC64" s="20">
        <v>0</v>
      </c>
      <c r="AD64" s="28">
        <f t="shared" si="166"/>
        <v>0</v>
      </c>
      <c r="AE64" s="20">
        <v>0</v>
      </c>
      <c r="AF64" s="28">
        <f t="shared" si="167"/>
        <v>0</v>
      </c>
      <c r="AG64" s="20">
        <v>0</v>
      </c>
      <c r="AH64" s="28">
        <f t="shared" si="168"/>
        <v>0</v>
      </c>
      <c r="AI64" s="20">
        <v>0</v>
      </c>
      <c r="AJ64" s="28">
        <f t="shared" si="169"/>
        <v>0</v>
      </c>
      <c r="AK64" s="20">
        <v>0</v>
      </c>
      <c r="AL64" s="28">
        <f t="shared" si="170"/>
        <v>0</v>
      </c>
      <c r="AM64" s="20">
        <v>0</v>
      </c>
      <c r="AN64" s="28">
        <f t="shared" si="171"/>
        <v>0</v>
      </c>
      <c r="AO64" s="20">
        <v>0</v>
      </c>
      <c r="AP64" s="28">
        <f t="shared" si="172"/>
        <v>0</v>
      </c>
      <c r="AQ64" s="20">
        <v>0</v>
      </c>
      <c r="AR64" s="28">
        <f t="shared" si="173"/>
        <v>0</v>
      </c>
      <c r="AS64" s="20">
        <v>0</v>
      </c>
      <c r="AT64" s="28">
        <f t="shared" si="174"/>
        <v>0</v>
      </c>
      <c r="AU64" s="20">
        <v>0</v>
      </c>
      <c r="AV64" s="28">
        <f t="shared" si="175"/>
        <v>0</v>
      </c>
      <c r="AW64" s="20">
        <v>0</v>
      </c>
      <c r="AX64" s="28">
        <f t="shared" si="176"/>
        <v>0</v>
      </c>
      <c r="AY64" s="20">
        <v>0</v>
      </c>
      <c r="AZ64" s="28">
        <f t="shared" si="177"/>
        <v>0</v>
      </c>
      <c r="BA64" s="20">
        <v>0</v>
      </c>
      <c r="BB64" s="28">
        <f t="shared" si="178"/>
        <v>0</v>
      </c>
      <c r="BC64" s="20">
        <v>0</v>
      </c>
      <c r="BD64" s="28">
        <f t="shared" si="179"/>
        <v>0</v>
      </c>
      <c r="BE64" s="20">
        <v>0</v>
      </c>
      <c r="BF64" s="28">
        <f t="shared" si="180"/>
        <v>0</v>
      </c>
      <c r="BG64" s="20">
        <v>0</v>
      </c>
      <c r="BH64" s="28">
        <f t="shared" si="181"/>
        <v>0</v>
      </c>
      <c r="BI64" s="20">
        <v>0</v>
      </c>
      <c r="BJ64" s="28">
        <f t="shared" si="182"/>
        <v>0</v>
      </c>
      <c r="BK64" s="20">
        <v>0</v>
      </c>
      <c r="BL64" s="28">
        <f t="shared" si="183"/>
        <v>0</v>
      </c>
      <c r="BM64" s="20">
        <v>0</v>
      </c>
      <c r="BN64" s="28">
        <f t="shared" si="184"/>
        <v>0</v>
      </c>
      <c r="BO64" s="20">
        <v>0</v>
      </c>
      <c r="BP64" s="28">
        <f t="shared" si="185"/>
        <v>0</v>
      </c>
      <c r="BQ64" s="20">
        <v>0</v>
      </c>
      <c r="BR64" s="28">
        <f t="shared" si="186"/>
        <v>0</v>
      </c>
      <c r="BS64" s="20">
        <v>0</v>
      </c>
      <c r="BT64" s="28">
        <f t="shared" si="187"/>
        <v>0</v>
      </c>
      <c r="BU64" s="20">
        <v>0</v>
      </c>
      <c r="BV64" s="28">
        <f t="shared" si="188"/>
        <v>0</v>
      </c>
      <c r="BW64" s="20">
        <v>0</v>
      </c>
      <c r="BX64" s="28">
        <f t="shared" si="189"/>
        <v>0</v>
      </c>
      <c r="BY64" s="20">
        <v>0</v>
      </c>
      <c r="BZ64" s="28">
        <f t="shared" si="190"/>
        <v>0</v>
      </c>
      <c r="CA64" s="20">
        <v>0</v>
      </c>
      <c r="CB64" s="28">
        <f t="shared" si="191"/>
        <v>0</v>
      </c>
      <c r="CC64" s="20">
        <v>0</v>
      </c>
      <c r="CD64" s="28">
        <f t="shared" si="192"/>
        <v>0</v>
      </c>
      <c r="CE64" s="20">
        <v>0</v>
      </c>
      <c r="CF64" s="28">
        <f t="shared" si="193"/>
        <v>0</v>
      </c>
      <c r="CG64" s="20">
        <v>0</v>
      </c>
      <c r="CH64" s="28">
        <f t="shared" si="194"/>
        <v>0</v>
      </c>
      <c r="CI64" s="20">
        <v>0</v>
      </c>
      <c r="CJ64" s="28">
        <f t="shared" si="195"/>
        <v>0</v>
      </c>
      <c r="CK64" s="20">
        <v>0</v>
      </c>
      <c r="CL64" s="28">
        <f t="shared" si="196"/>
        <v>0</v>
      </c>
      <c r="CM64" s="20">
        <v>0</v>
      </c>
      <c r="CN64" s="28">
        <f t="shared" si="197"/>
        <v>0</v>
      </c>
      <c r="CO64" s="20">
        <v>0</v>
      </c>
      <c r="CP64" s="28">
        <f t="shared" si="198"/>
        <v>0</v>
      </c>
      <c r="CQ64" s="20">
        <v>0</v>
      </c>
      <c r="CR64" s="28">
        <f t="shared" si="199"/>
        <v>0</v>
      </c>
      <c r="CS64" s="20">
        <v>0</v>
      </c>
      <c r="CT64" s="28">
        <f t="shared" si="200"/>
        <v>0</v>
      </c>
      <c r="CU64" s="20">
        <v>0</v>
      </c>
      <c r="CV64" s="28">
        <f t="shared" si="201"/>
        <v>0</v>
      </c>
      <c r="CW64" s="20">
        <v>0</v>
      </c>
      <c r="CX64" s="28">
        <f t="shared" si="202"/>
        <v>0</v>
      </c>
      <c r="CY64" s="20">
        <v>0</v>
      </c>
      <c r="CZ64" s="28">
        <f t="shared" si="203"/>
        <v>0</v>
      </c>
      <c r="DA64" s="20">
        <v>0</v>
      </c>
      <c r="DB64" s="28">
        <f t="shared" si="204"/>
        <v>0</v>
      </c>
      <c r="DD64" s="25">
        <f t="shared" si="205"/>
        <v>0</v>
      </c>
      <c r="DE64" s="95">
        <f t="shared" si="206"/>
        <v>0</v>
      </c>
      <c r="DF64" s="26">
        <f t="shared" si="153"/>
        <v>0</v>
      </c>
    </row>
    <row r="65" spans="1:110" hidden="1" x14ac:dyDescent="0.25">
      <c r="A65" s="89"/>
      <c r="E65" s="20">
        <v>0</v>
      </c>
      <c r="F65" s="28">
        <f t="shared" si="154"/>
        <v>0</v>
      </c>
      <c r="G65" s="20">
        <v>0</v>
      </c>
      <c r="H65" s="28">
        <f t="shared" ref="H65" si="292">G65*$D65</f>
        <v>0</v>
      </c>
      <c r="I65" s="20">
        <v>0</v>
      </c>
      <c r="J65" s="28">
        <f t="shared" ref="J65" si="293">I65*$D65</f>
        <v>0</v>
      </c>
      <c r="K65" s="20">
        <v>0</v>
      </c>
      <c r="L65" s="28">
        <f t="shared" ref="L65" si="294">K65*$D65</f>
        <v>0</v>
      </c>
      <c r="M65" s="20">
        <v>0</v>
      </c>
      <c r="N65" s="28">
        <f t="shared" ref="N65" si="295">M65*$D65</f>
        <v>0</v>
      </c>
      <c r="O65" s="20">
        <v>0</v>
      </c>
      <c r="P65" s="28">
        <f t="shared" ref="P65" si="296">O65*$D65</f>
        <v>0</v>
      </c>
      <c r="Q65" s="20">
        <v>0</v>
      </c>
      <c r="R65" s="28">
        <f t="shared" si="160"/>
        <v>0</v>
      </c>
      <c r="S65" s="20">
        <v>0</v>
      </c>
      <c r="T65" s="28">
        <f t="shared" si="161"/>
        <v>0</v>
      </c>
      <c r="U65" s="20">
        <v>0</v>
      </c>
      <c r="V65" s="28">
        <f t="shared" si="162"/>
        <v>0</v>
      </c>
      <c r="W65" s="20">
        <v>0</v>
      </c>
      <c r="X65" s="28">
        <f t="shared" si="163"/>
        <v>0</v>
      </c>
      <c r="Y65" s="20">
        <v>0</v>
      </c>
      <c r="Z65" s="28">
        <f t="shared" si="164"/>
        <v>0</v>
      </c>
      <c r="AA65" s="20">
        <v>0</v>
      </c>
      <c r="AB65" s="28">
        <f t="shared" si="165"/>
        <v>0</v>
      </c>
      <c r="AC65" s="20">
        <v>0</v>
      </c>
      <c r="AD65" s="28">
        <f t="shared" si="166"/>
        <v>0</v>
      </c>
      <c r="AE65" s="20">
        <v>0</v>
      </c>
      <c r="AF65" s="28">
        <f t="shared" si="167"/>
        <v>0</v>
      </c>
      <c r="AG65" s="20">
        <v>0</v>
      </c>
      <c r="AH65" s="28">
        <f t="shared" si="168"/>
        <v>0</v>
      </c>
      <c r="AI65" s="20">
        <v>0</v>
      </c>
      <c r="AJ65" s="28">
        <f t="shared" si="169"/>
        <v>0</v>
      </c>
      <c r="AK65" s="20">
        <v>0</v>
      </c>
      <c r="AL65" s="28">
        <f t="shared" si="170"/>
        <v>0</v>
      </c>
      <c r="AM65" s="20">
        <v>0</v>
      </c>
      <c r="AN65" s="28">
        <f t="shared" si="171"/>
        <v>0</v>
      </c>
      <c r="AO65" s="20">
        <v>0</v>
      </c>
      <c r="AP65" s="28">
        <f t="shared" si="172"/>
        <v>0</v>
      </c>
      <c r="AQ65" s="20">
        <v>0</v>
      </c>
      <c r="AR65" s="28">
        <f t="shared" si="173"/>
        <v>0</v>
      </c>
      <c r="AS65" s="20">
        <v>0</v>
      </c>
      <c r="AT65" s="28">
        <f t="shared" si="174"/>
        <v>0</v>
      </c>
      <c r="AU65" s="20">
        <v>0</v>
      </c>
      <c r="AV65" s="28">
        <f t="shared" si="175"/>
        <v>0</v>
      </c>
      <c r="AW65" s="20">
        <v>0</v>
      </c>
      <c r="AX65" s="28">
        <f t="shared" si="176"/>
        <v>0</v>
      </c>
      <c r="AY65" s="20">
        <v>0</v>
      </c>
      <c r="AZ65" s="28">
        <f t="shared" si="177"/>
        <v>0</v>
      </c>
      <c r="BA65" s="20">
        <v>0</v>
      </c>
      <c r="BB65" s="28">
        <f t="shared" si="178"/>
        <v>0</v>
      </c>
      <c r="BC65" s="20">
        <v>0</v>
      </c>
      <c r="BD65" s="28">
        <f t="shared" si="179"/>
        <v>0</v>
      </c>
      <c r="BE65" s="20">
        <v>0</v>
      </c>
      <c r="BF65" s="28">
        <f t="shared" si="180"/>
        <v>0</v>
      </c>
      <c r="BG65" s="20">
        <v>0</v>
      </c>
      <c r="BH65" s="28">
        <f t="shared" si="181"/>
        <v>0</v>
      </c>
      <c r="BI65" s="20">
        <v>0</v>
      </c>
      <c r="BJ65" s="28">
        <f t="shared" si="182"/>
        <v>0</v>
      </c>
      <c r="BK65" s="20">
        <v>0</v>
      </c>
      <c r="BL65" s="28">
        <f t="shared" si="183"/>
        <v>0</v>
      </c>
      <c r="BM65" s="20">
        <v>0</v>
      </c>
      <c r="BN65" s="28">
        <f t="shared" si="184"/>
        <v>0</v>
      </c>
      <c r="BO65" s="20">
        <v>0</v>
      </c>
      <c r="BP65" s="28">
        <f t="shared" si="185"/>
        <v>0</v>
      </c>
      <c r="BQ65" s="20">
        <v>0</v>
      </c>
      <c r="BR65" s="28">
        <f t="shared" si="186"/>
        <v>0</v>
      </c>
      <c r="BS65" s="20">
        <v>0</v>
      </c>
      <c r="BT65" s="28">
        <f t="shared" si="187"/>
        <v>0</v>
      </c>
      <c r="BU65" s="20">
        <v>0</v>
      </c>
      <c r="BV65" s="28">
        <f t="shared" si="188"/>
        <v>0</v>
      </c>
      <c r="BW65" s="20">
        <v>0</v>
      </c>
      <c r="BX65" s="28">
        <f t="shared" si="189"/>
        <v>0</v>
      </c>
      <c r="BY65" s="20">
        <v>0</v>
      </c>
      <c r="BZ65" s="28">
        <f t="shared" si="190"/>
        <v>0</v>
      </c>
      <c r="CA65" s="20">
        <v>0</v>
      </c>
      <c r="CB65" s="28">
        <f t="shared" si="191"/>
        <v>0</v>
      </c>
      <c r="CC65" s="20">
        <v>0</v>
      </c>
      <c r="CD65" s="28">
        <f t="shared" si="192"/>
        <v>0</v>
      </c>
      <c r="CE65" s="20">
        <v>0</v>
      </c>
      <c r="CF65" s="28">
        <f t="shared" si="193"/>
        <v>0</v>
      </c>
      <c r="CG65" s="20">
        <v>0</v>
      </c>
      <c r="CH65" s="28">
        <f t="shared" si="194"/>
        <v>0</v>
      </c>
      <c r="CI65" s="20">
        <v>0</v>
      </c>
      <c r="CJ65" s="28">
        <f t="shared" si="195"/>
        <v>0</v>
      </c>
      <c r="CK65" s="20">
        <v>0</v>
      </c>
      <c r="CL65" s="28">
        <f t="shared" si="196"/>
        <v>0</v>
      </c>
      <c r="CM65" s="20">
        <v>0</v>
      </c>
      <c r="CN65" s="28">
        <f t="shared" si="197"/>
        <v>0</v>
      </c>
      <c r="CO65" s="20">
        <v>0</v>
      </c>
      <c r="CP65" s="28">
        <f t="shared" si="198"/>
        <v>0</v>
      </c>
      <c r="CQ65" s="20">
        <v>0</v>
      </c>
      <c r="CR65" s="28">
        <f t="shared" si="199"/>
        <v>0</v>
      </c>
      <c r="CS65" s="20">
        <v>0</v>
      </c>
      <c r="CT65" s="28">
        <f t="shared" si="200"/>
        <v>0</v>
      </c>
      <c r="CU65" s="20">
        <v>0</v>
      </c>
      <c r="CV65" s="28">
        <f t="shared" si="201"/>
        <v>0</v>
      </c>
      <c r="CW65" s="20">
        <v>0</v>
      </c>
      <c r="CX65" s="28">
        <f t="shared" si="202"/>
        <v>0</v>
      </c>
      <c r="CY65" s="20">
        <v>0</v>
      </c>
      <c r="CZ65" s="28">
        <f t="shared" si="203"/>
        <v>0</v>
      </c>
      <c r="DA65" s="20">
        <v>0</v>
      </c>
      <c r="DB65" s="28">
        <f t="shared" si="204"/>
        <v>0</v>
      </c>
      <c r="DD65" s="25">
        <f t="shared" si="205"/>
        <v>0</v>
      </c>
      <c r="DE65" s="95">
        <f t="shared" si="206"/>
        <v>0</v>
      </c>
      <c r="DF65" s="26">
        <f t="shared" si="153"/>
        <v>0</v>
      </c>
    </row>
    <row r="66" spans="1:110" hidden="1" x14ac:dyDescent="0.25">
      <c r="A66" s="89"/>
      <c r="E66" s="20">
        <v>0</v>
      </c>
      <c r="F66" s="28">
        <f t="shared" si="154"/>
        <v>0</v>
      </c>
      <c r="G66" s="20">
        <v>0</v>
      </c>
      <c r="H66" s="28">
        <f t="shared" ref="H66" si="297">G66*$D66</f>
        <v>0</v>
      </c>
      <c r="I66" s="20">
        <v>0</v>
      </c>
      <c r="J66" s="28">
        <f t="shared" ref="J66" si="298">I66*$D66</f>
        <v>0</v>
      </c>
      <c r="K66" s="20">
        <v>0</v>
      </c>
      <c r="L66" s="28">
        <f t="shared" ref="L66" si="299">K66*$D66</f>
        <v>0</v>
      </c>
      <c r="M66" s="20">
        <v>0</v>
      </c>
      <c r="N66" s="28">
        <f t="shared" ref="N66" si="300">M66*$D66</f>
        <v>0</v>
      </c>
      <c r="O66" s="20">
        <v>0</v>
      </c>
      <c r="P66" s="28">
        <f t="shared" ref="P66" si="301">O66*$D66</f>
        <v>0</v>
      </c>
      <c r="Q66" s="20">
        <v>0</v>
      </c>
      <c r="R66" s="28">
        <f t="shared" si="160"/>
        <v>0</v>
      </c>
      <c r="S66" s="20">
        <v>0</v>
      </c>
      <c r="T66" s="28">
        <f t="shared" si="161"/>
        <v>0</v>
      </c>
      <c r="U66" s="20">
        <v>0</v>
      </c>
      <c r="V66" s="28">
        <f t="shared" si="162"/>
        <v>0</v>
      </c>
      <c r="W66" s="20">
        <v>0</v>
      </c>
      <c r="X66" s="28">
        <f t="shared" si="163"/>
        <v>0</v>
      </c>
      <c r="Y66" s="20">
        <v>0</v>
      </c>
      <c r="Z66" s="28">
        <f t="shared" si="164"/>
        <v>0</v>
      </c>
      <c r="AA66" s="20">
        <v>0</v>
      </c>
      <c r="AB66" s="28">
        <f t="shared" si="165"/>
        <v>0</v>
      </c>
      <c r="AC66" s="20">
        <v>0</v>
      </c>
      <c r="AD66" s="28">
        <f t="shared" si="166"/>
        <v>0</v>
      </c>
      <c r="AE66" s="20">
        <v>0</v>
      </c>
      <c r="AF66" s="28">
        <f t="shared" si="167"/>
        <v>0</v>
      </c>
      <c r="AG66" s="20">
        <v>0</v>
      </c>
      <c r="AH66" s="28">
        <f t="shared" si="168"/>
        <v>0</v>
      </c>
      <c r="AI66" s="20">
        <v>0</v>
      </c>
      <c r="AJ66" s="28">
        <f t="shared" si="169"/>
        <v>0</v>
      </c>
      <c r="AK66" s="20">
        <v>0</v>
      </c>
      <c r="AL66" s="28">
        <f t="shared" si="170"/>
        <v>0</v>
      </c>
      <c r="AM66" s="20">
        <v>0</v>
      </c>
      <c r="AN66" s="28">
        <f t="shared" si="171"/>
        <v>0</v>
      </c>
      <c r="AO66" s="20">
        <v>0</v>
      </c>
      <c r="AP66" s="28">
        <f t="shared" si="172"/>
        <v>0</v>
      </c>
      <c r="AQ66" s="20">
        <v>0</v>
      </c>
      <c r="AR66" s="28">
        <f t="shared" si="173"/>
        <v>0</v>
      </c>
      <c r="AS66" s="20">
        <v>0</v>
      </c>
      <c r="AT66" s="28">
        <f t="shared" si="174"/>
        <v>0</v>
      </c>
      <c r="AU66" s="20">
        <v>0</v>
      </c>
      <c r="AV66" s="28">
        <f t="shared" si="175"/>
        <v>0</v>
      </c>
      <c r="AW66" s="20">
        <v>0</v>
      </c>
      <c r="AX66" s="28">
        <f t="shared" si="176"/>
        <v>0</v>
      </c>
      <c r="AY66" s="20">
        <v>0</v>
      </c>
      <c r="AZ66" s="28">
        <f t="shared" si="177"/>
        <v>0</v>
      </c>
      <c r="BA66" s="20">
        <v>0</v>
      </c>
      <c r="BB66" s="28">
        <f t="shared" si="178"/>
        <v>0</v>
      </c>
      <c r="BC66" s="20">
        <v>0</v>
      </c>
      <c r="BD66" s="28">
        <f t="shared" si="179"/>
        <v>0</v>
      </c>
      <c r="BE66" s="20">
        <v>0</v>
      </c>
      <c r="BF66" s="28">
        <f t="shared" si="180"/>
        <v>0</v>
      </c>
      <c r="BG66" s="20">
        <v>0</v>
      </c>
      <c r="BH66" s="28">
        <f t="shared" si="181"/>
        <v>0</v>
      </c>
      <c r="BI66" s="20">
        <v>0</v>
      </c>
      <c r="BJ66" s="28">
        <f t="shared" si="182"/>
        <v>0</v>
      </c>
      <c r="BK66" s="20">
        <v>0</v>
      </c>
      <c r="BL66" s="28">
        <f t="shared" si="183"/>
        <v>0</v>
      </c>
      <c r="BM66" s="20">
        <v>0</v>
      </c>
      <c r="BN66" s="28">
        <f t="shared" si="184"/>
        <v>0</v>
      </c>
      <c r="BO66" s="20">
        <v>0</v>
      </c>
      <c r="BP66" s="28">
        <f t="shared" si="185"/>
        <v>0</v>
      </c>
      <c r="BQ66" s="20">
        <v>0</v>
      </c>
      <c r="BR66" s="28">
        <f t="shared" si="186"/>
        <v>0</v>
      </c>
      <c r="BS66" s="20">
        <v>0</v>
      </c>
      <c r="BT66" s="28">
        <f t="shared" si="187"/>
        <v>0</v>
      </c>
      <c r="BU66" s="20">
        <v>0</v>
      </c>
      <c r="BV66" s="28">
        <f t="shared" si="188"/>
        <v>0</v>
      </c>
      <c r="BW66" s="20">
        <v>0</v>
      </c>
      <c r="BX66" s="28">
        <f t="shared" si="189"/>
        <v>0</v>
      </c>
      <c r="BY66" s="20">
        <v>0</v>
      </c>
      <c r="BZ66" s="28">
        <f t="shared" si="190"/>
        <v>0</v>
      </c>
      <c r="CA66" s="20">
        <v>0</v>
      </c>
      <c r="CB66" s="28">
        <f t="shared" si="191"/>
        <v>0</v>
      </c>
      <c r="CC66" s="20">
        <v>0</v>
      </c>
      <c r="CD66" s="28">
        <f t="shared" si="192"/>
        <v>0</v>
      </c>
      <c r="CE66" s="20">
        <v>0</v>
      </c>
      <c r="CF66" s="28">
        <f t="shared" si="193"/>
        <v>0</v>
      </c>
      <c r="CG66" s="20">
        <v>0</v>
      </c>
      <c r="CH66" s="28">
        <f t="shared" si="194"/>
        <v>0</v>
      </c>
      <c r="CI66" s="20">
        <v>0</v>
      </c>
      <c r="CJ66" s="28">
        <f t="shared" si="195"/>
        <v>0</v>
      </c>
      <c r="CK66" s="20">
        <v>0</v>
      </c>
      <c r="CL66" s="28">
        <f t="shared" si="196"/>
        <v>0</v>
      </c>
      <c r="CM66" s="20">
        <v>0</v>
      </c>
      <c r="CN66" s="28">
        <f t="shared" si="197"/>
        <v>0</v>
      </c>
      <c r="CO66" s="20">
        <v>0</v>
      </c>
      <c r="CP66" s="28">
        <f t="shared" si="198"/>
        <v>0</v>
      </c>
      <c r="CQ66" s="20">
        <v>0</v>
      </c>
      <c r="CR66" s="28">
        <f t="shared" si="199"/>
        <v>0</v>
      </c>
      <c r="CS66" s="20">
        <v>0</v>
      </c>
      <c r="CT66" s="28">
        <f t="shared" si="200"/>
        <v>0</v>
      </c>
      <c r="CU66" s="20">
        <v>0</v>
      </c>
      <c r="CV66" s="28">
        <f t="shared" si="201"/>
        <v>0</v>
      </c>
      <c r="CW66" s="20">
        <v>0</v>
      </c>
      <c r="CX66" s="28">
        <f t="shared" si="202"/>
        <v>0</v>
      </c>
      <c r="CY66" s="20">
        <v>0</v>
      </c>
      <c r="CZ66" s="28">
        <f t="shared" si="203"/>
        <v>0</v>
      </c>
      <c r="DA66" s="20">
        <v>0</v>
      </c>
      <c r="DB66" s="28">
        <f t="shared" si="204"/>
        <v>0</v>
      </c>
      <c r="DD66" s="25">
        <f t="shared" si="205"/>
        <v>0</v>
      </c>
      <c r="DE66" s="95">
        <f t="shared" si="206"/>
        <v>0</v>
      </c>
      <c r="DF66" s="26">
        <f t="shared" si="153"/>
        <v>0</v>
      </c>
    </row>
    <row r="67" spans="1:110" hidden="1" x14ac:dyDescent="0.25">
      <c r="A67" s="89"/>
      <c r="E67" s="20">
        <v>0</v>
      </c>
      <c r="F67" s="28">
        <f t="shared" si="154"/>
        <v>0</v>
      </c>
      <c r="G67" s="20">
        <v>0</v>
      </c>
      <c r="H67" s="28">
        <f t="shared" ref="H67" si="302">G67*$D67</f>
        <v>0</v>
      </c>
      <c r="I67" s="20">
        <v>0</v>
      </c>
      <c r="J67" s="28">
        <f t="shared" ref="J67" si="303">I67*$D67</f>
        <v>0</v>
      </c>
      <c r="K67" s="20">
        <v>0</v>
      </c>
      <c r="L67" s="28">
        <f t="shared" ref="L67" si="304">K67*$D67</f>
        <v>0</v>
      </c>
      <c r="M67" s="20">
        <v>0</v>
      </c>
      <c r="N67" s="28">
        <f t="shared" ref="N67" si="305">M67*$D67</f>
        <v>0</v>
      </c>
      <c r="O67" s="20">
        <v>0</v>
      </c>
      <c r="P67" s="28">
        <f t="shared" ref="P67" si="306">O67*$D67</f>
        <v>0</v>
      </c>
      <c r="Q67" s="20">
        <v>0</v>
      </c>
      <c r="R67" s="28">
        <f t="shared" si="160"/>
        <v>0</v>
      </c>
      <c r="S67" s="20">
        <v>0</v>
      </c>
      <c r="T67" s="28">
        <f t="shared" si="161"/>
        <v>0</v>
      </c>
      <c r="U67" s="20">
        <v>0</v>
      </c>
      <c r="V67" s="28">
        <f t="shared" si="162"/>
        <v>0</v>
      </c>
      <c r="W67" s="20">
        <v>0</v>
      </c>
      <c r="X67" s="28">
        <f t="shared" si="163"/>
        <v>0</v>
      </c>
      <c r="Y67" s="20">
        <v>0</v>
      </c>
      <c r="Z67" s="28">
        <f t="shared" si="164"/>
        <v>0</v>
      </c>
      <c r="AA67" s="20">
        <v>0</v>
      </c>
      <c r="AB67" s="28">
        <f t="shared" si="165"/>
        <v>0</v>
      </c>
      <c r="AC67" s="20">
        <v>0</v>
      </c>
      <c r="AD67" s="28">
        <f t="shared" si="166"/>
        <v>0</v>
      </c>
      <c r="AE67" s="20">
        <v>0</v>
      </c>
      <c r="AF67" s="28">
        <f t="shared" si="167"/>
        <v>0</v>
      </c>
      <c r="AG67" s="20">
        <v>0</v>
      </c>
      <c r="AH67" s="28">
        <f t="shared" si="168"/>
        <v>0</v>
      </c>
      <c r="AI67" s="20">
        <v>0</v>
      </c>
      <c r="AJ67" s="28">
        <f t="shared" si="169"/>
        <v>0</v>
      </c>
      <c r="AK67" s="20">
        <v>0</v>
      </c>
      <c r="AL67" s="28">
        <f t="shared" si="170"/>
        <v>0</v>
      </c>
      <c r="AM67" s="20">
        <v>0</v>
      </c>
      <c r="AN67" s="28">
        <f t="shared" si="171"/>
        <v>0</v>
      </c>
      <c r="AO67" s="20">
        <v>0</v>
      </c>
      <c r="AP67" s="28">
        <f t="shared" si="172"/>
        <v>0</v>
      </c>
      <c r="AQ67" s="20">
        <v>0</v>
      </c>
      <c r="AR67" s="28">
        <f t="shared" si="173"/>
        <v>0</v>
      </c>
      <c r="AS67" s="20">
        <v>0</v>
      </c>
      <c r="AT67" s="28">
        <f t="shared" si="174"/>
        <v>0</v>
      </c>
      <c r="AU67" s="20">
        <v>0</v>
      </c>
      <c r="AV67" s="28">
        <f t="shared" si="175"/>
        <v>0</v>
      </c>
      <c r="AW67" s="20">
        <v>0</v>
      </c>
      <c r="AX67" s="28">
        <f t="shared" si="176"/>
        <v>0</v>
      </c>
      <c r="AY67" s="20">
        <v>0</v>
      </c>
      <c r="AZ67" s="28">
        <f t="shared" si="177"/>
        <v>0</v>
      </c>
      <c r="BA67" s="20">
        <v>0</v>
      </c>
      <c r="BB67" s="28">
        <f t="shared" si="178"/>
        <v>0</v>
      </c>
      <c r="BC67" s="20">
        <v>0</v>
      </c>
      <c r="BD67" s="28">
        <f t="shared" si="179"/>
        <v>0</v>
      </c>
      <c r="BE67" s="20">
        <v>0</v>
      </c>
      <c r="BF67" s="28">
        <f t="shared" si="180"/>
        <v>0</v>
      </c>
      <c r="BG67" s="20">
        <v>0</v>
      </c>
      <c r="BH67" s="28">
        <f t="shared" si="181"/>
        <v>0</v>
      </c>
      <c r="BI67" s="20">
        <v>0</v>
      </c>
      <c r="BJ67" s="28">
        <f t="shared" si="182"/>
        <v>0</v>
      </c>
      <c r="BK67" s="20">
        <v>0</v>
      </c>
      <c r="BL67" s="28">
        <f t="shared" si="183"/>
        <v>0</v>
      </c>
      <c r="BM67" s="20">
        <v>0</v>
      </c>
      <c r="BN67" s="28">
        <f t="shared" si="184"/>
        <v>0</v>
      </c>
      <c r="BO67" s="20">
        <v>0</v>
      </c>
      <c r="BP67" s="28">
        <f t="shared" si="185"/>
        <v>0</v>
      </c>
      <c r="BQ67" s="20">
        <v>0</v>
      </c>
      <c r="BR67" s="28">
        <f t="shared" si="186"/>
        <v>0</v>
      </c>
      <c r="BS67" s="20">
        <v>0</v>
      </c>
      <c r="BT67" s="28">
        <f t="shared" si="187"/>
        <v>0</v>
      </c>
      <c r="BU67" s="20">
        <v>0</v>
      </c>
      <c r="BV67" s="28">
        <f t="shared" si="188"/>
        <v>0</v>
      </c>
      <c r="BW67" s="20">
        <v>0</v>
      </c>
      <c r="BX67" s="28">
        <f t="shared" si="189"/>
        <v>0</v>
      </c>
      <c r="BY67" s="20">
        <v>0</v>
      </c>
      <c r="BZ67" s="28">
        <f t="shared" si="190"/>
        <v>0</v>
      </c>
      <c r="CA67" s="20">
        <v>0</v>
      </c>
      <c r="CB67" s="28">
        <f t="shared" si="191"/>
        <v>0</v>
      </c>
      <c r="CC67" s="20">
        <v>0</v>
      </c>
      <c r="CD67" s="28">
        <f t="shared" si="192"/>
        <v>0</v>
      </c>
      <c r="CE67" s="20">
        <v>0</v>
      </c>
      <c r="CF67" s="28">
        <f t="shared" si="193"/>
        <v>0</v>
      </c>
      <c r="CG67" s="20">
        <v>0</v>
      </c>
      <c r="CH67" s="28">
        <f t="shared" si="194"/>
        <v>0</v>
      </c>
      <c r="CI67" s="20">
        <v>0</v>
      </c>
      <c r="CJ67" s="28">
        <f t="shared" si="195"/>
        <v>0</v>
      </c>
      <c r="CK67" s="20">
        <v>0</v>
      </c>
      <c r="CL67" s="28">
        <f t="shared" si="196"/>
        <v>0</v>
      </c>
      <c r="CM67" s="20">
        <v>0</v>
      </c>
      <c r="CN67" s="28">
        <f t="shared" si="197"/>
        <v>0</v>
      </c>
      <c r="CO67" s="20">
        <v>0</v>
      </c>
      <c r="CP67" s="28">
        <f t="shared" si="198"/>
        <v>0</v>
      </c>
      <c r="CQ67" s="20">
        <v>0</v>
      </c>
      <c r="CR67" s="28">
        <f t="shared" si="199"/>
        <v>0</v>
      </c>
      <c r="CS67" s="20">
        <v>0</v>
      </c>
      <c r="CT67" s="28">
        <f t="shared" si="200"/>
        <v>0</v>
      </c>
      <c r="CU67" s="20">
        <v>0</v>
      </c>
      <c r="CV67" s="28">
        <f t="shared" si="201"/>
        <v>0</v>
      </c>
      <c r="CW67" s="20">
        <v>0</v>
      </c>
      <c r="CX67" s="28">
        <f t="shared" si="202"/>
        <v>0</v>
      </c>
      <c r="CY67" s="20">
        <v>0</v>
      </c>
      <c r="CZ67" s="28">
        <f t="shared" si="203"/>
        <v>0</v>
      </c>
      <c r="DA67" s="20">
        <v>0</v>
      </c>
      <c r="DB67" s="28">
        <f t="shared" si="204"/>
        <v>0</v>
      </c>
      <c r="DD67" s="25">
        <f t="shared" si="205"/>
        <v>0</v>
      </c>
      <c r="DE67" s="95">
        <f t="shared" si="206"/>
        <v>0</v>
      </c>
      <c r="DF67" s="26">
        <f t="shared" si="153"/>
        <v>0</v>
      </c>
    </row>
    <row r="68" spans="1:110" hidden="1" x14ac:dyDescent="0.25">
      <c r="A68" s="89"/>
      <c r="E68" s="20">
        <v>0</v>
      </c>
      <c r="F68" s="28">
        <f t="shared" si="154"/>
        <v>0</v>
      </c>
      <c r="G68" s="20">
        <v>0</v>
      </c>
      <c r="H68" s="28">
        <f t="shared" ref="H68" si="307">G68*$D68</f>
        <v>0</v>
      </c>
      <c r="I68" s="20">
        <v>0</v>
      </c>
      <c r="J68" s="28">
        <f t="shared" ref="J68" si="308">I68*$D68</f>
        <v>0</v>
      </c>
      <c r="K68" s="20">
        <v>0</v>
      </c>
      <c r="L68" s="28">
        <f t="shared" ref="L68" si="309">K68*$D68</f>
        <v>0</v>
      </c>
      <c r="M68" s="20">
        <v>0</v>
      </c>
      <c r="N68" s="28">
        <f t="shared" ref="N68" si="310">M68*$D68</f>
        <v>0</v>
      </c>
      <c r="O68" s="20">
        <v>0</v>
      </c>
      <c r="P68" s="28">
        <f t="shared" ref="P68" si="311">O68*$D68</f>
        <v>0</v>
      </c>
      <c r="Q68" s="20">
        <v>0</v>
      </c>
      <c r="R68" s="28">
        <f t="shared" si="160"/>
        <v>0</v>
      </c>
      <c r="S68" s="20">
        <v>0</v>
      </c>
      <c r="T68" s="28">
        <f t="shared" si="161"/>
        <v>0</v>
      </c>
      <c r="U68" s="20">
        <v>0</v>
      </c>
      <c r="V68" s="28">
        <f t="shared" si="162"/>
        <v>0</v>
      </c>
      <c r="W68" s="20">
        <v>0</v>
      </c>
      <c r="X68" s="28">
        <f t="shared" si="163"/>
        <v>0</v>
      </c>
      <c r="Y68" s="20">
        <v>0</v>
      </c>
      <c r="Z68" s="28">
        <f t="shared" si="164"/>
        <v>0</v>
      </c>
      <c r="AA68" s="20">
        <v>0</v>
      </c>
      <c r="AB68" s="28">
        <f t="shared" si="165"/>
        <v>0</v>
      </c>
      <c r="AC68" s="20">
        <v>0</v>
      </c>
      <c r="AD68" s="28">
        <f t="shared" si="166"/>
        <v>0</v>
      </c>
      <c r="AE68" s="20">
        <v>0</v>
      </c>
      <c r="AF68" s="28">
        <f t="shared" si="167"/>
        <v>0</v>
      </c>
      <c r="AG68" s="20">
        <v>0</v>
      </c>
      <c r="AH68" s="28">
        <f t="shared" si="168"/>
        <v>0</v>
      </c>
      <c r="AI68" s="20">
        <v>0</v>
      </c>
      <c r="AJ68" s="28">
        <f t="shared" si="169"/>
        <v>0</v>
      </c>
      <c r="AK68" s="20">
        <v>0</v>
      </c>
      <c r="AL68" s="28">
        <f t="shared" si="170"/>
        <v>0</v>
      </c>
      <c r="AM68" s="20">
        <v>0</v>
      </c>
      <c r="AN68" s="28">
        <f t="shared" si="171"/>
        <v>0</v>
      </c>
      <c r="AO68" s="20">
        <v>0</v>
      </c>
      <c r="AP68" s="28">
        <f t="shared" si="172"/>
        <v>0</v>
      </c>
      <c r="AQ68" s="20">
        <v>0</v>
      </c>
      <c r="AR68" s="28">
        <f t="shared" si="173"/>
        <v>0</v>
      </c>
      <c r="AS68" s="20">
        <v>0</v>
      </c>
      <c r="AT68" s="28">
        <f t="shared" si="174"/>
        <v>0</v>
      </c>
      <c r="AU68" s="20">
        <v>0</v>
      </c>
      <c r="AV68" s="28">
        <f t="shared" si="175"/>
        <v>0</v>
      </c>
      <c r="AW68" s="20">
        <v>0</v>
      </c>
      <c r="AX68" s="28">
        <f t="shared" si="176"/>
        <v>0</v>
      </c>
      <c r="AY68" s="20">
        <v>0</v>
      </c>
      <c r="AZ68" s="28">
        <f t="shared" si="177"/>
        <v>0</v>
      </c>
      <c r="BA68" s="20">
        <v>0</v>
      </c>
      <c r="BB68" s="28">
        <f t="shared" si="178"/>
        <v>0</v>
      </c>
      <c r="BC68" s="20">
        <v>0</v>
      </c>
      <c r="BD68" s="28">
        <f t="shared" si="179"/>
        <v>0</v>
      </c>
      <c r="BE68" s="20">
        <v>0</v>
      </c>
      <c r="BF68" s="28">
        <f t="shared" si="180"/>
        <v>0</v>
      </c>
      <c r="BG68" s="20">
        <v>0</v>
      </c>
      <c r="BH68" s="28">
        <f t="shared" si="181"/>
        <v>0</v>
      </c>
      <c r="BI68" s="20">
        <v>0</v>
      </c>
      <c r="BJ68" s="28">
        <f t="shared" si="182"/>
        <v>0</v>
      </c>
      <c r="BK68" s="20">
        <v>0</v>
      </c>
      <c r="BL68" s="28">
        <f t="shared" si="183"/>
        <v>0</v>
      </c>
      <c r="BM68" s="20">
        <v>0</v>
      </c>
      <c r="BN68" s="28">
        <f t="shared" si="184"/>
        <v>0</v>
      </c>
      <c r="BO68" s="20">
        <v>0</v>
      </c>
      <c r="BP68" s="28">
        <f t="shared" si="185"/>
        <v>0</v>
      </c>
      <c r="BQ68" s="20">
        <v>0</v>
      </c>
      <c r="BR68" s="28">
        <f t="shared" si="186"/>
        <v>0</v>
      </c>
      <c r="BS68" s="20">
        <v>0</v>
      </c>
      <c r="BT68" s="28">
        <f t="shared" si="187"/>
        <v>0</v>
      </c>
      <c r="BU68" s="20">
        <v>0</v>
      </c>
      <c r="BV68" s="28">
        <f t="shared" si="188"/>
        <v>0</v>
      </c>
      <c r="BW68" s="20">
        <v>0</v>
      </c>
      <c r="BX68" s="28">
        <f t="shared" si="189"/>
        <v>0</v>
      </c>
      <c r="BY68" s="20">
        <v>0</v>
      </c>
      <c r="BZ68" s="28">
        <f t="shared" si="190"/>
        <v>0</v>
      </c>
      <c r="CA68" s="20">
        <v>0</v>
      </c>
      <c r="CB68" s="28">
        <f t="shared" si="191"/>
        <v>0</v>
      </c>
      <c r="CC68" s="20">
        <v>0</v>
      </c>
      <c r="CD68" s="28">
        <f t="shared" si="192"/>
        <v>0</v>
      </c>
      <c r="CE68" s="20">
        <v>0</v>
      </c>
      <c r="CF68" s="28">
        <f t="shared" si="193"/>
        <v>0</v>
      </c>
      <c r="CG68" s="20">
        <v>0</v>
      </c>
      <c r="CH68" s="28">
        <f t="shared" si="194"/>
        <v>0</v>
      </c>
      <c r="CI68" s="20">
        <v>0</v>
      </c>
      <c r="CJ68" s="28">
        <f t="shared" si="195"/>
        <v>0</v>
      </c>
      <c r="CK68" s="20">
        <v>0</v>
      </c>
      <c r="CL68" s="28">
        <f t="shared" si="196"/>
        <v>0</v>
      </c>
      <c r="CM68" s="20">
        <v>0</v>
      </c>
      <c r="CN68" s="28">
        <f t="shared" si="197"/>
        <v>0</v>
      </c>
      <c r="CO68" s="20">
        <v>0</v>
      </c>
      <c r="CP68" s="28">
        <f t="shared" si="198"/>
        <v>0</v>
      </c>
      <c r="CQ68" s="20">
        <v>0</v>
      </c>
      <c r="CR68" s="28">
        <f t="shared" si="199"/>
        <v>0</v>
      </c>
      <c r="CS68" s="20">
        <v>0</v>
      </c>
      <c r="CT68" s="28">
        <f t="shared" si="200"/>
        <v>0</v>
      </c>
      <c r="CU68" s="20">
        <v>0</v>
      </c>
      <c r="CV68" s="28">
        <f t="shared" si="201"/>
        <v>0</v>
      </c>
      <c r="CW68" s="20">
        <v>0</v>
      </c>
      <c r="CX68" s="28">
        <f t="shared" si="202"/>
        <v>0</v>
      </c>
      <c r="CY68" s="20">
        <v>0</v>
      </c>
      <c r="CZ68" s="28">
        <f t="shared" si="203"/>
        <v>0</v>
      </c>
      <c r="DA68" s="20">
        <v>0</v>
      </c>
      <c r="DB68" s="28">
        <f t="shared" si="204"/>
        <v>0</v>
      </c>
      <c r="DD68" s="25">
        <f t="shared" si="205"/>
        <v>0</v>
      </c>
      <c r="DE68" s="95">
        <f t="shared" si="206"/>
        <v>0</v>
      </c>
      <c r="DF68" s="26">
        <f t="shared" si="153"/>
        <v>0</v>
      </c>
    </row>
    <row r="69" spans="1:110" ht="15.75" thickBot="1" x14ac:dyDescent="0.3">
      <c r="A69" s="89"/>
    </row>
    <row r="70" spans="1:110" ht="16.5" thickBot="1" x14ac:dyDescent="0.3">
      <c r="A70" s="468" t="s">
        <v>335</v>
      </c>
      <c r="B70" s="469"/>
      <c r="C70" s="470"/>
      <c r="D70" s="27">
        <f>SUM(D46:D68)</f>
        <v>0</v>
      </c>
      <c r="E70" s="189"/>
      <c r="F70" s="27">
        <f>SUM(F46:F68)</f>
        <v>0</v>
      </c>
      <c r="G70" s="190"/>
      <c r="H70" s="27">
        <f>SUM(H46:H68)</f>
        <v>0</v>
      </c>
      <c r="I70" s="190"/>
      <c r="J70" s="27">
        <f>SUM(J46:J68)</f>
        <v>0</v>
      </c>
      <c r="K70" s="190"/>
      <c r="L70" s="27">
        <f>SUM(L46:L68)</f>
        <v>0</v>
      </c>
      <c r="M70" s="190"/>
      <c r="N70" s="27">
        <f>SUM(N46:N68)</f>
        <v>0</v>
      </c>
      <c r="O70" s="190"/>
      <c r="P70" s="27">
        <f>SUM(P46:P68)</f>
        <v>0</v>
      </c>
      <c r="Q70" s="190"/>
      <c r="R70" s="27">
        <f>SUM(R46:R68)</f>
        <v>0</v>
      </c>
      <c r="S70" s="190"/>
      <c r="T70" s="27">
        <f>SUM(T46:T68)</f>
        <v>0</v>
      </c>
      <c r="U70" s="190"/>
      <c r="V70" s="27">
        <f>SUM(V46:V68)</f>
        <v>0</v>
      </c>
      <c r="W70" s="190"/>
      <c r="X70" s="27">
        <f>SUM(X46:X68)</f>
        <v>0</v>
      </c>
      <c r="Y70" s="190"/>
      <c r="Z70" s="27">
        <f>SUM(Z46:Z68)</f>
        <v>0</v>
      </c>
      <c r="AA70" s="190"/>
      <c r="AB70" s="27">
        <f>SUM(AB46:AB68)</f>
        <v>0</v>
      </c>
      <c r="AC70" s="190"/>
      <c r="AD70" s="27">
        <f>SUM(AD46:AD68)</f>
        <v>0</v>
      </c>
      <c r="AE70" s="190"/>
      <c r="AF70" s="27">
        <f>SUM(AF46:AF68)</f>
        <v>0</v>
      </c>
      <c r="AG70" s="190"/>
      <c r="AH70" s="27">
        <f>SUM(AH46:AH68)</f>
        <v>0</v>
      </c>
      <c r="AI70" s="190"/>
      <c r="AJ70" s="27">
        <f>SUM(AJ46:AJ68)</f>
        <v>0</v>
      </c>
      <c r="AK70" s="190"/>
      <c r="AL70" s="27">
        <f>SUM(AL46:AL68)</f>
        <v>0</v>
      </c>
      <c r="AM70" s="190"/>
      <c r="AN70" s="27">
        <f>SUM(AN46:AN68)</f>
        <v>0</v>
      </c>
      <c r="AO70" s="190"/>
      <c r="AP70" s="27">
        <f>SUM(AP46:AP68)</f>
        <v>0</v>
      </c>
      <c r="AQ70" s="190"/>
      <c r="AR70" s="27">
        <f>SUM(AR46:AR68)</f>
        <v>0</v>
      </c>
      <c r="AS70" s="190"/>
      <c r="AT70" s="27">
        <f>SUM(AT46:AT68)</f>
        <v>0</v>
      </c>
      <c r="AU70" s="190"/>
      <c r="AV70" s="27">
        <f>SUM(AV46:AV68)</f>
        <v>0</v>
      </c>
      <c r="AW70" s="190"/>
      <c r="AX70" s="27">
        <f>SUM(AX46:AX68)</f>
        <v>0</v>
      </c>
      <c r="AY70" s="190"/>
      <c r="AZ70" s="27">
        <f>SUM(AZ46:AZ68)</f>
        <v>0</v>
      </c>
      <c r="BA70" s="190"/>
      <c r="BB70" s="27">
        <f>SUM(BB46:BB68)</f>
        <v>0</v>
      </c>
      <c r="BC70" s="190"/>
      <c r="BD70" s="27">
        <f>SUM(BD46:BD68)</f>
        <v>0</v>
      </c>
      <c r="BE70" s="190"/>
      <c r="BF70" s="27">
        <f>SUM(BF46:BF68)</f>
        <v>0</v>
      </c>
      <c r="BG70" s="190"/>
      <c r="BH70" s="27">
        <f>SUM(BH46:BH68)</f>
        <v>0</v>
      </c>
      <c r="BI70" s="190"/>
      <c r="BJ70" s="27">
        <f>SUM(BJ46:BJ68)</f>
        <v>0</v>
      </c>
      <c r="BK70" s="190"/>
      <c r="BL70" s="27">
        <f>SUM(BL46:BL68)</f>
        <v>0</v>
      </c>
      <c r="BM70" s="190"/>
      <c r="BN70" s="27">
        <f>SUM(BN46:BN68)</f>
        <v>0</v>
      </c>
      <c r="BO70" s="190"/>
      <c r="BP70" s="27">
        <f>SUM(BP46:BP68)</f>
        <v>0</v>
      </c>
      <c r="BQ70" s="190"/>
      <c r="BR70" s="27">
        <f>SUM(BR46:BR68)</f>
        <v>0</v>
      </c>
      <c r="BS70" s="190"/>
      <c r="BT70" s="27">
        <f>SUM(BT46:BT68)</f>
        <v>0</v>
      </c>
      <c r="BU70" s="190"/>
      <c r="BV70" s="27">
        <f>SUM(BV46:BV68)</f>
        <v>0</v>
      </c>
      <c r="BW70" s="190"/>
      <c r="BX70" s="27">
        <f>SUM(BX46:BX68)</f>
        <v>0</v>
      </c>
      <c r="BY70" s="190"/>
      <c r="BZ70" s="27">
        <f>SUM(BZ46:BZ68)</f>
        <v>0</v>
      </c>
      <c r="CA70" s="190"/>
      <c r="CB70" s="27">
        <f>SUM(CB46:CB68)</f>
        <v>0</v>
      </c>
      <c r="CC70" s="190"/>
      <c r="CD70" s="27">
        <f>SUM(CD46:CD68)</f>
        <v>0</v>
      </c>
      <c r="CE70" s="190"/>
      <c r="CF70" s="27">
        <f>SUM(CF46:CF68)</f>
        <v>0</v>
      </c>
      <c r="CG70" s="190"/>
      <c r="CH70" s="27">
        <f>SUM(CH46:CH68)</f>
        <v>0</v>
      </c>
      <c r="CI70" s="190"/>
      <c r="CJ70" s="27">
        <f>SUM(CJ46:CJ68)</f>
        <v>0</v>
      </c>
      <c r="CK70" s="190"/>
      <c r="CL70" s="27">
        <f>SUM(CL46:CL68)</f>
        <v>0</v>
      </c>
      <c r="CM70" s="190"/>
      <c r="CN70" s="27">
        <f>SUM(CN46:CN68)</f>
        <v>0</v>
      </c>
      <c r="CO70" s="190"/>
      <c r="CP70" s="27">
        <f>SUM(CP46:CP68)</f>
        <v>0</v>
      </c>
      <c r="CQ70" s="190"/>
      <c r="CR70" s="27">
        <f>SUM(CR46:CR68)</f>
        <v>0</v>
      </c>
      <c r="CS70" s="190"/>
      <c r="CT70" s="27">
        <f>SUM(CT46:CT68)</f>
        <v>0</v>
      </c>
      <c r="CU70" s="190"/>
      <c r="CV70" s="27">
        <f>SUM(CV46:CV68)</f>
        <v>0</v>
      </c>
      <c r="CW70" s="190"/>
      <c r="CX70" s="27">
        <f>SUM(CX46:CX68)</f>
        <v>0</v>
      </c>
      <c r="CY70" s="190"/>
      <c r="CZ70" s="27">
        <f>SUM(CZ46:CZ68)</f>
        <v>0</v>
      </c>
      <c r="DA70" s="190"/>
      <c r="DB70" s="27">
        <f>SUM(DB46:DB68)</f>
        <v>0</v>
      </c>
      <c r="DE70" s="95">
        <f>F70+H70+J70+L70+N70+P70+R70+T70+V70+X70+Z70+AB70+AD70+AF70+AH70+AJ70+AL70+AN70+AP70+AR70+AT70+AV70+AX70+AZ70+BB70+BD70</f>
        <v>0</v>
      </c>
      <c r="DF70" s="26">
        <f>DE70-D70</f>
        <v>0</v>
      </c>
    </row>
    <row r="72" spans="1:110" ht="15.75" thickBot="1" x14ac:dyDescent="0.3"/>
    <row r="73" spans="1:110" ht="30.6" customHeight="1" x14ac:dyDescent="0.25">
      <c r="A73" s="472" t="s">
        <v>336</v>
      </c>
      <c r="B73" s="473"/>
      <c r="C73" s="473"/>
      <c r="D73" s="474"/>
      <c r="E73" s="392" t="s">
        <v>224</v>
      </c>
      <c r="F73" s="394"/>
      <c r="G73" s="392" t="s">
        <v>225</v>
      </c>
      <c r="H73" s="394"/>
      <c r="I73" s="392" t="s">
        <v>226</v>
      </c>
      <c r="J73" s="394"/>
      <c r="K73" s="392" t="s">
        <v>227</v>
      </c>
      <c r="L73" s="394"/>
      <c r="M73" s="392" t="s">
        <v>228</v>
      </c>
      <c r="N73" s="394"/>
      <c r="O73" s="392" t="s">
        <v>229</v>
      </c>
      <c r="P73" s="394"/>
      <c r="Q73" s="392" t="s">
        <v>230</v>
      </c>
      <c r="R73" s="394"/>
      <c r="S73" s="392" t="s">
        <v>231</v>
      </c>
      <c r="T73" s="394"/>
      <c r="U73" s="392" t="s">
        <v>232</v>
      </c>
      <c r="V73" s="394"/>
      <c r="W73" s="392" t="s">
        <v>233</v>
      </c>
      <c r="X73" s="394"/>
      <c r="Y73" s="392" t="s">
        <v>234</v>
      </c>
      <c r="Z73" s="394"/>
      <c r="AA73" s="392" t="s">
        <v>235</v>
      </c>
      <c r="AB73" s="394"/>
      <c r="AC73" s="392" t="s">
        <v>236</v>
      </c>
      <c r="AD73" s="394"/>
      <c r="AE73" s="392" t="s">
        <v>237</v>
      </c>
      <c r="AF73" s="394"/>
      <c r="AG73" s="392" t="s">
        <v>238</v>
      </c>
      <c r="AH73" s="394"/>
      <c r="AI73" s="392" t="s">
        <v>239</v>
      </c>
      <c r="AJ73" s="394"/>
      <c r="AK73" s="392" t="s">
        <v>240</v>
      </c>
      <c r="AL73" s="394"/>
      <c r="AM73" s="392" t="s">
        <v>241</v>
      </c>
      <c r="AN73" s="394"/>
      <c r="AO73" s="392" t="s">
        <v>242</v>
      </c>
      <c r="AP73" s="394"/>
      <c r="AQ73" s="392" t="s">
        <v>243</v>
      </c>
      <c r="AR73" s="394"/>
      <c r="AS73" s="392" t="s">
        <v>244</v>
      </c>
      <c r="AT73" s="394"/>
      <c r="AU73" s="392" t="s">
        <v>245</v>
      </c>
      <c r="AV73" s="394"/>
      <c r="AW73" s="392" t="s">
        <v>246</v>
      </c>
      <c r="AX73" s="394"/>
      <c r="AY73" s="392" t="s">
        <v>247</v>
      </c>
      <c r="AZ73" s="394"/>
      <c r="BA73" s="392" t="s">
        <v>248</v>
      </c>
      <c r="BB73" s="394"/>
      <c r="BC73" s="392" t="s">
        <v>249</v>
      </c>
      <c r="BD73" s="394"/>
      <c r="BE73" s="392" t="s">
        <v>250</v>
      </c>
      <c r="BF73" s="394"/>
      <c r="BG73" s="392" t="s">
        <v>251</v>
      </c>
      <c r="BH73" s="394"/>
      <c r="BI73" s="392" t="s">
        <v>252</v>
      </c>
      <c r="BJ73" s="394"/>
      <c r="BK73" s="392" t="s">
        <v>253</v>
      </c>
      <c r="BL73" s="394"/>
      <c r="BM73" s="392" t="s">
        <v>254</v>
      </c>
      <c r="BN73" s="394"/>
      <c r="BO73" s="466" t="s">
        <v>255</v>
      </c>
      <c r="BP73" s="467"/>
      <c r="BQ73" s="464" t="s">
        <v>256</v>
      </c>
      <c r="BR73" s="465"/>
      <c r="BS73" s="464" t="s">
        <v>257</v>
      </c>
      <c r="BT73" s="465"/>
      <c r="BU73" s="292" t="s">
        <v>258</v>
      </c>
      <c r="BV73" s="293"/>
      <c r="BW73" s="292" t="s">
        <v>259</v>
      </c>
      <c r="BX73" s="293"/>
      <c r="BY73" s="292" t="s">
        <v>260</v>
      </c>
      <c r="BZ73" s="293"/>
      <c r="CA73" s="292" t="s">
        <v>261</v>
      </c>
      <c r="CB73" s="293"/>
      <c r="CC73" s="292" t="s">
        <v>262</v>
      </c>
      <c r="CD73" s="293"/>
      <c r="CE73" s="292" t="s">
        <v>263</v>
      </c>
      <c r="CF73" s="293"/>
      <c r="CG73" s="292" t="s">
        <v>264</v>
      </c>
      <c r="CH73" s="293"/>
      <c r="CI73" s="292" t="s">
        <v>265</v>
      </c>
      <c r="CJ73" s="293"/>
      <c r="CK73" s="292" t="s">
        <v>266</v>
      </c>
      <c r="CL73" s="293"/>
      <c r="CM73" s="292" t="s">
        <v>267</v>
      </c>
      <c r="CN73" s="293"/>
      <c r="CO73" s="292" t="s">
        <v>268</v>
      </c>
      <c r="CP73" s="293"/>
      <c r="CQ73" s="292" t="s">
        <v>269</v>
      </c>
      <c r="CR73" s="293"/>
      <c r="CS73" s="292" t="s">
        <v>270</v>
      </c>
      <c r="CT73" s="293"/>
      <c r="CU73" s="292" t="s">
        <v>271</v>
      </c>
      <c r="CV73" s="293"/>
      <c r="CW73" s="292" t="s">
        <v>272</v>
      </c>
      <c r="CX73" s="293"/>
      <c r="CY73" s="292" t="s">
        <v>273</v>
      </c>
      <c r="CZ73" s="293"/>
      <c r="DA73" s="292" t="s">
        <v>274</v>
      </c>
      <c r="DB73" s="293"/>
      <c r="DC73" s="13"/>
      <c r="DD73" s="188" t="s">
        <v>275</v>
      </c>
      <c r="DE73" s="471" t="s">
        <v>327</v>
      </c>
      <c r="DF73" s="471" t="s">
        <v>328</v>
      </c>
    </row>
    <row r="74" spans="1:110" ht="28.35" customHeight="1" thickBot="1" x14ac:dyDescent="0.3">
      <c r="A74" s="475"/>
      <c r="B74" s="476"/>
      <c r="C74" s="476"/>
      <c r="D74" s="477"/>
      <c r="E74" s="444" t="str">
        <f>IF(Usage!$B$8=0, "", Usage!$B$8)</f>
        <v>Center Overhead</v>
      </c>
      <c r="F74" s="445"/>
      <c r="G74" s="444" t="str">
        <f>IF(Usage!$B$9=0, "", Usage!$B$9)</f>
        <v/>
      </c>
      <c r="H74" s="445"/>
      <c r="I74" s="444" t="str">
        <f>IF(Usage!$B$10=0, "", Usage!$B$10)</f>
        <v/>
      </c>
      <c r="J74" s="445"/>
      <c r="K74" s="444" t="str">
        <f>IF(Usage!$B$11=0, "", Usage!$B$11)</f>
        <v/>
      </c>
      <c r="L74" s="445"/>
      <c r="M74" s="444" t="str">
        <f>IF(Usage!$B$12=0, "", Usage!$B$12)</f>
        <v/>
      </c>
      <c r="N74" s="445"/>
      <c r="O74" s="444" t="str">
        <f>IF(Usage!$B$13=0, "", Usage!$B$13)</f>
        <v/>
      </c>
      <c r="P74" s="445"/>
      <c r="Q74" s="444" t="str">
        <f>IF(Usage!$B$14=0, "", Usage!$B$14)</f>
        <v/>
      </c>
      <c r="R74" s="445"/>
      <c r="S74" s="444" t="str">
        <f>IF(Usage!$B$15=0, "", Usage!$B$15)</f>
        <v/>
      </c>
      <c r="T74" s="445"/>
      <c r="U74" s="444" t="str">
        <f>IF(Usage!$B$16=0, "", Usage!$B$16)</f>
        <v/>
      </c>
      <c r="V74" s="445"/>
      <c r="W74" s="444" t="str">
        <f>IF(Usage!$B$17=0, "", Usage!$B$17)</f>
        <v/>
      </c>
      <c r="X74" s="445"/>
      <c r="Y74" s="444" t="str">
        <f>IF(Usage!$B$18=0, "", Usage!$B$18)</f>
        <v/>
      </c>
      <c r="Z74" s="445"/>
      <c r="AA74" s="444" t="str">
        <f>IF(Usage!$B$19=0, "", Usage!$B$19)</f>
        <v/>
      </c>
      <c r="AB74" s="445"/>
      <c r="AC74" s="444" t="str">
        <f>IF(Usage!$B$20=0, "", Usage!$B$20)</f>
        <v/>
      </c>
      <c r="AD74" s="445"/>
      <c r="AE74" s="444" t="str">
        <f>IF(Usage!$B$21=0, "", Usage!$B$21)</f>
        <v/>
      </c>
      <c r="AF74" s="445"/>
      <c r="AG74" s="444" t="str">
        <f>IF(Usage!$B$22=0, "", Usage!$B$22)</f>
        <v/>
      </c>
      <c r="AH74" s="445"/>
      <c r="AI74" s="444" t="str">
        <f>IF(Usage!$B$23=0, "", Usage!$B$23)</f>
        <v/>
      </c>
      <c r="AJ74" s="445"/>
      <c r="AK74" s="444" t="str">
        <f>IF(Usage!$B$24=0, "", Usage!$B$24)</f>
        <v/>
      </c>
      <c r="AL74" s="445"/>
      <c r="AM74" s="444" t="str">
        <f>IF(Usage!$B$25=0, "", Usage!$B$25)</f>
        <v/>
      </c>
      <c r="AN74" s="445"/>
      <c r="AO74" s="444" t="str">
        <f>IF(Usage!$B$26=0, "", Usage!$B$26)</f>
        <v/>
      </c>
      <c r="AP74" s="445"/>
      <c r="AQ74" s="444" t="str">
        <f>IF(Usage!$B$27=0, "", Usage!$B$27)</f>
        <v/>
      </c>
      <c r="AR74" s="445"/>
      <c r="AS74" s="444" t="str">
        <f>IF(Usage!$B$28=0, "", Usage!$B$28)</f>
        <v/>
      </c>
      <c r="AT74" s="445"/>
      <c r="AU74" s="444" t="str">
        <f>IF(Usage!$B$29=0, "", Usage!$B$29)</f>
        <v/>
      </c>
      <c r="AV74" s="445"/>
      <c r="AW74" s="444" t="str">
        <f>IF(Usage!$B$30=0, "", Usage!$B$30)</f>
        <v/>
      </c>
      <c r="AX74" s="445"/>
      <c r="AY74" s="444" t="str">
        <f>IF(Usage!$B$31=0, "", Usage!$B$31)</f>
        <v/>
      </c>
      <c r="AZ74" s="445"/>
      <c r="BA74" s="444" t="str">
        <f>IF(Usage!$B$32=0, "", Usage!$B$32)</f>
        <v/>
      </c>
      <c r="BB74" s="445"/>
      <c r="BC74" s="444" t="str">
        <f>IF(Usage!$B$33=0, "", Usage!$B$33)</f>
        <v/>
      </c>
      <c r="BD74" s="445"/>
      <c r="BE74" s="444" t="str">
        <f>IF(Usage!$B$34=0, "", Usage!$B$34)</f>
        <v/>
      </c>
      <c r="BF74" s="445"/>
      <c r="BG74" s="444" t="str">
        <f>IF(Usage!$B$35=0, "", Usage!$B$35)</f>
        <v/>
      </c>
      <c r="BH74" s="445"/>
      <c r="BI74" s="444" t="str">
        <f>IF(Usage!$B$36=0, "", Usage!$B$36)</f>
        <v/>
      </c>
      <c r="BJ74" s="445"/>
      <c r="BK74" s="444" t="str">
        <f>IF(Usage!$B$37=0, "", Usage!$B$37)</f>
        <v/>
      </c>
      <c r="BL74" s="445"/>
      <c r="BM74" s="444" t="str">
        <f>IF(Usage!$B$38=0, "", Usage!$B$38)</f>
        <v/>
      </c>
      <c r="BN74" s="445"/>
      <c r="BO74" s="444" t="str">
        <f>IF(Usage!$B$39=0, "", Usage!$B$39)</f>
        <v/>
      </c>
      <c r="BP74" s="445"/>
      <c r="BQ74" s="444" t="str">
        <f>IF(Usage!$B$40=0, "", Usage!$B$40)</f>
        <v/>
      </c>
      <c r="BR74" s="445"/>
      <c r="BS74" s="444" t="str">
        <f>IF(Usage!$B$41=0, "", Usage!$B$41)</f>
        <v/>
      </c>
      <c r="BT74" s="445"/>
      <c r="BU74" s="444" t="str">
        <f>IF(Usage!$B$42=0, "", Usage!$B$42)</f>
        <v/>
      </c>
      <c r="BV74" s="445"/>
      <c r="BW74" s="444" t="str">
        <f>IF(Usage!$B$43=0, "", Usage!$B$43)</f>
        <v/>
      </c>
      <c r="BX74" s="445"/>
      <c r="BY74" s="444" t="str">
        <f>IF(Usage!$B$44=0, "", Usage!$B$44)</f>
        <v/>
      </c>
      <c r="BZ74" s="445"/>
      <c r="CA74" s="444" t="str">
        <f>IF(Usage!$B$45=0, "", Usage!$B$45)</f>
        <v/>
      </c>
      <c r="CB74" s="445"/>
      <c r="CC74" s="444" t="str">
        <f>IF(Usage!$B$46=0, "", Usage!$B$46)</f>
        <v/>
      </c>
      <c r="CD74" s="445"/>
      <c r="CE74" s="444" t="str">
        <f>IF(Usage!$B$47=0, "", Usage!$B$47)</f>
        <v/>
      </c>
      <c r="CF74" s="445"/>
      <c r="CG74" s="444" t="str">
        <f>IF(Usage!$B$48=0, "", Usage!$B$48)</f>
        <v/>
      </c>
      <c r="CH74" s="445"/>
      <c r="CI74" s="444" t="str">
        <f>IF(Usage!$B$49=0, "", Usage!$B$49)</f>
        <v/>
      </c>
      <c r="CJ74" s="445"/>
      <c r="CK74" s="444" t="str">
        <f>IF(Usage!$B$50=0, "", Usage!$B$50)</f>
        <v/>
      </c>
      <c r="CL74" s="445"/>
      <c r="CM74" s="444" t="str">
        <f>IF(Usage!$B$51=0, "", Usage!$B$51)</f>
        <v/>
      </c>
      <c r="CN74" s="445"/>
      <c r="CO74" s="444" t="str">
        <f>IF(Usage!$B$52=0, "", Usage!$B$52)</f>
        <v/>
      </c>
      <c r="CP74" s="445"/>
      <c r="CQ74" s="444" t="str">
        <f>IF(Usage!$B$53=0, "", Usage!$B$53)</f>
        <v/>
      </c>
      <c r="CR74" s="445"/>
      <c r="CS74" s="444" t="str">
        <f>IF(Usage!$B$54=0, "", Usage!$B$54)</f>
        <v/>
      </c>
      <c r="CT74" s="445"/>
      <c r="CU74" s="444" t="str">
        <f>IF(Usage!$B$55=0, "", Usage!$B$55)</f>
        <v/>
      </c>
      <c r="CV74" s="445"/>
      <c r="CW74" s="444" t="str">
        <f>IF(Usage!$B$56=0, "", Usage!$B$56)</f>
        <v/>
      </c>
      <c r="CX74" s="445"/>
      <c r="CY74" s="444" t="str">
        <f>IF(Usage!$B$57=0, "", Usage!$B$57)</f>
        <v/>
      </c>
      <c r="CZ74" s="445"/>
      <c r="DA74" s="444" t="str">
        <f>IF(Usage!$B$58=0, "", Usage!$B$58)</f>
        <v/>
      </c>
      <c r="DB74" s="445"/>
      <c r="DC74" s="13"/>
      <c r="DD74" s="471" t="s">
        <v>278</v>
      </c>
      <c r="DE74" s="471"/>
      <c r="DF74" s="471"/>
    </row>
    <row r="75" spans="1:110" x14ac:dyDescent="0.25">
      <c r="A75" s="17" t="s">
        <v>329</v>
      </c>
      <c r="B75" s="17" t="s">
        <v>2</v>
      </c>
      <c r="C75" s="17" t="s">
        <v>330</v>
      </c>
      <c r="D75" s="17" t="s">
        <v>331</v>
      </c>
      <c r="E75" s="18" t="s">
        <v>322</v>
      </c>
      <c r="F75" s="19" t="s">
        <v>281</v>
      </c>
      <c r="G75" s="18" t="s">
        <v>332</v>
      </c>
      <c r="H75" s="19" t="s">
        <v>281</v>
      </c>
      <c r="I75" s="18" t="s">
        <v>322</v>
      </c>
      <c r="J75" s="19" t="s">
        <v>281</v>
      </c>
      <c r="K75" s="18" t="s">
        <v>322</v>
      </c>
      <c r="L75" s="19" t="s">
        <v>281</v>
      </c>
      <c r="M75" s="18" t="s">
        <v>332</v>
      </c>
      <c r="N75" s="19" t="s">
        <v>281</v>
      </c>
      <c r="O75" s="18" t="s">
        <v>322</v>
      </c>
      <c r="P75" s="19" t="s">
        <v>281</v>
      </c>
      <c r="Q75" s="18" t="s">
        <v>322</v>
      </c>
      <c r="R75" s="19" t="s">
        <v>281</v>
      </c>
      <c r="S75" s="18" t="s">
        <v>322</v>
      </c>
      <c r="T75" s="19" t="s">
        <v>281</v>
      </c>
      <c r="U75" s="18" t="s">
        <v>322</v>
      </c>
      <c r="V75" s="19" t="s">
        <v>281</v>
      </c>
      <c r="W75" s="18" t="s">
        <v>322</v>
      </c>
      <c r="X75" s="19" t="s">
        <v>281</v>
      </c>
      <c r="Y75" s="18" t="s">
        <v>322</v>
      </c>
      <c r="Z75" s="19" t="s">
        <v>281</v>
      </c>
      <c r="AA75" s="18" t="s">
        <v>322</v>
      </c>
      <c r="AB75" s="19" t="s">
        <v>281</v>
      </c>
      <c r="AC75" s="18" t="s">
        <v>322</v>
      </c>
      <c r="AD75" s="19" t="s">
        <v>281</v>
      </c>
      <c r="AE75" s="18" t="s">
        <v>322</v>
      </c>
      <c r="AF75" s="19" t="s">
        <v>281</v>
      </c>
      <c r="AG75" s="18" t="s">
        <v>322</v>
      </c>
      <c r="AH75" s="19" t="s">
        <v>281</v>
      </c>
      <c r="AI75" s="18" t="s">
        <v>322</v>
      </c>
      <c r="AJ75" s="19" t="s">
        <v>281</v>
      </c>
      <c r="AK75" s="18" t="s">
        <v>322</v>
      </c>
      <c r="AL75" s="19" t="s">
        <v>281</v>
      </c>
      <c r="AM75" s="18" t="s">
        <v>322</v>
      </c>
      <c r="AN75" s="19" t="s">
        <v>281</v>
      </c>
      <c r="AO75" s="18" t="s">
        <v>322</v>
      </c>
      <c r="AP75" s="19" t="s">
        <v>281</v>
      </c>
      <c r="AQ75" s="18" t="s">
        <v>322</v>
      </c>
      <c r="AR75" s="19" t="s">
        <v>281</v>
      </c>
      <c r="AS75" s="18" t="s">
        <v>322</v>
      </c>
      <c r="AT75" s="19" t="s">
        <v>281</v>
      </c>
      <c r="AU75" s="18" t="s">
        <v>322</v>
      </c>
      <c r="AV75" s="19" t="s">
        <v>281</v>
      </c>
      <c r="AW75" s="18" t="s">
        <v>322</v>
      </c>
      <c r="AX75" s="19" t="s">
        <v>281</v>
      </c>
      <c r="AY75" s="18" t="s">
        <v>322</v>
      </c>
      <c r="AZ75" s="19" t="s">
        <v>281</v>
      </c>
      <c r="BA75" s="18" t="s">
        <v>322</v>
      </c>
      <c r="BB75" s="19" t="s">
        <v>281</v>
      </c>
      <c r="BC75" s="18" t="s">
        <v>322</v>
      </c>
      <c r="BD75" s="19" t="s">
        <v>281</v>
      </c>
      <c r="BE75" s="18" t="s">
        <v>322</v>
      </c>
      <c r="BF75" s="19" t="s">
        <v>281</v>
      </c>
      <c r="BG75" s="18" t="s">
        <v>322</v>
      </c>
      <c r="BH75" s="19" t="s">
        <v>281</v>
      </c>
      <c r="BI75" s="18" t="s">
        <v>322</v>
      </c>
      <c r="BJ75" s="19" t="s">
        <v>281</v>
      </c>
      <c r="BK75" s="18" t="s">
        <v>322</v>
      </c>
      <c r="BL75" s="19" t="s">
        <v>281</v>
      </c>
      <c r="BM75" s="18" t="s">
        <v>322</v>
      </c>
      <c r="BN75" s="19" t="s">
        <v>281</v>
      </c>
      <c r="BO75" s="18" t="s">
        <v>322</v>
      </c>
      <c r="BP75" s="19" t="s">
        <v>281</v>
      </c>
      <c r="BQ75" s="18" t="s">
        <v>322</v>
      </c>
      <c r="BR75" s="19" t="s">
        <v>281</v>
      </c>
      <c r="BS75" s="18" t="s">
        <v>322</v>
      </c>
      <c r="BT75" s="19" t="s">
        <v>281</v>
      </c>
      <c r="BU75" s="18" t="s">
        <v>322</v>
      </c>
      <c r="BV75" s="19" t="s">
        <v>281</v>
      </c>
      <c r="BW75" s="18" t="s">
        <v>322</v>
      </c>
      <c r="BX75" s="19" t="s">
        <v>281</v>
      </c>
      <c r="BY75" s="18" t="s">
        <v>322</v>
      </c>
      <c r="BZ75" s="19" t="s">
        <v>281</v>
      </c>
      <c r="CA75" s="18" t="s">
        <v>322</v>
      </c>
      <c r="CB75" s="19" t="s">
        <v>281</v>
      </c>
      <c r="CC75" s="18" t="s">
        <v>322</v>
      </c>
      <c r="CD75" s="19" t="s">
        <v>281</v>
      </c>
      <c r="CE75" s="18" t="s">
        <v>322</v>
      </c>
      <c r="CF75" s="19" t="s">
        <v>281</v>
      </c>
      <c r="CG75" s="18" t="s">
        <v>322</v>
      </c>
      <c r="CH75" s="19" t="s">
        <v>281</v>
      </c>
      <c r="CI75" s="18" t="s">
        <v>322</v>
      </c>
      <c r="CJ75" s="19" t="s">
        <v>281</v>
      </c>
      <c r="CK75" s="18" t="s">
        <v>322</v>
      </c>
      <c r="CL75" s="19" t="s">
        <v>281</v>
      </c>
      <c r="CM75" s="18" t="s">
        <v>322</v>
      </c>
      <c r="CN75" s="19" t="s">
        <v>281</v>
      </c>
      <c r="CO75" s="18" t="s">
        <v>322</v>
      </c>
      <c r="CP75" s="19" t="s">
        <v>281</v>
      </c>
      <c r="CQ75" s="18" t="s">
        <v>322</v>
      </c>
      <c r="CR75" s="19" t="s">
        <v>281</v>
      </c>
      <c r="CS75" s="18" t="s">
        <v>322</v>
      </c>
      <c r="CT75" s="19" t="s">
        <v>281</v>
      </c>
      <c r="CU75" s="18" t="s">
        <v>322</v>
      </c>
      <c r="CV75" s="19" t="s">
        <v>281</v>
      </c>
      <c r="CW75" s="18" t="s">
        <v>322</v>
      </c>
      <c r="CX75" s="19" t="s">
        <v>281</v>
      </c>
      <c r="CY75" s="18" t="s">
        <v>322</v>
      </c>
      <c r="CZ75" s="19" t="s">
        <v>281</v>
      </c>
      <c r="DA75" s="18" t="s">
        <v>322</v>
      </c>
      <c r="DB75" s="19" t="s">
        <v>281</v>
      </c>
      <c r="DC75" s="13"/>
      <c r="DD75" s="471"/>
      <c r="DE75" s="471"/>
      <c r="DF75" s="471"/>
    </row>
    <row r="76" spans="1:110" x14ac:dyDescent="0.25">
      <c r="A76" s="89"/>
      <c r="E76" s="20">
        <v>0</v>
      </c>
      <c r="F76" s="28">
        <f>E76*$D76</f>
        <v>0</v>
      </c>
      <c r="G76" s="20">
        <v>0</v>
      </c>
      <c r="H76" s="28">
        <f>G76*$D76</f>
        <v>0</v>
      </c>
      <c r="I76" s="20">
        <v>0</v>
      </c>
      <c r="J76" s="28">
        <f>I76*$D76</f>
        <v>0</v>
      </c>
      <c r="K76" s="20">
        <v>0</v>
      </c>
      <c r="L76" s="28">
        <f>K76*$D76</f>
        <v>0</v>
      </c>
      <c r="M76" s="20">
        <v>0</v>
      </c>
      <c r="N76" s="28">
        <f>M76*$D76</f>
        <v>0</v>
      </c>
      <c r="O76" s="20">
        <v>0</v>
      </c>
      <c r="P76" s="28">
        <f>O76*$D76</f>
        <v>0</v>
      </c>
      <c r="Q76" s="20">
        <v>0</v>
      </c>
      <c r="R76" s="28">
        <f>Q76*$D76</f>
        <v>0</v>
      </c>
      <c r="S76" s="20">
        <v>0</v>
      </c>
      <c r="T76" s="28">
        <f>S76*$D76</f>
        <v>0</v>
      </c>
      <c r="U76" s="20">
        <v>0</v>
      </c>
      <c r="V76" s="28">
        <f>U76*$D76</f>
        <v>0</v>
      </c>
      <c r="W76" s="20">
        <v>0</v>
      </c>
      <c r="X76" s="28">
        <f>W76*$D76</f>
        <v>0</v>
      </c>
      <c r="Y76" s="20">
        <v>0</v>
      </c>
      <c r="Z76" s="28">
        <f>Y76*$D76</f>
        <v>0</v>
      </c>
      <c r="AA76" s="20">
        <v>0</v>
      </c>
      <c r="AB76" s="28">
        <f>AA76*$D76</f>
        <v>0</v>
      </c>
      <c r="AC76" s="20">
        <v>0</v>
      </c>
      <c r="AD76" s="28">
        <f>AC76*$D76</f>
        <v>0</v>
      </c>
      <c r="AE76" s="20">
        <v>0</v>
      </c>
      <c r="AF76" s="28">
        <f>AE76*$D76</f>
        <v>0</v>
      </c>
      <c r="AG76" s="20">
        <v>0</v>
      </c>
      <c r="AH76" s="28">
        <f>AG76*$D76</f>
        <v>0</v>
      </c>
      <c r="AI76" s="20">
        <v>0</v>
      </c>
      <c r="AJ76" s="28">
        <f>AI76*$D76</f>
        <v>0</v>
      </c>
      <c r="AK76" s="20">
        <v>0</v>
      </c>
      <c r="AL76" s="28">
        <f>AK76*$D76</f>
        <v>0</v>
      </c>
      <c r="AM76" s="20">
        <v>0</v>
      </c>
      <c r="AN76" s="28">
        <f>AM76*$D76</f>
        <v>0</v>
      </c>
      <c r="AO76" s="20">
        <v>0</v>
      </c>
      <c r="AP76" s="28">
        <f>AO76*$D76</f>
        <v>0</v>
      </c>
      <c r="AQ76" s="20">
        <v>0</v>
      </c>
      <c r="AR76" s="28">
        <f>AQ76*$D76</f>
        <v>0</v>
      </c>
      <c r="AS76" s="20">
        <v>0</v>
      </c>
      <c r="AT76" s="28">
        <f>AS76*$D76</f>
        <v>0</v>
      </c>
      <c r="AU76" s="20">
        <v>0</v>
      </c>
      <c r="AV76" s="28">
        <f>AU76*$D76</f>
        <v>0</v>
      </c>
      <c r="AW76" s="20">
        <v>0</v>
      </c>
      <c r="AX76" s="28">
        <f>AW76*$D76</f>
        <v>0</v>
      </c>
      <c r="AY76" s="20">
        <v>0</v>
      </c>
      <c r="AZ76" s="28">
        <f>AY76*$D76</f>
        <v>0</v>
      </c>
      <c r="BA76" s="20">
        <v>0</v>
      </c>
      <c r="BB76" s="28">
        <f>BA76*$D76</f>
        <v>0</v>
      </c>
      <c r="BC76" s="20">
        <v>0</v>
      </c>
      <c r="BD76" s="28">
        <f>BC76*$D76</f>
        <v>0</v>
      </c>
      <c r="BE76" s="20">
        <v>0</v>
      </c>
      <c r="BF76" s="28">
        <f>BE76*$D76</f>
        <v>0</v>
      </c>
      <c r="BG76" s="20">
        <v>0</v>
      </c>
      <c r="BH76" s="28">
        <f>BG76*$D76</f>
        <v>0</v>
      </c>
      <c r="BI76" s="20">
        <v>0</v>
      </c>
      <c r="BJ76" s="28">
        <f>BI76*$D76</f>
        <v>0</v>
      </c>
      <c r="BK76" s="20">
        <v>0</v>
      </c>
      <c r="BL76" s="28">
        <f>BK76*$D76</f>
        <v>0</v>
      </c>
      <c r="BM76" s="20">
        <v>0</v>
      </c>
      <c r="BN76" s="28">
        <f>BM76*$D76</f>
        <v>0</v>
      </c>
      <c r="BO76" s="20">
        <v>0</v>
      </c>
      <c r="BP76" s="28">
        <f>BO76*$D76</f>
        <v>0</v>
      </c>
      <c r="BQ76" s="20">
        <v>0</v>
      </c>
      <c r="BR76" s="28">
        <f>BQ76*$D76</f>
        <v>0</v>
      </c>
      <c r="BS76" s="20">
        <v>0</v>
      </c>
      <c r="BT76" s="28">
        <f>BS76*$D76</f>
        <v>0</v>
      </c>
      <c r="BU76" s="20">
        <v>0</v>
      </c>
      <c r="BV76" s="28">
        <f>BU76*$D76</f>
        <v>0</v>
      </c>
      <c r="BW76" s="20">
        <v>0</v>
      </c>
      <c r="BX76" s="28">
        <f>BW76*$D76</f>
        <v>0</v>
      </c>
      <c r="BY76" s="20">
        <v>0</v>
      </c>
      <c r="BZ76" s="28">
        <f>BY76*$D76</f>
        <v>0</v>
      </c>
      <c r="CA76" s="20">
        <v>0</v>
      </c>
      <c r="CB76" s="28">
        <f>CA76*$D76</f>
        <v>0</v>
      </c>
      <c r="CC76" s="20">
        <v>0</v>
      </c>
      <c r="CD76" s="28">
        <f>CC76*$D76</f>
        <v>0</v>
      </c>
      <c r="CE76" s="20">
        <v>0</v>
      </c>
      <c r="CF76" s="28">
        <f>CE76*$D76</f>
        <v>0</v>
      </c>
      <c r="CG76" s="20">
        <v>0</v>
      </c>
      <c r="CH76" s="28">
        <f>CG76*$D76</f>
        <v>0</v>
      </c>
      <c r="CI76" s="20">
        <v>0</v>
      </c>
      <c r="CJ76" s="28">
        <f>CI76*$D76</f>
        <v>0</v>
      </c>
      <c r="CK76" s="20">
        <v>0</v>
      </c>
      <c r="CL76" s="28">
        <f>CK76*$D76</f>
        <v>0</v>
      </c>
      <c r="CM76" s="20">
        <v>0</v>
      </c>
      <c r="CN76" s="28">
        <f>CM76*$D76</f>
        <v>0</v>
      </c>
      <c r="CO76" s="20">
        <v>0</v>
      </c>
      <c r="CP76" s="28">
        <f>CO76*$D76</f>
        <v>0</v>
      </c>
      <c r="CQ76" s="20">
        <v>0</v>
      </c>
      <c r="CR76" s="28">
        <f>CQ76*$D76</f>
        <v>0</v>
      </c>
      <c r="CS76" s="20">
        <v>0</v>
      </c>
      <c r="CT76" s="28">
        <f>CS76*$D76</f>
        <v>0</v>
      </c>
      <c r="CU76" s="20">
        <v>0</v>
      </c>
      <c r="CV76" s="28">
        <f>CU76*$D76</f>
        <v>0</v>
      </c>
      <c r="CW76" s="20">
        <v>0</v>
      </c>
      <c r="CX76" s="28">
        <f>CW76*$D76</f>
        <v>0</v>
      </c>
      <c r="CY76" s="20">
        <v>0</v>
      </c>
      <c r="CZ76" s="28">
        <f>CY76*$D76</f>
        <v>0</v>
      </c>
      <c r="DA76" s="20">
        <v>0</v>
      </c>
      <c r="DB76" s="28">
        <f>DA76*$D76</f>
        <v>0</v>
      </c>
      <c r="DD76" s="25">
        <f t="shared" ref="DD76:DD88" si="312">E76+G76+I76+K76+M76+O76+Q76+S76+U76+W76+Y76+AA76+AC76+AE76+AG76+AI76+AK76+AM76+AO76+AQ76+AS76+AU76+AW76+AY76+BA76+BC76+BE76+BG76+BI76+BK76+BM76+BO76+BQ76+BS76+BU76+BW76+BY76+CA76+CC76+CE76+CG76+CI76+CK76+CM76+CO76+CQ76+CS76+CU76+CW76+CY76+DA76</f>
        <v>0</v>
      </c>
      <c r="DE76" s="95">
        <f t="shared" ref="DE76:DE88" si="313">F76+H76+J76+L76+N76+P76+R76+T76+V76+X76+Z76+AB76+AD76+AF76+AH76+AJ76+AL76+AN76+AP76+AR76+AT76+AV76+AX76+AZ76+BB76+BD76+BF76+BH76+BJ76+BL76+BN76+BP76+BR76+BT76+BV76+BX76+BZ76+CB76+CD76+CF76+CH76+CJ76+CL76+CN76+CP76+CR76+CT76+CV76+CX76+CZ76+DB76</f>
        <v>0</v>
      </c>
      <c r="DF76" s="26">
        <f t="shared" ref="DF76:DF88" si="314">DE76-D76</f>
        <v>0</v>
      </c>
    </row>
    <row r="77" spans="1:110" x14ac:dyDescent="0.25">
      <c r="A77" s="89"/>
      <c r="E77" s="20">
        <v>0</v>
      </c>
      <c r="F77" s="28">
        <f t="shared" ref="F77:F88" si="315">E77*$D77</f>
        <v>0</v>
      </c>
      <c r="G77" s="20">
        <v>0</v>
      </c>
      <c r="H77" s="28">
        <f t="shared" ref="H77" si="316">G77*$D77</f>
        <v>0</v>
      </c>
      <c r="I77" s="20">
        <v>0</v>
      </c>
      <c r="J77" s="28">
        <f t="shared" ref="J77" si="317">I77*$D77</f>
        <v>0</v>
      </c>
      <c r="K77" s="20">
        <v>0</v>
      </c>
      <c r="L77" s="28">
        <f t="shared" ref="L77" si="318">K77*$D77</f>
        <v>0</v>
      </c>
      <c r="M77" s="20">
        <v>0</v>
      </c>
      <c r="N77" s="28">
        <f t="shared" ref="N77" si="319">M77*$D77</f>
        <v>0</v>
      </c>
      <c r="O77" s="20">
        <v>0</v>
      </c>
      <c r="P77" s="28">
        <f t="shared" ref="P77" si="320">O77*$D77</f>
        <v>0</v>
      </c>
      <c r="Q77" s="20">
        <v>0</v>
      </c>
      <c r="R77" s="28">
        <f t="shared" ref="R77:R88" si="321">Q77*$D77</f>
        <v>0</v>
      </c>
      <c r="S77" s="20">
        <v>0</v>
      </c>
      <c r="T77" s="28">
        <f t="shared" ref="T77:T88" si="322">S77*$D77</f>
        <v>0</v>
      </c>
      <c r="U77" s="20">
        <v>0</v>
      </c>
      <c r="V77" s="28">
        <f t="shared" ref="V77:V88" si="323">U77*$D77</f>
        <v>0</v>
      </c>
      <c r="W77" s="20">
        <v>0</v>
      </c>
      <c r="X77" s="28">
        <f t="shared" ref="X77:X88" si="324">W77*$D77</f>
        <v>0</v>
      </c>
      <c r="Y77" s="20">
        <v>0</v>
      </c>
      <c r="Z77" s="28">
        <f t="shared" ref="Z77:Z88" si="325">Y77*$D77</f>
        <v>0</v>
      </c>
      <c r="AA77" s="20">
        <v>0</v>
      </c>
      <c r="AB77" s="28">
        <f t="shared" ref="AB77:AB88" si="326">AA77*$D77</f>
        <v>0</v>
      </c>
      <c r="AC77" s="20">
        <v>0</v>
      </c>
      <c r="AD77" s="28">
        <f t="shared" ref="AD77:AD88" si="327">AC77*$D77</f>
        <v>0</v>
      </c>
      <c r="AE77" s="20">
        <v>0</v>
      </c>
      <c r="AF77" s="28">
        <f t="shared" ref="AF77:AF88" si="328">AE77*$D77</f>
        <v>0</v>
      </c>
      <c r="AG77" s="20">
        <v>0</v>
      </c>
      <c r="AH77" s="28">
        <f t="shared" ref="AH77:AH88" si="329">AG77*$D77</f>
        <v>0</v>
      </c>
      <c r="AI77" s="20">
        <v>0</v>
      </c>
      <c r="AJ77" s="28">
        <f t="shared" ref="AJ77:AJ88" si="330">AI77*$D77</f>
        <v>0</v>
      </c>
      <c r="AK77" s="20">
        <v>0</v>
      </c>
      <c r="AL77" s="28">
        <f t="shared" ref="AL77:AL88" si="331">AK77*$D77</f>
        <v>0</v>
      </c>
      <c r="AM77" s="20">
        <v>0</v>
      </c>
      <c r="AN77" s="28">
        <f t="shared" ref="AN77:AN88" si="332">AM77*$D77</f>
        <v>0</v>
      </c>
      <c r="AO77" s="20">
        <v>0</v>
      </c>
      <c r="AP77" s="28">
        <f t="shared" ref="AP77:AP88" si="333">AO77*$D77</f>
        <v>0</v>
      </c>
      <c r="AQ77" s="20">
        <v>0</v>
      </c>
      <c r="AR77" s="28">
        <f t="shared" ref="AR77:AR88" si="334">AQ77*$D77</f>
        <v>0</v>
      </c>
      <c r="AS77" s="20">
        <v>0</v>
      </c>
      <c r="AT77" s="28">
        <f t="shared" ref="AT77:AT88" si="335">AS77*$D77</f>
        <v>0</v>
      </c>
      <c r="AU77" s="20">
        <v>0</v>
      </c>
      <c r="AV77" s="28">
        <f t="shared" ref="AV77:AV88" si="336">AU77*$D77</f>
        <v>0</v>
      </c>
      <c r="AW77" s="20">
        <v>0</v>
      </c>
      <c r="AX77" s="28">
        <f t="shared" ref="AX77:AX88" si="337">AW77*$D77</f>
        <v>0</v>
      </c>
      <c r="AY77" s="20">
        <v>0</v>
      </c>
      <c r="AZ77" s="28">
        <f t="shared" ref="AZ77:AZ88" si="338">AY77*$D77</f>
        <v>0</v>
      </c>
      <c r="BA77" s="20">
        <v>0</v>
      </c>
      <c r="BB77" s="28">
        <f t="shared" ref="BB77:BB88" si="339">BA77*$D77</f>
        <v>0</v>
      </c>
      <c r="BC77" s="20">
        <v>0</v>
      </c>
      <c r="BD77" s="28">
        <f t="shared" ref="BD77:BD88" si="340">BC77*$D77</f>
        <v>0</v>
      </c>
      <c r="BE77" s="20">
        <v>0</v>
      </c>
      <c r="BF77" s="28">
        <f t="shared" ref="BF77:BF88" si="341">BE77*$D77</f>
        <v>0</v>
      </c>
      <c r="BG77" s="20">
        <v>0</v>
      </c>
      <c r="BH77" s="28">
        <f t="shared" ref="BH77:BH88" si="342">BG77*$D77</f>
        <v>0</v>
      </c>
      <c r="BI77" s="20">
        <v>0</v>
      </c>
      <c r="BJ77" s="28">
        <f t="shared" ref="BJ77:BJ88" si="343">BI77*$D77</f>
        <v>0</v>
      </c>
      <c r="BK77" s="20">
        <v>0</v>
      </c>
      <c r="BL77" s="28">
        <f t="shared" ref="BL77:BL88" si="344">BK77*$D77</f>
        <v>0</v>
      </c>
      <c r="BM77" s="20">
        <v>0</v>
      </c>
      <c r="BN77" s="28">
        <f t="shared" ref="BN77:BN88" si="345">BM77*$D77</f>
        <v>0</v>
      </c>
      <c r="BO77" s="20">
        <v>0</v>
      </c>
      <c r="BP77" s="28">
        <f t="shared" ref="BP77:BP88" si="346">BO77*$D77</f>
        <v>0</v>
      </c>
      <c r="BQ77" s="20">
        <v>0</v>
      </c>
      <c r="BR77" s="28">
        <f t="shared" ref="BR77:BR88" si="347">BQ77*$D77</f>
        <v>0</v>
      </c>
      <c r="BS77" s="20">
        <v>0</v>
      </c>
      <c r="BT77" s="28">
        <f t="shared" ref="BT77:BT88" si="348">BS77*$D77</f>
        <v>0</v>
      </c>
      <c r="BU77" s="20">
        <v>0</v>
      </c>
      <c r="BV77" s="28">
        <f t="shared" ref="BV77:BV88" si="349">BU77*$D77</f>
        <v>0</v>
      </c>
      <c r="BW77" s="20">
        <v>0</v>
      </c>
      <c r="BX77" s="28">
        <f t="shared" ref="BX77:BX88" si="350">BW77*$D77</f>
        <v>0</v>
      </c>
      <c r="BY77" s="20">
        <v>0</v>
      </c>
      <c r="BZ77" s="28">
        <f t="shared" ref="BZ77:BZ88" si="351">BY77*$D77</f>
        <v>0</v>
      </c>
      <c r="CA77" s="20">
        <v>0</v>
      </c>
      <c r="CB77" s="28">
        <f t="shared" ref="CB77:CB88" si="352">CA77*$D77</f>
        <v>0</v>
      </c>
      <c r="CC77" s="20">
        <v>0</v>
      </c>
      <c r="CD77" s="28">
        <f t="shared" ref="CD77:CD88" si="353">CC77*$D77</f>
        <v>0</v>
      </c>
      <c r="CE77" s="20">
        <v>0</v>
      </c>
      <c r="CF77" s="28">
        <f t="shared" ref="CF77:CF88" si="354">CE77*$D77</f>
        <v>0</v>
      </c>
      <c r="CG77" s="20">
        <v>0</v>
      </c>
      <c r="CH77" s="28">
        <f t="shared" ref="CH77:CH88" si="355">CG77*$D77</f>
        <v>0</v>
      </c>
      <c r="CI77" s="20">
        <v>0</v>
      </c>
      <c r="CJ77" s="28">
        <f t="shared" ref="CJ77:CJ88" si="356">CI77*$D77</f>
        <v>0</v>
      </c>
      <c r="CK77" s="20">
        <v>0</v>
      </c>
      <c r="CL77" s="28">
        <f t="shared" ref="CL77:CL88" si="357">CK77*$D77</f>
        <v>0</v>
      </c>
      <c r="CM77" s="20">
        <v>0</v>
      </c>
      <c r="CN77" s="28">
        <f t="shared" ref="CN77:CN88" si="358">CM77*$D77</f>
        <v>0</v>
      </c>
      <c r="CO77" s="20">
        <v>0</v>
      </c>
      <c r="CP77" s="28">
        <f t="shared" ref="CP77:CP88" si="359">CO77*$D77</f>
        <v>0</v>
      </c>
      <c r="CQ77" s="20">
        <v>0</v>
      </c>
      <c r="CR77" s="28">
        <f t="shared" ref="CR77:CR88" si="360">CQ77*$D77</f>
        <v>0</v>
      </c>
      <c r="CS77" s="20">
        <v>0</v>
      </c>
      <c r="CT77" s="28">
        <f t="shared" ref="CT77:CT88" si="361">CS77*$D77</f>
        <v>0</v>
      </c>
      <c r="CU77" s="20">
        <v>0</v>
      </c>
      <c r="CV77" s="28">
        <f t="shared" ref="CV77:CV88" si="362">CU77*$D77</f>
        <v>0</v>
      </c>
      <c r="CW77" s="20">
        <v>0</v>
      </c>
      <c r="CX77" s="28">
        <f t="shared" ref="CX77:CX88" si="363">CW77*$D77</f>
        <v>0</v>
      </c>
      <c r="CY77" s="20">
        <v>0</v>
      </c>
      <c r="CZ77" s="28">
        <f t="shared" ref="CZ77:CZ88" si="364">CY77*$D77</f>
        <v>0</v>
      </c>
      <c r="DA77" s="20">
        <v>0</v>
      </c>
      <c r="DB77" s="28">
        <f t="shared" ref="DB77:DB88" si="365">DA77*$D77</f>
        <v>0</v>
      </c>
      <c r="DD77" s="25">
        <f t="shared" si="312"/>
        <v>0</v>
      </c>
      <c r="DE77" s="95">
        <f t="shared" si="313"/>
        <v>0</v>
      </c>
      <c r="DF77" s="26">
        <f t="shared" si="314"/>
        <v>0</v>
      </c>
    </row>
    <row r="78" spans="1:110" x14ac:dyDescent="0.25">
      <c r="A78" s="89"/>
      <c r="E78" s="20">
        <v>0</v>
      </c>
      <c r="F78" s="28">
        <f t="shared" si="315"/>
        <v>0</v>
      </c>
      <c r="G78" s="20">
        <v>0</v>
      </c>
      <c r="H78" s="28">
        <f t="shared" ref="H78" si="366">G78*$D78</f>
        <v>0</v>
      </c>
      <c r="I78" s="20">
        <v>0</v>
      </c>
      <c r="J78" s="28">
        <f t="shared" ref="J78" si="367">I78*$D78</f>
        <v>0</v>
      </c>
      <c r="K78" s="20">
        <v>0</v>
      </c>
      <c r="L78" s="28">
        <f t="shared" ref="L78" si="368">K78*$D78</f>
        <v>0</v>
      </c>
      <c r="M78" s="20">
        <v>0</v>
      </c>
      <c r="N78" s="28">
        <f t="shared" ref="N78" si="369">M78*$D78</f>
        <v>0</v>
      </c>
      <c r="O78" s="20">
        <v>0</v>
      </c>
      <c r="P78" s="28">
        <f t="shared" ref="P78" si="370">O78*$D78</f>
        <v>0</v>
      </c>
      <c r="Q78" s="20">
        <v>0</v>
      </c>
      <c r="R78" s="28">
        <f t="shared" si="321"/>
        <v>0</v>
      </c>
      <c r="S78" s="20">
        <v>0</v>
      </c>
      <c r="T78" s="28">
        <f t="shared" si="322"/>
        <v>0</v>
      </c>
      <c r="U78" s="20">
        <v>0</v>
      </c>
      <c r="V78" s="28">
        <f t="shared" si="323"/>
        <v>0</v>
      </c>
      <c r="W78" s="20">
        <v>0</v>
      </c>
      <c r="X78" s="28">
        <f t="shared" si="324"/>
        <v>0</v>
      </c>
      <c r="Y78" s="20">
        <v>0</v>
      </c>
      <c r="Z78" s="28">
        <f t="shared" si="325"/>
        <v>0</v>
      </c>
      <c r="AA78" s="20">
        <v>0</v>
      </c>
      <c r="AB78" s="28">
        <f t="shared" si="326"/>
        <v>0</v>
      </c>
      <c r="AC78" s="20">
        <v>0</v>
      </c>
      <c r="AD78" s="28">
        <f t="shared" si="327"/>
        <v>0</v>
      </c>
      <c r="AE78" s="20">
        <v>0</v>
      </c>
      <c r="AF78" s="28">
        <f t="shared" si="328"/>
        <v>0</v>
      </c>
      <c r="AG78" s="20">
        <v>0</v>
      </c>
      <c r="AH78" s="28">
        <f t="shared" si="329"/>
        <v>0</v>
      </c>
      <c r="AI78" s="20">
        <v>0</v>
      </c>
      <c r="AJ78" s="28">
        <f t="shared" si="330"/>
        <v>0</v>
      </c>
      <c r="AK78" s="20">
        <v>0</v>
      </c>
      <c r="AL78" s="28">
        <f t="shared" si="331"/>
        <v>0</v>
      </c>
      <c r="AM78" s="20">
        <v>0</v>
      </c>
      <c r="AN78" s="28">
        <f t="shared" si="332"/>
        <v>0</v>
      </c>
      <c r="AO78" s="20">
        <v>0</v>
      </c>
      <c r="AP78" s="28">
        <f t="shared" si="333"/>
        <v>0</v>
      </c>
      <c r="AQ78" s="20">
        <v>0</v>
      </c>
      <c r="AR78" s="28">
        <f t="shared" si="334"/>
        <v>0</v>
      </c>
      <c r="AS78" s="20">
        <v>0</v>
      </c>
      <c r="AT78" s="28">
        <f t="shared" si="335"/>
        <v>0</v>
      </c>
      <c r="AU78" s="20">
        <v>0</v>
      </c>
      <c r="AV78" s="28">
        <f t="shared" si="336"/>
        <v>0</v>
      </c>
      <c r="AW78" s="20">
        <v>0</v>
      </c>
      <c r="AX78" s="28">
        <f t="shared" si="337"/>
        <v>0</v>
      </c>
      <c r="AY78" s="20">
        <v>0</v>
      </c>
      <c r="AZ78" s="28">
        <f t="shared" si="338"/>
        <v>0</v>
      </c>
      <c r="BA78" s="20">
        <v>0</v>
      </c>
      <c r="BB78" s="28">
        <f t="shared" si="339"/>
        <v>0</v>
      </c>
      <c r="BC78" s="20">
        <v>0</v>
      </c>
      <c r="BD78" s="28">
        <f t="shared" si="340"/>
        <v>0</v>
      </c>
      <c r="BE78" s="20">
        <v>0</v>
      </c>
      <c r="BF78" s="28">
        <f t="shared" si="341"/>
        <v>0</v>
      </c>
      <c r="BG78" s="20">
        <v>0</v>
      </c>
      <c r="BH78" s="28">
        <f t="shared" si="342"/>
        <v>0</v>
      </c>
      <c r="BI78" s="20">
        <v>0</v>
      </c>
      <c r="BJ78" s="28">
        <f t="shared" si="343"/>
        <v>0</v>
      </c>
      <c r="BK78" s="20">
        <v>0</v>
      </c>
      <c r="BL78" s="28">
        <f t="shared" si="344"/>
        <v>0</v>
      </c>
      <c r="BM78" s="20">
        <v>0</v>
      </c>
      <c r="BN78" s="28">
        <f t="shared" si="345"/>
        <v>0</v>
      </c>
      <c r="BO78" s="20">
        <v>0</v>
      </c>
      <c r="BP78" s="28">
        <f t="shared" si="346"/>
        <v>0</v>
      </c>
      <c r="BQ78" s="20">
        <v>0</v>
      </c>
      <c r="BR78" s="28">
        <f t="shared" si="347"/>
        <v>0</v>
      </c>
      <c r="BS78" s="20">
        <v>0</v>
      </c>
      <c r="BT78" s="28">
        <f t="shared" si="348"/>
        <v>0</v>
      </c>
      <c r="BU78" s="20">
        <v>0</v>
      </c>
      <c r="BV78" s="28">
        <f t="shared" si="349"/>
        <v>0</v>
      </c>
      <c r="BW78" s="20">
        <v>0</v>
      </c>
      <c r="BX78" s="28">
        <f t="shared" si="350"/>
        <v>0</v>
      </c>
      <c r="BY78" s="20">
        <v>0</v>
      </c>
      <c r="BZ78" s="28">
        <f t="shared" si="351"/>
        <v>0</v>
      </c>
      <c r="CA78" s="20">
        <v>0</v>
      </c>
      <c r="CB78" s="28">
        <f t="shared" si="352"/>
        <v>0</v>
      </c>
      <c r="CC78" s="20">
        <v>0</v>
      </c>
      <c r="CD78" s="28">
        <f t="shared" si="353"/>
        <v>0</v>
      </c>
      <c r="CE78" s="20">
        <v>0</v>
      </c>
      <c r="CF78" s="28">
        <f t="shared" si="354"/>
        <v>0</v>
      </c>
      <c r="CG78" s="20">
        <v>0</v>
      </c>
      <c r="CH78" s="28">
        <f t="shared" si="355"/>
        <v>0</v>
      </c>
      <c r="CI78" s="20">
        <v>0</v>
      </c>
      <c r="CJ78" s="28">
        <f t="shared" si="356"/>
        <v>0</v>
      </c>
      <c r="CK78" s="20">
        <v>0</v>
      </c>
      <c r="CL78" s="28">
        <f t="shared" si="357"/>
        <v>0</v>
      </c>
      <c r="CM78" s="20">
        <v>0</v>
      </c>
      <c r="CN78" s="28">
        <f t="shared" si="358"/>
        <v>0</v>
      </c>
      <c r="CO78" s="20">
        <v>0</v>
      </c>
      <c r="CP78" s="28">
        <f t="shared" si="359"/>
        <v>0</v>
      </c>
      <c r="CQ78" s="20">
        <v>0</v>
      </c>
      <c r="CR78" s="28">
        <f t="shared" si="360"/>
        <v>0</v>
      </c>
      <c r="CS78" s="20">
        <v>0</v>
      </c>
      <c r="CT78" s="28">
        <f t="shared" si="361"/>
        <v>0</v>
      </c>
      <c r="CU78" s="20">
        <v>0</v>
      </c>
      <c r="CV78" s="28">
        <f t="shared" si="362"/>
        <v>0</v>
      </c>
      <c r="CW78" s="20">
        <v>0</v>
      </c>
      <c r="CX78" s="28">
        <f t="shared" si="363"/>
        <v>0</v>
      </c>
      <c r="CY78" s="20">
        <v>0</v>
      </c>
      <c r="CZ78" s="28">
        <f t="shared" si="364"/>
        <v>0</v>
      </c>
      <c r="DA78" s="20">
        <v>0</v>
      </c>
      <c r="DB78" s="28">
        <f t="shared" si="365"/>
        <v>0</v>
      </c>
      <c r="DD78" s="25">
        <f t="shared" si="312"/>
        <v>0</v>
      </c>
      <c r="DE78" s="95">
        <f t="shared" si="313"/>
        <v>0</v>
      </c>
      <c r="DF78" s="26">
        <f t="shared" si="314"/>
        <v>0</v>
      </c>
    </row>
    <row r="79" spans="1:110" x14ac:dyDescent="0.25">
      <c r="A79" s="89"/>
      <c r="E79" s="20">
        <v>0</v>
      </c>
      <c r="F79" s="28">
        <f t="shared" si="315"/>
        <v>0</v>
      </c>
      <c r="G79" s="20">
        <v>0</v>
      </c>
      <c r="H79" s="28">
        <f t="shared" ref="H79" si="371">G79*$D79</f>
        <v>0</v>
      </c>
      <c r="I79" s="20">
        <v>0</v>
      </c>
      <c r="J79" s="28">
        <f t="shared" ref="J79" si="372">I79*$D79</f>
        <v>0</v>
      </c>
      <c r="K79" s="20">
        <v>0</v>
      </c>
      <c r="L79" s="28">
        <f t="shared" ref="L79" si="373">K79*$D79</f>
        <v>0</v>
      </c>
      <c r="M79" s="20">
        <v>0</v>
      </c>
      <c r="N79" s="28">
        <f t="shared" ref="N79" si="374">M79*$D79</f>
        <v>0</v>
      </c>
      <c r="O79" s="20">
        <v>0</v>
      </c>
      <c r="P79" s="28">
        <f t="shared" ref="P79" si="375">O79*$D79</f>
        <v>0</v>
      </c>
      <c r="Q79" s="20">
        <v>0</v>
      </c>
      <c r="R79" s="28">
        <f t="shared" si="321"/>
        <v>0</v>
      </c>
      <c r="S79" s="20">
        <v>0</v>
      </c>
      <c r="T79" s="28">
        <f t="shared" si="322"/>
        <v>0</v>
      </c>
      <c r="U79" s="20">
        <v>0</v>
      </c>
      <c r="V79" s="28">
        <f t="shared" si="323"/>
        <v>0</v>
      </c>
      <c r="W79" s="20">
        <v>0</v>
      </c>
      <c r="X79" s="28">
        <f t="shared" si="324"/>
        <v>0</v>
      </c>
      <c r="Y79" s="20">
        <v>0</v>
      </c>
      <c r="Z79" s="28">
        <f t="shared" si="325"/>
        <v>0</v>
      </c>
      <c r="AA79" s="20">
        <v>0</v>
      </c>
      <c r="AB79" s="28">
        <f t="shared" si="326"/>
        <v>0</v>
      </c>
      <c r="AC79" s="20">
        <v>0</v>
      </c>
      <c r="AD79" s="28">
        <f t="shared" si="327"/>
        <v>0</v>
      </c>
      <c r="AE79" s="20">
        <v>0</v>
      </c>
      <c r="AF79" s="28">
        <f t="shared" si="328"/>
        <v>0</v>
      </c>
      <c r="AG79" s="20">
        <v>0</v>
      </c>
      <c r="AH79" s="28">
        <f t="shared" si="329"/>
        <v>0</v>
      </c>
      <c r="AI79" s="20">
        <v>0</v>
      </c>
      <c r="AJ79" s="28">
        <f t="shared" si="330"/>
        <v>0</v>
      </c>
      <c r="AK79" s="20">
        <v>0</v>
      </c>
      <c r="AL79" s="28">
        <f t="shared" si="331"/>
        <v>0</v>
      </c>
      <c r="AM79" s="20">
        <v>0</v>
      </c>
      <c r="AN79" s="28">
        <f t="shared" si="332"/>
        <v>0</v>
      </c>
      <c r="AO79" s="20">
        <v>0</v>
      </c>
      <c r="AP79" s="28">
        <f t="shared" si="333"/>
        <v>0</v>
      </c>
      <c r="AQ79" s="20">
        <v>0</v>
      </c>
      <c r="AR79" s="28">
        <f t="shared" si="334"/>
        <v>0</v>
      </c>
      <c r="AS79" s="20">
        <v>0</v>
      </c>
      <c r="AT79" s="28">
        <f t="shared" si="335"/>
        <v>0</v>
      </c>
      <c r="AU79" s="20">
        <v>0</v>
      </c>
      <c r="AV79" s="28">
        <f t="shared" si="336"/>
        <v>0</v>
      </c>
      <c r="AW79" s="20">
        <v>0</v>
      </c>
      <c r="AX79" s="28">
        <f t="shared" si="337"/>
        <v>0</v>
      </c>
      <c r="AY79" s="20">
        <v>0</v>
      </c>
      <c r="AZ79" s="28">
        <f t="shared" si="338"/>
        <v>0</v>
      </c>
      <c r="BA79" s="20">
        <v>0</v>
      </c>
      <c r="BB79" s="28">
        <f t="shared" si="339"/>
        <v>0</v>
      </c>
      <c r="BC79" s="20">
        <v>0</v>
      </c>
      <c r="BD79" s="28">
        <f t="shared" si="340"/>
        <v>0</v>
      </c>
      <c r="BE79" s="20">
        <v>0</v>
      </c>
      <c r="BF79" s="28">
        <f t="shared" si="341"/>
        <v>0</v>
      </c>
      <c r="BG79" s="20">
        <v>0</v>
      </c>
      <c r="BH79" s="28">
        <f t="shared" si="342"/>
        <v>0</v>
      </c>
      <c r="BI79" s="20">
        <v>0</v>
      </c>
      <c r="BJ79" s="28">
        <f t="shared" si="343"/>
        <v>0</v>
      </c>
      <c r="BK79" s="20">
        <v>0</v>
      </c>
      <c r="BL79" s="28">
        <f t="shared" si="344"/>
        <v>0</v>
      </c>
      <c r="BM79" s="20">
        <v>0</v>
      </c>
      <c r="BN79" s="28">
        <f t="shared" si="345"/>
        <v>0</v>
      </c>
      <c r="BO79" s="20">
        <v>0</v>
      </c>
      <c r="BP79" s="28">
        <f t="shared" si="346"/>
        <v>0</v>
      </c>
      <c r="BQ79" s="20">
        <v>0</v>
      </c>
      <c r="BR79" s="28">
        <f t="shared" si="347"/>
        <v>0</v>
      </c>
      <c r="BS79" s="20">
        <v>0</v>
      </c>
      <c r="BT79" s="28">
        <f t="shared" si="348"/>
        <v>0</v>
      </c>
      <c r="BU79" s="20">
        <v>0</v>
      </c>
      <c r="BV79" s="28">
        <f t="shared" si="349"/>
        <v>0</v>
      </c>
      <c r="BW79" s="20">
        <v>0</v>
      </c>
      <c r="BX79" s="28">
        <f t="shared" si="350"/>
        <v>0</v>
      </c>
      <c r="BY79" s="20">
        <v>0</v>
      </c>
      <c r="BZ79" s="28">
        <f t="shared" si="351"/>
        <v>0</v>
      </c>
      <c r="CA79" s="20">
        <v>0</v>
      </c>
      <c r="CB79" s="28">
        <f t="shared" si="352"/>
        <v>0</v>
      </c>
      <c r="CC79" s="20">
        <v>0</v>
      </c>
      <c r="CD79" s="28">
        <f t="shared" si="353"/>
        <v>0</v>
      </c>
      <c r="CE79" s="20">
        <v>0</v>
      </c>
      <c r="CF79" s="28">
        <f t="shared" si="354"/>
        <v>0</v>
      </c>
      <c r="CG79" s="20">
        <v>0</v>
      </c>
      <c r="CH79" s="28">
        <f t="shared" si="355"/>
        <v>0</v>
      </c>
      <c r="CI79" s="20">
        <v>0</v>
      </c>
      <c r="CJ79" s="28">
        <f t="shared" si="356"/>
        <v>0</v>
      </c>
      <c r="CK79" s="20">
        <v>0</v>
      </c>
      <c r="CL79" s="28">
        <f t="shared" si="357"/>
        <v>0</v>
      </c>
      <c r="CM79" s="20">
        <v>0</v>
      </c>
      <c r="CN79" s="28">
        <f t="shared" si="358"/>
        <v>0</v>
      </c>
      <c r="CO79" s="20">
        <v>0</v>
      </c>
      <c r="CP79" s="28">
        <f t="shared" si="359"/>
        <v>0</v>
      </c>
      <c r="CQ79" s="20">
        <v>0</v>
      </c>
      <c r="CR79" s="28">
        <f t="shared" si="360"/>
        <v>0</v>
      </c>
      <c r="CS79" s="20">
        <v>0</v>
      </c>
      <c r="CT79" s="28">
        <f t="shared" si="361"/>
        <v>0</v>
      </c>
      <c r="CU79" s="20">
        <v>0</v>
      </c>
      <c r="CV79" s="28">
        <f t="shared" si="362"/>
        <v>0</v>
      </c>
      <c r="CW79" s="20">
        <v>0</v>
      </c>
      <c r="CX79" s="28">
        <f t="shared" si="363"/>
        <v>0</v>
      </c>
      <c r="CY79" s="20">
        <v>0</v>
      </c>
      <c r="CZ79" s="28">
        <f t="shared" si="364"/>
        <v>0</v>
      </c>
      <c r="DA79" s="20">
        <v>0</v>
      </c>
      <c r="DB79" s="28">
        <f t="shared" si="365"/>
        <v>0</v>
      </c>
      <c r="DD79" s="25">
        <f t="shared" si="312"/>
        <v>0</v>
      </c>
      <c r="DE79" s="95">
        <f t="shared" si="313"/>
        <v>0</v>
      </c>
      <c r="DF79" s="26">
        <f t="shared" si="314"/>
        <v>0</v>
      </c>
    </row>
    <row r="80" spans="1:110" x14ac:dyDescent="0.25">
      <c r="A80" s="89"/>
      <c r="E80" s="20">
        <v>0</v>
      </c>
      <c r="F80" s="28">
        <f t="shared" si="315"/>
        <v>0</v>
      </c>
      <c r="G80" s="20">
        <v>0</v>
      </c>
      <c r="H80" s="28">
        <f t="shared" ref="H80" si="376">G80*$D80</f>
        <v>0</v>
      </c>
      <c r="I80" s="20">
        <v>0</v>
      </c>
      <c r="J80" s="28">
        <f t="shared" ref="J80" si="377">I80*$D80</f>
        <v>0</v>
      </c>
      <c r="K80" s="20">
        <v>0</v>
      </c>
      <c r="L80" s="28">
        <f t="shared" ref="L80" si="378">K80*$D80</f>
        <v>0</v>
      </c>
      <c r="M80" s="20">
        <v>0</v>
      </c>
      <c r="N80" s="28">
        <f t="shared" ref="N80" si="379">M80*$D80</f>
        <v>0</v>
      </c>
      <c r="O80" s="20">
        <v>0</v>
      </c>
      <c r="P80" s="28">
        <f t="shared" ref="P80" si="380">O80*$D80</f>
        <v>0</v>
      </c>
      <c r="Q80" s="20">
        <v>0</v>
      </c>
      <c r="R80" s="28">
        <f t="shared" si="321"/>
        <v>0</v>
      </c>
      <c r="S80" s="20">
        <v>0</v>
      </c>
      <c r="T80" s="28">
        <f t="shared" si="322"/>
        <v>0</v>
      </c>
      <c r="U80" s="20">
        <v>0</v>
      </c>
      <c r="V80" s="28">
        <f t="shared" si="323"/>
        <v>0</v>
      </c>
      <c r="W80" s="20">
        <v>0</v>
      </c>
      <c r="X80" s="28">
        <f t="shared" si="324"/>
        <v>0</v>
      </c>
      <c r="Y80" s="20">
        <v>0</v>
      </c>
      <c r="Z80" s="28">
        <f t="shared" si="325"/>
        <v>0</v>
      </c>
      <c r="AA80" s="20">
        <v>0</v>
      </c>
      <c r="AB80" s="28">
        <f t="shared" si="326"/>
        <v>0</v>
      </c>
      <c r="AC80" s="20">
        <v>0</v>
      </c>
      <c r="AD80" s="28">
        <f t="shared" si="327"/>
        <v>0</v>
      </c>
      <c r="AE80" s="20">
        <v>0</v>
      </c>
      <c r="AF80" s="28">
        <f t="shared" si="328"/>
        <v>0</v>
      </c>
      <c r="AG80" s="20">
        <v>0</v>
      </c>
      <c r="AH80" s="28">
        <f t="shared" si="329"/>
        <v>0</v>
      </c>
      <c r="AI80" s="20">
        <v>0</v>
      </c>
      <c r="AJ80" s="28">
        <f t="shared" si="330"/>
        <v>0</v>
      </c>
      <c r="AK80" s="20">
        <v>0</v>
      </c>
      <c r="AL80" s="28">
        <f t="shared" si="331"/>
        <v>0</v>
      </c>
      <c r="AM80" s="20">
        <v>0</v>
      </c>
      <c r="AN80" s="28">
        <f t="shared" si="332"/>
        <v>0</v>
      </c>
      <c r="AO80" s="20">
        <v>0</v>
      </c>
      <c r="AP80" s="28">
        <f t="shared" si="333"/>
        <v>0</v>
      </c>
      <c r="AQ80" s="20">
        <v>0</v>
      </c>
      <c r="AR80" s="28">
        <f t="shared" si="334"/>
        <v>0</v>
      </c>
      <c r="AS80" s="20">
        <v>0</v>
      </c>
      <c r="AT80" s="28">
        <f t="shared" si="335"/>
        <v>0</v>
      </c>
      <c r="AU80" s="20">
        <v>0</v>
      </c>
      <c r="AV80" s="28">
        <f t="shared" si="336"/>
        <v>0</v>
      </c>
      <c r="AW80" s="20">
        <v>0</v>
      </c>
      <c r="AX80" s="28">
        <f t="shared" si="337"/>
        <v>0</v>
      </c>
      <c r="AY80" s="20">
        <v>0</v>
      </c>
      <c r="AZ80" s="28">
        <f t="shared" si="338"/>
        <v>0</v>
      </c>
      <c r="BA80" s="20">
        <v>0</v>
      </c>
      <c r="BB80" s="28">
        <f t="shared" si="339"/>
        <v>0</v>
      </c>
      <c r="BC80" s="20">
        <v>0</v>
      </c>
      <c r="BD80" s="28">
        <f t="shared" si="340"/>
        <v>0</v>
      </c>
      <c r="BE80" s="20">
        <v>0</v>
      </c>
      <c r="BF80" s="28">
        <f t="shared" si="341"/>
        <v>0</v>
      </c>
      <c r="BG80" s="20">
        <v>0</v>
      </c>
      <c r="BH80" s="28">
        <f t="shared" si="342"/>
        <v>0</v>
      </c>
      <c r="BI80" s="20">
        <v>0</v>
      </c>
      <c r="BJ80" s="28">
        <f t="shared" si="343"/>
        <v>0</v>
      </c>
      <c r="BK80" s="20">
        <v>0</v>
      </c>
      <c r="BL80" s="28">
        <f t="shared" si="344"/>
        <v>0</v>
      </c>
      <c r="BM80" s="20">
        <v>0</v>
      </c>
      <c r="BN80" s="28">
        <f t="shared" si="345"/>
        <v>0</v>
      </c>
      <c r="BO80" s="20">
        <v>0</v>
      </c>
      <c r="BP80" s="28">
        <f t="shared" si="346"/>
        <v>0</v>
      </c>
      <c r="BQ80" s="20">
        <v>0</v>
      </c>
      <c r="BR80" s="28">
        <f t="shared" si="347"/>
        <v>0</v>
      </c>
      <c r="BS80" s="20">
        <v>0</v>
      </c>
      <c r="BT80" s="28">
        <f t="shared" si="348"/>
        <v>0</v>
      </c>
      <c r="BU80" s="20">
        <v>0</v>
      </c>
      <c r="BV80" s="28">
        <f t="shared" si="349"/>
        <v>0</v>
      </c>
      <c r="BW80" s="20">
        <v>0</v>
      </c>
      <c r="BX80" s="28">
        <f t="shared" si="350"/>
        <v>0</v>
      </c>
      <c r="BY80" s="20">
        <v>0</v>
      </c>
      <c r="BZ80" s="28">
        <f t="shared" si="351"/>
        <v>0</v>
      </c>
      <c r="CA80" s="20">
        <v>0</v>
      </c>
      <c r="CB80" s="28">
        <f t="shared" si="352"/>
        <v>0</v>
      </c>
      <c r="CC80" s="20">
        <v>0</v>
      </c>
      <c r="CD80" s="28">
        <f t="shared" si="353"/>
        <v>0</v>
      </c>
      <c r="CE80" s="20">
        <v>0</v>
      </c>
      <c r="CF80" s="28">
        <f t="shared" si="354"/>
        <v>0</v>
      </c>
      <c r="CG80" s="20">
        <v>0</v>
      </c>
      <c r="CH80" s="28">
        <f t="shared" si="355"/>
        <v>0</v>
      </c>
      <c r="CI80" s="20">
        <v>0</v>
      </c>
      <c r="CJ80" s="28">
        <f t="shared" si="356"/>
        <v>0</v>
      </c>
      <c r="CK80" s="20">
        <v>0</v>
      </c>
      <c r="CL80" s="28">
        <f t="shared" si="357"/>
        <v>0</v>
      </c>
      <c r="CM80" s="20">
        <v>0</v>
      </c>
      <c r="CN80" s="28">
        <f t="shared" si="358"/>
        <v>0</v>
      </c>
      <c r="CO80" s="20">
        <v>0</v>
      </c>
      <c r="CP80" s="28">
        <f t="shared" si="359"/>
        <v>0</v>
      </c>
      <c r="CQ80" s="20">
        <v>0</v>
      </c>
      <c r="CR80" s="28">
        <f t="shared" si="360"/>
        <v>0</v>
      </c>
      <c r="CS80" s="20">
        <v>0</v>
      </c>
      <c r="CT80" s="28">
        <f t="shared" si="361"/>
        <v>0</v>
      </c>
      <c r="CU80" s="20">
        <v>0</v>
      </c>
      <c r="CV80" s="28">
        <f t="shared" si="362"/>
        <v>0</v>
      </c>
      <c r="CW80" s="20">
        <v>0</v>
      </c>
      <c r="CX80" s="28">
        <f t="shared" si="363"/>
        <v>0</v>
      </c>
      <c r="CY80" s="20">
        <v>0</v>
      </c>
      <c r="CZ80" s="28">
        <f t="shared" si="364"/>
        <v>0</v>
      </c>
      <c r="DA80" s="20">
        <v>0</v>
      </c>
      <c r="DB80" s="28">
        <f t="shared" si="365"/>
        <v>0</v>
      </c>
      <c r="DD80" s="25">
        <f t="shared" si="312"/>
        <v>0</v>
      </c>
      <c r="DE80" s="95">
        <f t="shared" si="313"/>
        <v>0</v>
      </c>
      <c r="DF80" s="26">
        <f t="shared" si="314"/>
        <v>0</v>
      </c>
    </row>
    <row r="81" spans="1:110" x14ac:dyDescent="0.25">
      <c r="A81" s="89"/>
      <c r="E81" s="20">
        <v>0</v>
      </c>
      <c r="F81" s="28">
        <f t="shared" si="315"/>
        <v>0</v>
      </c>
      <c r="G81" s="20">
        <v>0</v>
      </c>
      <c r="H81" s="28">
        <f t="shared" ref="H81" si="381">G81*$D81</f>
        <v>0</v>
      </c>
      <c r="I81" s="20">
        <v>0</v>
      </c>
      <c r="J81" s="28">
        <f t="shared" ref="J81" si="382">I81*$D81</f>
        <v>0</v>
      </c>
      <c r="K81" s="20">
        <v>0</v>
      </c>
      <c r="L81" s="28">
        <f t="shared" ref="L81" si="383">K81*$D81</f>
        <v>0</v>
      </c>
      <c r="M81" s="20">
        <v>0</v>
      </c>
      <c r="N81" s="28">
        <f t="shared" ref="N81" si="384">M81*$D81</f>
        <v>0</v>
      </c>
      <c r="O81" s="20">
        <v>0</v>
      </c>
      <c r="P81" s="28">
        <f t="shared" ref="P81" si="385">O81*$D81</f>
        <v>0</v>
      </c>
      <c r="Q81" s="20">
        <v>0</v>
      </c>
      <c r="R81" s="28">
        <f t="shared" si="321"/>
        <v>0</v>
      </c>
      <c r="S81" s="20">
        <v>0</v>
      </c>
      <c r="T81" s="28">
        <f t="shared" si="322"/>
        <v>0</v>
      </c>
      <c r="U81" s="20">
        <v>0</v>
      </c>
      <c r="V81" s="28">
        <f t="shared" si="323"/>
        <v>0</v>
      </c>
      <c r="W81" s="20">
        <v>0</v>
      </c>
      <c r="X81" s="28">
        <f t="shared" si="324"/>
        <v>0</v>
      </c>
      <c r="Y81" s="20">
        <v>0</v>
      </c>
      <c r="Z81" s="28">
        <f t="shared" si="325"/>
        <v>0</v>
      </c>
      <c r="AA81" s="20">
        <v>0</v>
      </c>
      <c r="AB81" s="28">
        <f t="shared" si="326"/>
        <v>0</v>
      </c>
      <c r="AC81" s="20">
        <v>0</v>
      </c>
      <c r="AD81" s="28">
        <f t="shared" si="327"/>
        <v>0</v>
      </c>
      <c r="AE81" s="20">
        <v>0</v>
      </c>
      <c r="AF81" s="28">
        <f t="shared" si="328"/>
        <v>0</v>
      </c>
      <c r="AG81" s="20">
        <v>0</v>
      </c>
      <c r="AH81" s="28">
        <f t="shared" si="329"/>
        <v>0</v>
      </c>
      <c r="AI81" s="20">
        <v>0</v>
      </c>
      <c r="AJ81" s="28">
        <f t="shared" si="330"/>
        <v>0</v>
      </c>
      <c r="AK81" s="20">
        <v>0</v>
      </c>
      <c r="AL81" s="28">
        <f t="shared" si="331"/>
        <v>0</v>
      </c>
      <c r="AM81" s="20">
        <v>0</v>
      </c>
      <c r="AN81" s="28">
        <f t="shared" si="332"/>
        <v>0</v>
      </c>
      <c r="AO81" s="20">
        <v>0</v>
      </c>
      <c r="AP81" s="28">
        <f t="shared" si="333"/>
        <v>0</v>
      </c>
      <c r="AQ81" s="20">
        <v>0</v>
      </c>
      <c r="AR81" s="28">
        <f t="shared" si="334"/>
        <v>0</v>
      </c>
      <c r="AS81" s="20">
        <v>0</v>
      </c>
      <c r="AT81" s="28">
        <f t="shared" si="335"/>
        <v>0</v>
      </c>
      <c r="AU81" s="20">
        <v>0</v>
      </c>
      <c r="AV81" s="28">
        <f t="shared" si="336"/>
        <v>0</v>
      </c>
      <c r="AW81" s="20">
        <v>0</v>
      </c>
      <c r="AX81" s="28">
        <f t="shared" si="337"/>
        <v>0</v>
      </c>
      <c r="AY81" s="20">
        <v>0</v>
      </c>
      <c r="AZ81" s="28">
        <f t="shared" si="338"/>
        <v>0</v>
      </c>
      <c r="BA81" s="20">
        <v>0</v>
      </c>
      <c r="BB81" s="28">
        <f t="shared" si="339"/>
        <v>0</v>
      </c>
      <c r="BC81" s="20">
        <v>0</v>
      </c>
      <c r="BD81" s="28">
        <f t="shared" si="340"/>
        <v>0</v>
      </c>
      <c r="BE81" s="20">
        <v>0</v>
      </c>
      <c r="BF81" s="28">
        <f t="shared" si="341"/>
        <v>0</v>
      </c>
      <c r="BG81" s="20">
        <v>0</v>
      </c>
      <c r="BH81" s="28">
        <f t="shared" si="342"/>
        <v>0</v>
      </c>
      <c r="BI81" s="20">
        <v>0</v>
      </c>
      <c r="BJ81" s="28">
        <f t="shared" si="343"/>
        <v>0</v>
      </c>
      <c r="BK81" s="20">
        <v>0</v>
      </c>
      <c r="BL81" s="28">
        <f t="shared" si="344"/>
        <v>0</v>
      </c>
      <c r="BM81" s="20">
        <v>0</v>
      </c>
      <c r="BN81" s="28">
        <f t="shared" si="345"/>
        <v>0</v>
      </c>
      <c r="BO81" s="20">
        <v>0</v>
      </c>
      <c r="BP81" s="28">
        <f t="shared" si="346"/>
        <v>0</v>
      </c>
      <c r="BQ81" s="20">
        <v>0</v>
      </c>
      <c r="BR81" s="28">
        <f t="shared" si="347"/>
        <v>0</v>
      </c>
      <c r="BS81" s="20">
        <v>0</v>
      </c>
      <c r="BT81" s="28">
        <f t="shared" si="348"/>
        <v>0</v>
      </c>
      <c r="BU81" s="20">
        <v>0</v>
      </c>
      <c r="BV81" s="28">
        <f t="shared" si="349"/>
        <v>0</v>
      </c>
      <c r="BW81" s="20">
        <v>0</v>
      </c>
      <c r="BX81" s="28">
        <f t="shared" si="350"/>
        <v>0</v>
      </c>
      <c r="BY81" s="20">
        <v>0</v>
      </c>
      <c r="BZ81" s="28">
        <f t="shared" si="351"/>
        <v>0</v>
      </c>
      <c r="CA81" s="20">
        <v>0</v>
      </c>
      <c r="CB81" s="28">
        <f t="shared" si="352"/>
        <v>0</v>
      </c>
      <c r="CC81" s="20">
        <v>0</v>
      </c>
      <c r="CD81" s="28">
        <f t="shared" si="353"/>
        <v>0</v>
      </c>
      <c r="CE81" s="20">
        <v>0</v>
      </c>
      <c r="CF81" s="28">
        <f t="shared" si="354"/>
        <v>0</v>
      </c>
      <c r="CG81" s="20">
        <v>0</v>
      </c>
      <c r="CH81" s="28">
        <f t="shared" si="355"/>
        <v>0</v>
      </c>
      <c r="CI81" s="20">
        <v>0</v>
      </c>
      <c r="CJ81" s="28">
        <f t="shared" si="356"/>
        <v>0</v>
      </c>
      <c r="CK81" s="20">
        <v>0</v>
      </c>
      <c r="CL81" s="28">
        <f t="shared" si="357"/>
        <v>0</v>
      </c>
      <c r="CM81" s="20">
        <v>0</v>
      </c>
      <c r="CN81" s="28">
        <f t="shared" si="358"/>
        <v>0</v>
      </c>
      <c r="CO81" s="20">
        <v>0</v>
      </c>
      <c r="CP81" s="28">
        <f t="shared" si="359"/>
        <v>0</v>
      </c>
      <c r="CQ81" s="20">
        <v>0</v>
      </c>
      <c r="CR81" s="28">
        <f t="shared" si="360"/>
        <v>0</v>
      </c>
      <c r="CS81" s="20">
        <v>0</v>
      </c>
      <c r="CT81" s="28">
        <f t="shared" si="361"/>
        <v>0</v>
      </c>
      <c r="CU81" s="20">
        <v>0</v>
      </c>
      <c r="CV81" s="28">
        <f t="shared" si="362"/>
        <v>0</v>
      </c>
      <c r="CW81" s="20">
        <v>0</v>
      </c>
      <c r="CX81" s="28">
        <f t="shared" si="363"/>
        <v>0</v>
      </c>
      <c r="CY81" s="20">
        <v>0</v>
      </c>
      <c r="CZ81" s="28">
        <f t="shared" si="364"/>
        <v>0</v>
      </c>
      <c r="DA81" s="20">
        <v>0</v>
      </c>
      <c r="DB81" s="28">
        <f t="shared" si="365"/>
        <v>0</v>
      </c>
      <c r="DD81" s="25">
        <f t="shared" si="312"/>
        <v>0</v>
      </c>
      <c r="DE81" s="95">
        <f t="shared" si="313"/>
        <v>0</v>
      </c>
      <c r="DF81" s="26">
        <f t="shared" si="314"/>
        <v>0</v>
      </c>
    </row>
    <row r="82" spans="1:110" x14ac:dyDescent="0.25">
      <c r="A82" s="89"/>
      <c r="E82" s="20">
        <v>0</v>
      </c>
      <c r="F82" s="28">
        <f t="shared" si="315"/>
        <v>0</v>
      </c>
      <c r="G82" s="20">
        <v>0</v>
      </c>
      <c r="H82" s="28">
        <f t="shared" ref="H82" si="386">G82*$D82</f>
        <v>0</v>
      </c>
      <c r="I82" s="20">
        <v>0</v>
      </c>
      <c r="J82" s="28">
        <f t="shared" ref="J82" si="387">I82*$D82</f>
        <v>0</v>
      </c>
      <c r="K82" s="20">
        <v>0</v>
      </c>
      <c r="L82" s="28">
        <f t="shared" ref="L82" si="388">K82*$D82</f>
        <v>0</v>
      </c>
      <c r="M82" s="20">
        <v>0</v>
      </c>
      <c r="N82" s="28">
        <f t="shared" ref="N82" si="389">M82*$D82</f>
        <v>0</v>
      </c>
      <c r="O82" s="20">
        <v>0</v>
      </c>
      <c r="P82" s="28">
        <f t="shared" ref="P82" si="390">O82*$D82</f>
        <v>0</v>
      </c>
      <c r="Q82" s="20">
        <v>0</v>
      </c>
      <c r="R82" s="28">
        <f t="shared" si="321"/>
        <v>0</v>
      </c>
      <c r="S82" s="20">
        <v>0</v>
      </c>
      <c r="T82" s="28">
        <f t="shared" si="322"/>
        <v>0</v>
      </c>
      <c r="U82" s="20">
        <v>0</v>
      </c>
      <c r="V82" s="28">
        <f t="shared" si="323"/>
        <v>0</v>
      </c>
      <c r="W82" s="20">
        <v>0</v>
      </c>
      <c r="X82" s="28">
        <f t="shared" si="324"/>
        <v>0</v>
      </c>
      <c r="Y82" s="20">
        <v>0</v>
      </c>
      <c r="Z82" s="28">
        <f t="shared" si="325"/>
        <v>0</v>
      </c>
      <c r="AA82" s="20">
        <v>0</v>
      </c>
      <c r="AB82" s="28">
        <f t="shared" si="326"/>
        <v>0</v>
      </c>
      <c r="AC82" s="20">
        <v>0</v>
      </c>
      <c r="AD82" s="28">
        <f t="shared" si="327"/>
        <v>0</v>
      </c>
      <c r="AE82" s="20">
        <v>0</v>
      </c>
      <c r="AF82" s="28">
        <f t="shared" si="328"/>
        <v>0</v>
      </c>
      <c r="AG82" s="20">
        <v>0</v>
      </c>
      <c r="AH82" s="28">
        <f t="shared" si="329"/>
        <v>0</v>
      </c>
      <c r="AI82" s="20">
        <v>0</v>
      </c>
      <c r="AJ82" s="28">
        <f t="shared" si="330"/>
        <v>0</v>
      </c>
      <c r="AK82" s="20">
        <v>0</v>
      </c>
      <c r="AL82" s="28">
        <f t="shared" si="331"/>
        <v>0</v>
      </c>
      <c r="AM82" s="20">
        <v>0</v>
      </c>
      <c r="AN82" s="28">
        <f t="shared" si="332"/>
        <v>0</v>
      </c>
      <c r="AO82" s="20">
        <v>0</v>
      </c>
      <c r="AP82" s="28">
        <f t="shared" si="333"/>
        <v>0</v>
      </c>
      <c r="AQ82" s="20">
        <v>0</v>
      </c>
      <c r="AR82" s="28">
        <f t="shared" si="334"/>
        <v>0</v>
      </c>
      <c r="AS82" s="20">
        <v>0</v>
      </c>
      <c r="AT82" s="28">
        <f t="shared" si="335"/>
        <v>0</v>
      </c>
      <c r="AU82" s="20">
        <v>0</v>
      </c>
      <c r="AV82" s="28">
        <f t="shared" si="336"/>
        <v>0</v>
      </c>
      <c r="AW82" s="20">
        <v>0</v>
      </c>
      <c r="AX82" s="28">
        <f t="shared" si="337"/>
        <v>0</v>
      </c>
      <c r="AY82" s="20">
        <v>0</v>
      </c>
      <c r="AZ82" s="28">
        <f t="shared" si="338"/>
        <v>0</v>
      </c>
      <c r="BA82" s="20">
        <v>0</v>
      </c>
      <c r="BB82" s="28">
        <f t="shared" si="339"/>
        <v>0</v>
      </c>
      <c r="BC82" s="20">
        <v>0</v>
      </c>
      <c r="BD82" s="28">
        <f t="shared" si="340"/>
        <v>0</v>
      </c>
      <c r="BE82" s="20">
        <v>0</v>
      </c>
      <c r="BF82" s="28">
        <f t="shared" si="341"/>
        <v>0</v>
      </c>
      <c r="BG82" s="20">
        <v>0</v>
      </c>
      <c r="BH82" s="28">
        <f t="shared" si="342"/>
        <v>0</v>
      </c>
      <c r="BI82" s="20">
        <v>0</v>
      </c>
      <c r="BJ82" s="28">
        <f t="shared" si="343"/>
        <v>0</v>
      </c>
      <c r="BK82" s="20">
        <v>0</v>
      </c>
      <c r="BL82" s="28">
        <f t="shared" si="344"/>
        <v>0</v>
      </c>
      <c r="BM82" s="20">
        <v>0</v>
      </c>
      <c r="BN82" s="28">
        <f t="shared" si="345"/>
        <v>0</v>
      </c>
      <c r="BO82" s="20">
        <v>0</v>
      </c>
      <c r="BP82" s="28">
        <f t="shared" si="346"/>
        <v>0</v>
      </c>
      <c r="BQ82" s="20">
        <v>0</v>
      </c>
      <c r="BR82" s="28">
        <f t="shared" si="347"/>
        <v>0</v>
      </c>
      <c r="BS82" s="20">
        <v>0</v>
      </c>
      <c r="BT82" s="28">
        <f t="shared" si="348"/>
        <v>0</v>
      </c>
      <c r="BU82" s="20">
        <v>0</v>
      </c>
      <c r="BV82" s="28">
        <f t="shared" si="349"/>
        <v>0</v>
      </c>
      <c r="BW82" s="20">
        <v>0</v>
      </c>
      <c r="BX82" s="28">
        <f t="shared" si="350"/>
        <v>0</v>
      </c>
      <c r="BY82" s="20">
        <v>0</v>
      </c>
      <c r="BZ82" s="28">
        <f t="shared" si="351"/>
        <v>0</v>
      </c>
      <c r="CA82" s="20">
        <v>0</v>
      </c>
      <c r="CB82" s="28">
        <f t="shared" si="352"/>
        <v>0</v>
      </c>
      <c r="CC82" s="20">
        <v>0</v>
      </c>
      <c r="CD82" s="28">
        <f t="shared" si="353"/>
        <v>0</v>
      </c>
      <c r="CE82" s="20">
        <v>0</v>
      </c>
      <c r="CF82" s="28">
        <f t="shared" si="354"/>
        <v>0</v>
      </c>
      <c r="CG82" s="20">
        <v>0</v>
      </c>
      <c r="CH82" s="28">
        <f t="shared" si="355"/>
        <v>0</v>
      </c>
      <c r="CI82" s="20">
        <v>0</v>
      </c>
      <c r="CJ82" s="28">
        <f t="shared" si="356"/>
        <v>0</v>
      </c>
      <c r="CK82" s="20">
        <v>0</v>
      </c>
      <c r="CL82" s="28">
        <f t="shared" si="357"/>
        <v>0</v>
      </c>
      <c r="CM82" s="20">
        <v>0</v>
      </c>
      <c r="CN82" s="28">
        <f t="shared" si="358"/>
        <v>0</v>
      </c>
      <c r="CO82" s="20">
        <v>0</v>
      </c>
      <c r="CP82" s="28">
        <f t="shared" si="359"/>
        <v>0</v>
      </c>
      <c r="CQ82" s="20">
        <v>0</v>
      </c>
      <c r="CR82" s="28">
        <f t="shared" si="360"/>
        <v>0</v>
      </c>
      <c r="CS82" s="20">
        <v>0</v>
      </c>
      <c r="CT82" s="28">
        <f t="shared" si="361"/>
        <v>0</v>
      </c>
      <c r="CU82" s="20">
        <v>0</v>
      </c>
      <c r="CV82" s="28">
        <f t="shared" si="362"/>
        <v>0</v>
      </c>
      <c r="CW82" s="20">
        <v>0</v>
      </c>
      <c r="CX82" s="28">
        <f t="shared" si="363"/>
        <v>0</v>
      </c>
      <c r="CY82" s="20">
        <v>0</v>
      </c>
      <c r="CZ82" s="28">
        <f t="shared" si="364"/>
        <v>0</v>
      </c>
      <c r="DA82" s="20">
        <v>0</v>
      </c>
      <c r="DB82" s="28">
        <f t="shared" si="365"/>
        <v>0</v>
      </c>
      <c r="DD82" s="25">
        <f t="shared" si="312"/>
        <v>0</v>
      </c>
      <c r="DE82" s="95">
        <f t="shared" si="313"/>
        <v>0</v>
      </c>
      <c r="DF82" s="26">
        <f t="shared" si="314"/>
        <v>0</v>
      </c>
    </row>
    <row r="83" spans="1:110" x14ac:dyDescent="0.25">
      <c r="A83" s="89"/>
      <c r="E83" s="20">
        <v>0</v>
      </c>
      <c r="F83" s="28">
        <f t="shared" si="315"/>
        <v>0</v>
      </c>
      <c r="G83" s="20">
        <v>0</v>
      </c>
      <c r="H83" s="28">
        <f t="shared" ref="H83" si="391">G83*$D83</f>
        <v>0</v>
      </c>
      <c r="I83" s="20">
        <v>0</v>
      </c>
      <c r="J83" s="28">
        <f t="shared" ref="J83" si="392">I83*$D83</f>
        <v>0</v>
      </c>
      <c r="K83" s="20">
        <v>0</v>
      </c>
      <c r="L83" s="28">
        <f t="shared" ref="L83" si="393">K83*$D83</f>
        <v>0</v>
      </c>
      <c r="M83" s="20">
        <v>0</v>
      </c>
      <c r="N83" s="28">
        <f t="shared" ref="N83" si="394">M83*$D83</f>
        <v>0</v>
      </c>
      <c r="O83" s="20">
        <v>0</v>
      </c>
      <c r="P83" s="28">
        <f t="shared" ref="P83" si="395">O83*$D83</f>
        <v>0</v>
      </c>
      <c r="Q83" s="20">
        <v>0</v>
      </c>
      <c r="R83" s="28">
        <f t="shared" si="321"/>
        <v>0</v>
      </c>
      <c r="S83" s="20">
        <v>0</v>
      </c>
      <c r="T83" s="28">
        <f t="shared" si="322"/>
        <v>0</v>
      </c>
      <c r="U83" s="20">
        <v>0</v>
      </c>
      <c r="V83" s="28">
        <f t="shared" si="323"/>
        <v>0</v>
      </c>
      <c r="W83" s="20">
        <v>0</v>
      </c>
      <c r="X83" s="28">
        <f t="shared" si="324"/>
        <v>0</v>
      </c>
      <c r="Y83" s="20">
        <v>0</v>
      </c>
      <c r="Z83" s="28">
        <f t="shared" si="325"/>
        <v>0</v>
      </c>
      <c r="AA83" s="20">
        <v>0</v>
      </c>
      <c r="AB83" s="28">
        <f t="shared" si="326"/>
        <v>0</v>
      </c>
      <c r="AC83" s="20">
        <v>0</v>
      </c>
      <c r="AD83" s="28">
        <f t="shared" si="327"/>
        <v>0</v>
      </c>
      <c r="AE83" s="20">
        <v>0</v>
      </c>
      <c r="AF83" s="28">
        <f t="shared" si="328"/>
        <v>0</v>
      </c>
      <c r="AG83" s="20">
        <v>0</v>
      </c>
      <c r="AH83" s="28">
        <f t="shared" si="329"/>
        <v>0</v>
      </c>
      <c r="AI83" s="20">
        <v>0</v>
      </c>
      <c r="AJ83" s="28">
        <f t="shared" si="330"/>
        <v>0</v>
      </c>
      <c r="AK83" s="20">
        <v>0</v>
      </c>
      <c r="AL83" s="28">
        <f t="shared" si="331"/>
        <v>0</v>
      </c>
      <c r="AM83" s="20">
        <v>0</v>
      </c>
      <c r="AN83" s="28">
        <f t="shared" si="332"/>
        <v>0</v>
      </c>
      <c r="AO83" s="20">
        <v>0</v>
      </c>
      <c r="AP83" s="28">
        <f t="shared" si="333"/>
        <v>0</v>
      </c>
      <c r="AQ83" s="20">
        <v>0</v>
      </c>
      <c r="AR83" s="28">
        <f t="shared" si="334"/>
        <v>0</v>
      </c>
      <c r="AS83" s="20">
        <v>0</v>
      </c>
      <c r="AT83" s="28">
        <f t="shared" si="335"/>
        <v>0</v>
      </c>
      <c r="AU83" s="20">
        <v>0</v>
      </c>
      <c r="AV83" s="28">
        <f t="shared" si="336"/>
        <v>0</v>
      </c>
      <c r="AW83" s="20">
        <v>0</v>
      </c>
      <c r="AX83" s="28">
        <f t="shared" si="337"/>
        <v>0</v>
      </c>
      <c r="AY83" s="20">
        <v>0</v>
      </c>
      <c r="AZ83" s="28">
        <f t="shared" si="338"/>
        <v>0</v>
      </c>
      <c r="BA83" s="20">
        <v>0</v>
      </c>
      <c r="BB83" s="28">
        <f t="shared" si="339"/>
        <v>0</v>
      </c>
      <c r="BC83" s="20">
        <v>0</v>
      </c>
      <c r="BD83" s="28">
        <f t="shared" si="340"/>
        <v>0</v>
      </c>
      <c r="BE83" s="20">
        <v>0</v>
      </c>
      <c r="BF83" s="28">
        <f t="shared" si="341"/>
        <v>0</v>
      </c>
      <c r="BG83" s="20">
        <v>0</v>
      </c>
      <c r="BH83" s="28">
        <f t="shared" si="342"/>
        <v>0</v>
      </c>
      <c r="BI83" s="20">
        <v>0</v>
      </c>
      <c r="BJ83" s="28">
        <f t="shared" si="343"/>
        <v>0</v>
      </c>
      <c r="BK83" s="20">
        <v>0</v>
      </c>
      <c r="BL83" s="28">
        <f t="shared" si="344"/>
        <v>0</v>
      </c>
      <c r="BM83" s="20">
        <v>0</v>
      </c>
      <c r="BN83" s="28">
        <f t="shared" si="345"/>
        <v>0</v>
      </c>
      <c r="BO83" s="20">
        <v>0</v>
      </c>
      <c r="BP83" s="28">
        <f t="shared" si="346"/>
        <v>0</v>
      </c>
      <c r="BQ83" s="20">
        <v>0</v>
      </c>
      <c r="BR83" s="28">
        <f t="shared" si="347"/>
        <v>0</v>
      </c>
      <c r="BS83" s="20">
        <v>0</v>
      </c>
      <c r="BT83" s="28">
        <f t="shared" si="348"/>
        <v>0</v>
      </c>
      <c r="BU83" s="20">
        <v>0</v>
      </c>
      <c r="BV83" s="28">
        <f t="shared" si="349"/>
        <v>0</v>
      </c>
      <c r="BW83" s="20">
        <v>0</v>
      </c>
      <c r="BX83" s="28">
        <f t="shared" si="350"/>
        <v>0</v>
      </c>
      <c r="BY83" s="20">
        <v>0</v>
      </c>
      <c r="BZ83" s="28">
        <f t="shared" si="351"/>
        <v>0</v>
      </c>
      <c r="CA83" s="20">
        <v>0</v>
      </c>
      <c r="CB83" s="28">
        <f t="shared" si="352"/>
        <v>0</v>
      </c>
      <c r="CC83" s="20">
        <v>0</v>
      </c>
      <c r="CD83" s="28">
        <f t="shared" si="353"/>
        <v>0</v>
      </c>
      <c r="CE83" s="20">
        <v>0</v>
      </c>
      <c r="CF83" s="28">
        <f t="shared" si="354"/>
        <v>0</v>
      </c>
      <c r="CG83" s="20">
        <v>0</v>
      </c>
      <c r="CH83" s="28">
        <f t="shared" si="355"/>
        <v>0</v>
      </c>
      <c r="CI83" s="20">
        <v>0</v>
      </c>
      <c r="CJ83" s="28">
        <f t="shared" si="356"/>
        <v>0</v>
      </c>
      <c r="CK83" s="20">
        <v>0</v>
      </c>
      <c r="CL83" s="28">
        <f t="shared" si="357"/>
        <v>0</v>
      </c>
      <c r="CM83" s="20">
        <v>0</v>
      </c>
      <c r="CN83" s="28">
        <f t="shared" si="358"/>
        <v>0</v>
      </c>
      <c r="CO83" s="20">
        <v>0</v>
      </c>
      <c r="CP83" s="28">
        <f t="shared" si="359"/>
        <v>0</v>
      </c>
      <c r="CQ83" s="20">
        <v>0</v>
      </c>
      <c r="CR83" s="28">
        <f t="shared" si="360"/>
        <v>0</v>
      </c>
      <c r="CS83" s="20">
        <v>0</v>
      </c>
      <c r="CT83" s="28">
        <f t="shared" si="361"/>
        <v>0</v>
      </c>
      <c r="CU83" s="20">
        <v>0</v>
      </c>
      <c r="CV83" s="28">
        <f t="shared" si="362"/>
        <v>0</v>
      </c>
      <c r="CW83" s="20">
        <v>0</v>
      </c>
      <c r="CX83" s="28">
        <f t="shared" si="363"/>
        <v>0</v>
      </c>
      <c r="CY83" s="20">
        <v>0</v>
      </c>
      <c r="CZ83" s="28">
        <f t="shared" si="364"/>
        <v>0</v>
      </c>
      <c r="DA83" s="20">
        <v>0</v>
      </c>
      <c r="DB83" s="28">
        <f t="shared" si="365"/>
        <v>0</v>
      </c>
      <c r="DD83" s="25">
        <f t="shared" si="312"/>
        <v>0</v>
      </c>
      <c r="DE83" s="95">
        <f t="shared" si="313"/>
        <v>0</v>
      </c>
      <c r="DF83" s="26">
        <f t="shared" si="314"/>
        <v>0</v>
      </c>
    </row>
    <row r="84" spans="1:110" x14ac:dyDescent="0.25">
      <c r="A84" s="89"/>
      <c r="E84" s="20">
        <v>0</v>
      </c>
      <c r="F84" s="28">
        <f t="shared" si="315"/>
        <v>0</v>
      </c>
      <c r="G84" s="20">
        <v>0</v>
      </c>
      <c r="H84" s="28">
        <f t="shared" ref="H84" si="396">G84*$D84</f>
        <v>0</v>
      </c>
      <c r="I84" s="20">
        <v>0</v>
      </c>
      <c r="J84" s="28">
        <f t="shared" ref="J84" si="397">I84*$D84</f>
        <v>0</v>
      </c>
      <c r="K84" s="20">
        <v>0</v>
      </c>
      <c r="L84" s="28">
        <f t="shared" ref="L84" si="398">K84*$D84</f>
        <v>0</v>
      </c>
      <c r="M84" s="20">
        <v>0</v>
      </c>
      <c r="N84" s="28">
        <f t="shared" ref="N84" si="399">M84*$D84</f>
        <v>0</v>
      </c>
      <c r="O84" s="20">
        <v>0</v>
      </c>
      <c r="P84" s="28">
        <f t="shared" ref="P84" si="400">O84*$D84</f>
        <v>0</v>
      </c>
      <c r="Q84" s="20">
        <v>0</v>
      </c>
      <c r="R84" s="28">
        <f t="shared" si="321"/>
        <v>0</v>
      </c>
      <c r="S84" s="20">
        <v>0</v>
      </c>
      <c r="T84" s="28">
        <f t="shared" si="322"/>
        <v>0</v>
      </c>
      <c r="U84" s="20">
        <v>0</v>
      </c>
      <c r="V84" s="28">
        <f t="shared" si="323"/>
        <v>0</v>
      </c>
      <c r="W84" s="20">
        <v>0</v>
      </c>
      <c r="X84" s="28">
        <f t="shared" si="324"/>
        <v>0</v>
      </c>
      <c r="Y84" s="20">
        <v>0</v>
      </c>
      <c r="Z84" s="28">
        <f t="shared" si="325"/>
        <v>0</v>
      </c>
      <c r="AA84" s="20">
        <v>0</v>
      </c>
      <c r="AB84" s="28">
        <f t="shared" si="326"/>
        <v>0</v>
      </c>
      <c r="AC84" s="20">
        <v>0</v>
      </c>
      <c r="AD84" s="28">
        <f t="shared" si="327"/>
        <v>0</v>
      </c>
      <c r="AE84" s="20">
        <v>0</v>
      </c>
      <c r="AF84" s="28">
        <f t="shared" si="328"/>
        <v>0</v>
      </c>
      <c r="AG84" s="20">
        <v>0</v>
      </c>
      <c r="AH84" s="28">
        <f t="shared" si="329"/>
        <v>0</v>
      </c>
      <c r="AI84" s="20">
        <v>0</v>
      </c>
      <c r="AJ84" s="28">
        <f t="shared" si="330"/>
        <v>0</v>
      </c>
      <c r="AK84" s="20">
        <v>0</v>
      </c>
      <c r="AL84" s="28">
        <f t="shared" si="331"/>
        <v>0</v>
      </c>
      <c r="AM84" s="20">
        <v>0</v>
      </c>
      <c r="AN84" s="28">
        <f t="shared" si="332"/>
        <v>0</v>
      </c>
      <c r="AO84" s="20">
        <v>0</v>
      </c>
      <c r="AP84" s="28">
        <f t="shared" si="333"/>
        <v>0</v>
      </c>
      <c r="AQ84" s="20">
        <v>0</v>
      </c>
      <c r="AR84" s="28">
        <f t="shared" si="334"/>
        <v>0</v>
      </c>
      <c r="AS84" s="20">
        <v>0</v>
      </c>
      <c r="AT84" s="28">
        <f t="shared" si="335"/>
        <v>0</v>
      </c>
      <c r="AU84" s="20">
        <v>0</v>
      </c>
      <c r="AV84" s="28">
        <f t="shared" si="336"/>
        <v>0</v>
      </c>
      <c r="AW84" s="20">
        <v>0</v>
      </c>
      <c r="AX84" s="28">
        <f t="shared" si="337"/>
        <v>0</v>
      </c>
      <c r="AY84" s="20">
        <v>0</v>
      </c>
      <c r="AZ84" s="28">
        <f t="shared" si="338"/>
        <v>0</v>
      </c>
      <c r="BA84" s="20">
        <v>0</v>
      </c>
      <c r="BB84" s="28">
        <f t="shared" si="339"/>
        <v>0</v>
      </c>
      <c r="BC84" s="20">
        <v>0</v>
      </c>
      <c r="BD84" s="28">
        <f t="shared" si="340"/>
        <v>0</v>
      </c>
      <c r="BE84" s="20">
        <v>0</v>
      </c>
      <c r="BF84" s="28">
        <f t="shared" si="341"/>
        <v>0</v>
      </c>
      <c r="BG84" s="20">
        <v>0</v>
      </c>
      <c r="BH84" s="28">
        <f t="shared" si="342"/>
        <v>0</v>
      </c>
      <c r="BI84" s="20">
        <v>0</v>
      </c>
      <c r="BJ84" s="28">
        <f t="shared" si="343"/>
        <v>0</v>
      </c>
      <c r="BK84" s="20">
        <v>0</v>
      </c>
      <c r="BL84" s="28">
        <f t="shared" si="344"/>
        <v>0</v>
      </c>
      <c r="BM84" s="20">
        <v>0</v>
      </c>
      <c r="BN84" s="28">
        <f t="shared" si="345"/>
        <v>0</v>
      </c>
      <c r="BO84" s="20">
        <v>0</v>
      </c>
      <c r="BP84" s="28">
        <f t="shared" si="346"/>
        <v>0</v>
      </c>
      <c r="BQ84" s="20">
        <v>0</v>
      </c>
      <c r="BR84" s="28">
        <f t="shared" si="347"/>
        <v>0</v>
      </c>
      <c r="BS84" s="20">
        <v>0</v>
      </c>
      <c r="BT84" s="28">
        <f t="shared" si="348"/>
        <v>0</v>
      </c>
      <c r="BU84" s="20">
        <v>0</v>
      </c>
      <c r="BV84" s="28">
        <f t="shared" si="349"/>
        <v>0</v>
      </c>
      <c r="BW84" s="20">
        <v>0</v>
      </c>
      <c r="BX84" s="28">
        <f t="shared" si="350"/>
        <v>0</v>
      </c>
      <c r="BY84" s="20">
        <v>0</v>
      </c>
      <c r="BZ84" s="28">
        <f t="shared" si="351"/>
        <v>0</v>
      </c>
      <c r="CA84" s="20">
        <v>0</v>
      </c>
      <c r="CB84" s="28">
        <f t="shared" si="352"/>
        <v>0</v>
      </c>
      <c r="CC84" s="20">
        <v>0</v>
      </c>
      <c r="CD84" s="28">
        <f t="shared" si="353"/>
        <v>0</v>
      </c>
      <c r="CE84" s="20">
        <v>0</v>
      </c>
      <c r="CF84" s="28">
        <f t="shared" si="354"/>
        <v>0</v>
      </c>
      <c r="CG84" s="20">
        <v>0</v>
      </c>
      <c r="CH84" s="28">
        <f t="shared" si="355"/>
        <v>0</v>
      </c>
      <c r="CI84" s="20">
        <v>0</v>
      </c>
      <c r="CJ84" s="28">
        <f t="shared" si="356"/>
        <v>0</v>
      </c>
      <c r="CK84" s="20">
        <v>0</v>
      </c>
      <c r="CL84" s="28">
        <f t="shared" si="357"/>
        <v>0</v>
      </c>
      <c r="CM84" s="20">
        <v>0</v>
      </c>
      <c r="CN84" s="28">
        <f t="shared" si="358"/>
        <v>0</v>
      </c>
      <c r="CO84" s="20">
        <v>0</v>
      </c>
      <c r="CP84" s="28">
        <f t="shared" si="359"/>
        <v>0</v>
      </c>
      <c r="CQ84" s="20">
        <v>0</v>
      </c>
      <c r="CR84" s="28">
        <f t="shared" si="360"/>
        <v>0</v>
      </c>
      <c r="CS84" s="20">
        <v>0</v>
      </c>
      <c r="CT84" s="28">
        <f t="shared" si="361"/>
        <v>0</v>
      </c>
      <c r="CU84" s="20">
        <v>0</v>
      </c>
      <c r="CV84" s="28">
        <f t="shared" si="362"/>
        <v>0</v>
      </c>
      <c r="CW84" s="20">
        <v>0</v>
      </c>
      <c r="CX84" s="28">
        <f t="shared" si="363"/>
        <v>0</v>
      </c>
      <c r="CY84" s="20">
        <v>0</v>
      </c>
      <c r="CZ84" s="28">
        <f t="shared" si="364"/>
        <v>0</v>
      </c>
      <c r="DA84" s="20">
        <v>0</v>
      </c>
      <c r="DB84" s="28">
        <f t="shared" si="365"/>
        <v>0</v>
      </c>
      <c r="DD84" s="25">
        <f t="shared" si="312"/>
        <v>0</v>
      </c>
      <c r="DE84" s="95">
        <f t="shared" si="313"/>
        <v>0</v>
      </c>
      <c r="DF84" s="26">
        <f t="shared" si="314"/>
        <v>0</v>
      </c>
    </row>
    <row r="85" spans="1:110" hidden="1" x14ac:dyDescent="0.25">
      <c r="A85" s="89"/>
      <c r="E85" s="20">
        <v>0</v>
      </c>
      <c r="F85" s="28">
        <f t="shared" si="315"/>
        <v>0</v>
      </c>
      <c r="G85" s="20">
        <v>0</v>
      </c>
      <c r="H85" s="28">
        <f t="shared" ref="H85" si="401">G85*$D85</f>
        <v>0</v>
      </c>
      <c r="I85" s="20">
        <v>0</v>
      </c>
      <c r="J85" s="28">
        <f t="shared" ref="J85" si="402">I85*$D85</f>
        <v>0</v>
      </c>
      <c r="K85" s="20">
        <v>0</v>
      </c>
      <c r="L85" s="28">
        <f t="shared" ref="L85" si="403">K85*$D85</f>
        <v>0</v>
      </c>
      <c r="M85" s="20">
        <v>0</v>
      </c>
      <c r="N85" s="28">
        <f t="shared" ref="N85" si="404">M85*$D85</f>
        <v>0</v>
      </c>
      <c r="O85" s="20">
        <v>0</v>
      </c>
      <c r="P85" s="28">
        <f t="shared" ref="P85" si="405">O85*$D85</f>
        <v>0</v>
      </c>
      <c r="Q85" s="20">
        <v>0</v>
      </c>
      <c r="R85" s="28">
        <f t="shared" si="321"/>
        <v>0</v>
      </c>
      <c r="S85" s="20">
        <v>0</v>
      </c>
      <c r="T85" s="28">
        <f t="shared" si="322"/>
        <v>0</v>
      </c>
      <c r="U85" s="20">
        <v>0</v>
      </c>
      <c r="V85" s="28">
        <f t="shared" si="323"/>
        <v>0</v>
      </c>
      <c r="W85" s="20">
        <v>0</v>
      </c>
      <c r="X85" s="28">
        <f t="shared" si="324"/>
        <v>0</v>
      </c>
      <c r="Y85" s="20">
        <v>0</v>
      </c>
      <c r="Z85" s="28">
        <f t="shared" si="325"/>
        <v>0</v>
      </c>
      <c r="AA85" s="20">
        <v>0</v>
      </c>
      <c r="AB85" s="28">
        <f t="shared" si="326"/>
        <v>0</v>
      </c>
      <c r="AC85" s="20">
        <v>0</v>
      </c>
      <c r="AD85" s="28">
        <f t="shared" si="327"/>
        <v>0</v>
      </c>
      <c r="AE85" s="20">
        <v>0</v>
      </c>
      <c r="AF85" s="28">
        <f t="shared" si="328"/>
        <v>0</v>
      </c>
      <c r="AG85" s="20">
        <v>0</v>
      </c>
      <c r="AH85" s="28">
        <f t="shared" si="329"/>
        <v>0</v>
      </c>
      <c r="AI85" s="20">
        <v>0</v>
      </c>
      <c r="AJ85" s="28">
        <f t="shared" si="330"/>
        <v>0</v>
      </c>
      <c r="AK85" s="20">
        <v>0</v>
      </c>
      <c r="AL85" s="28">
        <f t="shared" si="331"/>
        <v>0</v>
      </c>
      <c r="AM85" s="20">
        <v>0</v>
      </c>
      <c r="AN85" s="28">
        <f t="shared" si="332"/>
        <v>0</v>
      </c>
      <c r="AO85" s="20">
        <v>0</v>
      </c>
      <c r="AP85" s="28">
        <f t="shared" si="333"/>
        <v>0</v>
      </c>
      <c r="AQ85" s="20">
        <v>0</v>
      </c>
      <c r="AR85" s="28">
        <f t="shared" si="334"/>
        <v>0</v>
      </c>
      <c r="AS85" s="20">
        <v>0</v>
      </c>
      <c r="AT85" s="28">
        <f t="shared" si="335"/>
        <v>0</v>
      </c>
      <c r="AU85" s="20">
        <v>0</v>
      </c>
      <c r="AV85" s="28">
        <f t="shared" si="336"/>
        <v>0</v>
      </c>
      <c r="AW85" s="20">
        <v>0</v>
      </c>
      <c r="AX85" s="28">
        <f t="shared" si="337"/>
        <v>0</v>
      </c>
      <c r="AY85" s="20">
        <v>0</v>
      </c>
      <c r="AZ85" s="28">
        <f t="shared" si="338"/>
        <v>0</v>
      </c>
      <c r="BA85" s="20">
        <v>0</v>
      </c>
      <c r="BB85" s="28">
        <f t="shared" si="339"/>
        <v>0</v>
      </c>
      <c r="BC85" s="20">
        <v>0</v>
      </c>
      <c r="BD85" s="28">
        <f t="shared" si="340"/>
        <v>0</v>
      </c>
      <c r="BE85" s="20">
        <v>0</v>
      </c>
      <c r="BF85" s="28">
        <f t="shared" si="341"/>
        <v>0</v>
      </c>
      <c r="BG85" s="20">
        <v>0</v>
      </c>
      <c r="BH85" s="28">
        <f t="shared" si="342"/>
        <v>0</v>
      </c>
      <c r="BI85" s="20">
        <v>0</v>
      </c>
      <c r="BJ85" s="28">
        <f t="shared" si="343"/>
        <v>0</v>
      </c>
      <c r="BK85" s="20">
        <v>0</v>
      </c>
      <c r="BL85" s="28">
        <f t="shared" si="344"/>
        <v>0</v>
      </c>
      <c r="BM85" s="20">
        <v>0</v>
      </c>
      <c r="BN85" s="28">
        <f t="shared" si="345"/>
        <v>0</v>
      </c>
      <c r="BO85" s="20">
        <v>0</v>
      </c>
      <c r="BP85" s="28">
        <f t="shared" si="346"/>
        <v>0</v>
      </c>
      <c r="BQ85" s="20">
        <v>0</v>
      </c>
      <c r="BR85" s="28">
        <f t="shared" si="347"/>
        <v>0</v>
      </c>
      <c r="BS85" s="20">
        <v>0</v>
      </c>
      <c r="BT85" s="28">
        <f t="shared" si="348"/>
        <v>0</v>
      </c>
      <c r="BU85" s="20">
        <v>0</v>
      </c>
      <c r="BV85" s="28">
        <f t="shared" si="349"/>
        <v>0</v>
      </c>
      <c r="BW85" s="20">
        <v>0</v>
      </c>
      <c r="BX85" s="28">
        <f t="shared" si="350"/>
        <v>0</v>
      </c>
      <c r="BY85" s="20">
        <v>0</v>
      </c>
      <c r="BZ85" s="28">
        <f t="shared" si="351"/>
        <v>0</v>
      </c>
      <c r="CA85" s="20">
        <v>0</v>
      </c>
      <c r="CB85" s="28">
        <f t="shared" si="352"/>
        <v>0</v>
      </c>
      <c r="CC85" s="20">
        <v>0</v>
      </c>
      <c r="CD85" s="28">
        <f t="shared" si="353"/>
        <v>0</v>
      </c>
      <c r="CE85" s="20">
        <v>0</v>
      </c>
      <c r="CF85" s="28">
        <f t="shared" si="354"/>
        <v>0</v>
      </c>
      <c r="CG85" s="20">
        <v>0</v>
      </c>
      <c r="CH85" s="28">
        <f t="shared" si="355"/>
        <v>0</v>
      </c>
      <c r="CI85" s="20">
        <v>0</v>
      </c>
      <c r="CJ85" s="28">
        <f t="shared" si="356"/>
        <v>0</v>
      </c>
      <c r="CK85" s="20">
        <v>0</v>
      </c>
      <c r="CL85" s="28">
        <f t="shared" si="357"/>
        <v>0</v>
      </c>
      <c r="CM85" s="20">
        <v>0</v>
      </c>
      <c r="CN85" s="28">
        <f t="shared" si="358"/>
        <v>0</v>
      </c>
      <c r="CO85" s="20">
        <v>0</v>
      </c>
      <c r="CP85" s="28">
        <f t="shared" si="359"/>
        <v>0</v>
      </c>
      <c r="CQ85" s="20">
        <v>0</v>
      </c>
      <c r="CR85" s="28">
        <f t="shared" si="360"/>
        <v>0</v>
      </c>
      <c r="CS85" s="20">
        <v>0</v>
      </c>
      <c r="CT85" s="28">
        <f t="shared" si="361"/>
        <v>0</v>
      </c>
      <c r="CU85" s="20">
        <v>0</v>
      </c>
      <c r="CV85" s="28">
        <f t="shared" si="362"/>
        <v>0</v>
      </c>
      <c r="CW85" s="20">
        <v>0</v>
      </c>
      <c r="CX85" s="28">
        <f t="shared" si="363"/>
        <v>0</v>
      </c>
      <c r="CY85" s="20">
        <v>0</v>
      </c>
      <c r="CZ85" s="28">
        <f t="shared" si="364"/>
        <v>0</v>
      </c>
      <c r="DA85" s="20">
        <v>0</v>
      </c>
      <c r="DB85" s="28">
        <f t="shared" si="365"/>
        <v>0</v>
      </c>
      <c r="DD85" s="25">
        <f t="shared" si="312"/>
        <v>0</v>
      </c>
      <c r="DE85" s="95">
        <f t="shared" si="313"/>
        <v>0</v>
      </c>
      <c r="DF85" s="26">
        <f t="shared" si="314"/>
        <v>0</v>
      </c>
    </row>
    <row r="86" spans="1:110" hidden="1" x14ac:dyDescent="0.25">
      <c r="A86" s="89"/>
      <c r="E86" s="20">
        <v>0</v>
      </c>
      <c r="F86" s="28">
        <f t="shared" si="315"/>
        <v>0</v>
      </c>
      <c r="G86" s="20">
        <v>0</v>
      </c>
      <c r="H86" s="28">
        <f t="shared" ref="H86" si="406">G86*$D86</f>
        <v>0</v>
      </c>
      <c r="I86" s="20">
        <v>0</v>
      </c>
      <c r="J86" s="28">
        <f t="shared" ref="J86" si="407">I86*$D86</f>
        <v>0</v>
      </c>
      <c r="K86" s="20">
        <v>0</v>
      </c>
      <c r="L86" s="28">
        <f t="shared" ref="L86" si="408">K86*$D86</f>
        <v>0</v>
      </c>
      <c r="M86" s="20">
        <v>0</v>
      </c>
      <c r="N86" s="28">
        <f t="shared" ref="N86" si="409">M86*$D86</f>
        <v>0</v>
      </c>
      <c r="O86" s="20">
        <v>0</v>
      </c>
      <c r="P86" s="28">
        <f t="shared" ref="P86" si="410">O86*$D86</f>
        <v>0</v>
      </c>
      <c r="Q86" s="20">
        <v>0</v>
      </c>
      <c r="R86" s="28">
        <f t="shared" si="321"/>
        <v>0</v>
      </c>
      <c r="S86" s="20">
        <v>0</v>
      </c>
      <c r="T86" s="28">
        <f t="shared" si="322"/>
        <v>0</v>
      </c>
      <c r="U86" s="20">
        <v>0</v>
      </c>
      <c r="V86" s="28">
        <f t="shared" si="323"/>
        <v>0</v>
      </c>
      <c r="W86" s="20">
        <v>0</v>
      </c>
      <c r="X86" s="28">
        <f t="shared" si="324"/>
        <v>0</v>
      </c>
      <c r="Y86" s="20">
        <v>0</v>
      </c>
      <c r="Z86" s="28">
        <f t="shared" si="325"/>
        <v>0</v>
      </c>
      <c r="AA86" s="20">
        <v>0</v>
      </c>
      <c r="AB86" s="28">
        <f t="shared" si="326"/>
        <v>0</v>
      </c>
      <c r="AC86" s="20">
        <v>0</v>
      </c>
      <c r="AD86" s="28">
        <f t="shared" si="327"/>
        <v>0</v>
      </c>
      <c r="AE86" s="20">
        <v>0</v>
      </c>
      <c r="AF86" s="28">
        <f t="shared" si="328"/>
        <v>0</v>
      </c>
      <c r="AG86" s="20">
        <v>0</v>
      </c>
      <c r="AH86" s="28">
        <f t="shared" si="329"/>
        <v>0</v>
      </c>
      <c r="AI86" s="20">
        <v>0</v>
      </c>
      <c r="AJ86" s="28">
        <f t="shared" si="330"/>
        <v>0</v>
      </c>
      <c r="AK86" s="20">
        <v>0</v>
      </c>
      <c r="AL86" s="28">
        <f t="shared" si="331"/>
        <v>0</v>
      </c>
      <c r="AM86" s="20">
        <v>0</v>
      </c>
      <c r="AN86" s="28">
        <f t="shared" si="332"/>
        <v>0</v>
      </c>
      <c r="AO86" s="20">
        <v>0</v>
      </c>
      <c r="AP86" s="28">
        <f t="shared" si="333"/>
        <v>0</v>
      </c>
      <c r="AQ86" s="20">
        <v>0</v>
      </c>
      <c r="AR86" s="28">
        <f t="shared" si="334"/>
        <v>0</v>
      </c>
      <c r="AS86" s="20">
        <v>0</v>
      </c>
      <c r="AT86" s="28">
        <f t="shared" si="335"/>
        <v>0</v>
      </c>
      <c r="AU86" s="20">
        <v>0</v>
      </c>
      <c r="AV86" s="28">
        <f t="shared" si="336"/>
        <v>0</v>
      </c>
      <c r="AW86" s="20">
        <v>0</v>
      </c>
      <c r="AX86" s="28">
        <f t="shared" si="337"/>
        <v>0</v>
      </c>
      <c r="AY86" s="20">
        <v>0</v>
      </c>
      <c r="AZ86" s="28">
        <f t="shared" si="338"/>
        <v>0</v>
      </c>
      <c r="BA86" s="20">
        <v>0</v>
      </c>
      <c r="BB86" s="28">
        <f t="shared" si="339"/>
        <v>0</v>
      </c>
      <c r="BC86" s="20">
        <v>0</v>
      </c>
      <c r="BD86" s="28">
        <f t="shared" si="340"/>
        <v>0</v>
      </c>
      <c r="BE86" s="20">
        <v>0</v>
      </c>
      <c r="BF86" s="28">
        <f t="shared" si="341"/>
        <v>0</v>
      </c>
      <c r="BG86" s="20">
        <v>0</v>
      </c>
      <c r="BH86" s="28">
        <f t="shared" si="342"/>
        <v>0</v>
      </c>
      <c r="BI86" s="20">
        <v>0</v>
      </c>
      <c r="BJ86" s="28">
        <f t="shared" si="343"/>
        <v>0</v>
      </c>
      <c r="BK86" s="20">
        <v>0</v>
      </c>
      <c r="BL86" s="28">
        <f t="shared" si="344"/>
        <v>0</v>
      </c>
      <c r="BM86" s="20">
        <v>0</v>
      </c>
      <c r="BN86" s="28">
        <f t="shared" si="345"/>
        <v>0</v>
      </c>
      <c r="BO86" s="20">
        <v>0</v>
      </c>
      <c r="BP86" s="28">
        <f t="shared" si="346"/>
        <v>0</v>
      </c>
      <c r="BQ86" s="20">
        <v>0</v>
      </c>
      <c r="BR86" s="28">
        <f t="shared" si="347"/>
        <v>0</v>
      </c>
      <c r="BS86" s="20">
        <v>0</v>
      </c>
      <c r="BT86" s="28">
        <f t="shared" si="348"/>
        <v>0</v>
      </c>
      <c r="BU86" s="20">
        <v>0</v>
      </c>
      <c r="BV86" s="28">
        <f t="shared" si="349"/>
        <v>0</v>
      </c>
      <c r="BW86" s="20">
        <v>0</v>
      </c>
      <c r="BX86" s="28">
        <f t="shared" si="350"/>
        <v>0</v>
      </c>
      <c r="BY86" s="20">
        <v>0</v>
      </c>
      <c r="BZ86" s="28">
        <f t="shared" si="351"/>
        <v>0</v>
      </c>
      <c r="CA86" s="20">
        <v>0</v>
      </c>
      <c r="CB86" s="28">
        <f t="shared" si="352"/>
        <v>0</v>
      </c>
      <c r="CC86" s="20">
        <v>0</v>
      </c>
      <c r="CD86" s="28">
        <f t="shared" si="353"/>
        <v>0</v>
      </c>
      <c r="CE86" s="20">
        <v>0</v>
      </c>
      <c r="CF86" s="28">
        <f t="shared" si="354"/>
        <v>0</v>
      </c>
      <c r="CG86" s="20">
        <v>0</v>
      </c>
      <c r="CH86" s="28">
        <f t="shared" si="355"/>
        <v>0</v>
      </c>
      <c r="CI86" s="20">
        <v>0</v>
      </c>
      <c r="CJ86" s="28">
        <f t="shared" si="356"/>
        <v>0</v>
      </c>
      <c r="CK86" s="20">
        <v>0</v>
      </c>
      <c r="CL86" s="28">
        <f t="shared" si="357"/>
        <v>0</v>
      </c>
      <c r="CM86" s="20">
        <v>0</v>
      </c>
      <c r="CN86" s="28">
        <f t="shared" si="358"/>
        <v>0</v>
      </c>
      <c r="CO86" s="20">
        <v>0</v>
      </c>
      <c r="CP86" s="28">
        <f t="shared" si="359"/>
        <v>0</v>
      </c>
      <c r="CQ86" s="20">
        <v>0</v>
      </c>
      <c r="CR86" s="28">
        <f t="shared" si="360"/>
        <v>0</v>
      </c>
      <c r="CS86" s="20">
        <v>0</v>
      </c>
      <c r="CT86" s="28">
        <f t="shared" si="361"/>
        <v>0</v>
      </c>
      <c r="CU86" s="20">
        <v>0</v>
      </c>
      <c r="CV86" s="28">
        <f t="shared" si="362"/>
        <v>0</v>
      </c>
      <c r="CW86" s="20">
        <v>0</v>
      </c>
      <c r="CX86" s="28">
        <f t="shared" si="363"/>
        <v>0</v>
      </c>
      <c r="CY86" s="20">
        <v>0</v>
      </c>
      <c r="CZ86" s="28">
        <f t="shared" si="364"/>
        <v>0</v>
      </c>
      <c r="DA86" s="20">
        <v>0</v>
      </c>
      <c r="DB86" s="28">
        <f t="shared" si="365"/>
        <v>0</v>
      </c>
      <c r="DD86" s="25">
        <f t="shared" si="312"/>
        <v>0</v>
      </c>
      <c r="DE86" s="95">
        <f t="shared" si="313"/>
        <v>0</v>
      </c>
      <c r="DF86" s="26">
        <f t="shared" si="314"/>
        <v>0</v>
      </c>
    </row>
    <row r="87" spans="1:110" hidden="1" x14ac:dyDescent="0.25">
      <c r="A87" s="89"/>
      <c r="E87" s="20">
        <v>0</v>
      </c>
      <c r="F87" s="28">
        <f t="shared" si="315"/>
        <v>0</v>
      </c>
      <c r="G87" s="20">
        <v>0</v>
      </c>
      <c r="H87" s="28">
        <f t="shared" ref="H87" si="411">G87*$D87</f>
        <v>0</v>
      </c>
      <c r="I87" s="20">
        <v>0</v>
      </c>
      <c r="J87" s="28">
        <f t="shared" ref="J87" si="412">I87*$D87</f>
        <v>0</v>
      </c>
      <c r="K87" s="20">
        <v>0</v>
      </c>
      <c r="L87" s="28">
        <f t="shared" ref="L87" si="413">K87*$D87</f>
        <v>0</v>
      </c>
      <c r="M87" s="20">
        <v>0</v>
      </c>
      <c r="N87" s="28">
        <f t="shared" ref="N87" si="414">M87*$D87</f>
        <v>0</v>
      </c>
      <c r="O87" s="20">
        <v>0</v>
      </c>
      <c r="P87" s="28">
        <f t="shared" ref="P87" si="415">O87*$D87</f>
        <v>0</v>
      </c>
      <c r="Q87" s="20">
        <v>0</v>
      </c>
      <c r="R87" s="28">
        <f t="shared" si="321"/>
        <v>0</v>
      </c>
      <c r="S87" s="20">
        <v>0</v>
      </c>
      <c r="T87" s="28">
        <f t="shared" si="322"/>
        <v>0</v>
      </c>
      <c r="U87" s="20">
        <v>0</v>
      </c>
      <c r="V87" s="28">
        <f t="shared" si="323"/>
        <v>0</v>
      </c>
      <c r="W87" s="20">
        <v>0</v>
      </c>
      <c r="X87" s="28">
        <f t="shared" si="324"/>
        <v>0</v>
      </c>
      <c r="Y87" s="20">
        <v>0</v>
      </c>
      <c r="Z87" s="28">
        <f t="shared" si="325"/>
        <v>0</v>
      </c>
      <c r="AA87" s="20">
        <v>0</v>
      </c>
      <c r="AB87" s="28">
        <f t="shared" si="326"/>
        <v>0</v>
      </c>
      <c r="AC87" s="20">
        <v>0</v>
      </c>
      <c r="AD87" s="28">
        <f t="shared" si="327"/>
        <v>0</v>
      </c>
      <c r="AE87" s="20">
        <v>0</v>
      </c>
      <c r="AF87" s="28">
        <f t="shared" si="328"/>
        <v>0</v>
      </c>
      <c r="AG87" s="20">
        <v>0</v>
      </c>
      <c r="AH87" s="28">
        <f t="shared" si="329"/>
        <v>0</v>
      </c>
      <c r="AI87" s="20">
        <v>0</v>
      </c>
      <c r="AJ87" s="28">
        <f t="shared" si="330"/>
        <v>0</v>
      </c>
      <c r="AK87" s="20">
        <v>0</v>
      </c>
      <c r="AL87" s="28">
        <f t="shared" si="331"/>
        <v>0</v>
      </c>
      <c r="AM87" s="20">
        <v>0</v>
      </c>
      <c r="AN87" s="28">
        <f t="shared" si="332"/>
        <v>0</v>
      </c>
      <c r="AO87" s="20">
        <v>0</v>
      </c>
      <c r="AP87" s="28">
        <f t="shared" si="333"/>
        <v>0</v>
      </c>
      <c r="AQ87" s="20">
        <v>0</v>
      </c>
      <c r="AR87" s="28">
        <f t="shared" si="334"/>
        <v>0</v>
      </c>
      <c r="AS87" s="20">
        <v>0</v>
      </c>
      <c r="AT87" s="28">
        <f t="shared" si="335"/>
        <v>0</v>
      </c>
      <c r="AU87" s="20">
        <v>0</v>
      </c>
      <c r="AV87" s="28">
        <f t="shared" si="336"/>
        <v>0</v>
      </c>
      <c r="AW87" s="20">
        <v>0</v>
      </c>
      <c r="AX87" s="28">
        <f t="shared" si="337"/>
        <v>0</v>
      </c>
      <c r="AY87" s="20">
        <v>0</v>
      </c>
      <c r="AZ87" s="28">
        <f t="shared" si="338"/>
        <v>0</v>
      </c>
      <c r="BA87" s="20">
        <v>0</v>
      </c>
      <c r="BB87" s="28">
        <f t="shared" si="339"/>
        <v>0</v>
      </c>
      <c r="BC87" s="20">
        <v>0</v>
      </c>
      <c r="BD87" s="28">
        <f t="shared" si="340"/>
        <v>0</v>
      </c>
      <c r="BE87" s="20">
        <v>0</v>
      </c>
      <c r="BF87" s="28">
        <f t="shared" si="341"/>
        <v>0</v>
      </c>
      <c r="BG87" s="20">
        <v>0</v>
      </c>
      <c r="BH87" s="28">
        <f t="shared" si="342"/>
        <v>0</v>
      </c>
      <c r="BI87" s="20">
        <v>0</v>
      </c>
      <c r="BJ87" s="28">
        <f t="shared" si="343"/>
        <v>0</v>
      </c>
      <c r="BK87" s="20">
        <v>0</v>
      </c>
      <c r="BL87" s="28">
        <f t="shared" si="344"/>
        <v>0</v>
      </c>
      <c r="BM87" s="20">
        <v>0</v>
      </c>
      <c r="BN87" s="28">
        <f t="shared" si="345"/>
        <v>0</v>
      </c>
      <c r="BO87" s="20">
        <v>0</v>
      </c>
      <c r="BP87" s="28">
        <f t="shared" si="346"/>
        <v>0</v>
      </c>
      <c r="BQ87" s="20">
        <v>0</v>
      </c>
      <c r="BR87" s="28">
        <f t="shared" si="347"/>
        <v>0</v>
      </c>
      <c r="BS87" s="20">
        <v>0</v>
      </c>
      <c r="BT87" s="28">
        <f t="shared" si="348"/>
        <v>0</v>
      </c>
      <c r="BU87" s="20">
        <v>0</v>
      </c>
      <c r="BV87" s="28">
        <f t="shared" si="349"/>
        <v>0</v>
      </c>
      <c r="BW87" s="20">
        <v>0</v>
      </c>
      <c r="BX87" s="28">
        <f t="shared" si="350"/>
        <v>0</v>
      </c>
      <c r="BY87" s="20">
        <v>0</v>
      </c>
      <c r="BZ87" s="28">
        <f t="shared" si="351"/>
        <v>0</v>
      </c>
      <c r="CA87" s="20">
        <v>0</v>
      </c>
      <c r="CB87" s="28">
        <f t="shared" si="352"/>
        <v>0</v>
      </c>
      <c r="CC87" s="20">
        <v>0</v>
      </c>
      <c r="CD87" s="28">
        <f t="shared" si="353"/>
        <v>0</v>
      </c>
      <c r="CE87" s="20">
        <v>0</v>
      </c>
      <c r="CF87" s="28">
        <f t="shared" si="354"/>
        <v>0</v>
      </c>
      <c r="CG87" s="20">
        <v>0</v>
      </c>
      <c r="CH87" s="28">
        <f t="shared" si="355"/>
        <v>0</v>
      </c>
      <c r="CI87" s="20">
        <v>0</v>
      </c>
      <c r="CJ87" s="28">
        <f t="shared" si="356"/>
        <v>0</v>
      </c>
      <c r="CK87" s="20">
        <v>0</v>
      </c>
      <c r="CL87" s="28">
        <f t="shared" si="357"/>
        <v>0</v>
      </c>
      <c r="CM87" s="20">
        <v>0</v>
      </c>
      <c r="CN87" s="28">
        <f t="shared" si="358"/>
        <v>0</v>
      </c>
      <c r="CO87" s="20">
        <v>0</v>
      </c>
      <c r="CP87" s="28">
        <f t="shared" si="359"/>
        <v>0</v>
      </c>
      <c r="CQ87" s="20">
        <v>0</v>
      </c>
      <c r="CR87" s="28">
        <f t="shared" si="360"/>
        <v>0</v>
      </c>
      <c r="CS87" s="20">
        <v>0</v>
      </c>
      <c r="CT87" s="28">
        <f t="shared" si="361"/>
        <v>0</v>
      </c>
      <c r="CU87" s="20">
        <v>0</v>
      </c>
      <c r="CV87" s="28">
        <f t="shared" si="362"/>
        <v>0</v>
      </c>
      <c r="CW87" s="20">
        <v>0</v>
      </c>
      <c r="CX87" s="28">
        <f t="shared" si="363"/>
        <v>0</v>
      </c>
      <c r="CY87" s="20">
        <v>0</v>
      </c>
      <c r="CZ87" s="28">
        <f t="shared" si="364"/>
        <v>0</v>
      </c>
      <c r="DA87" s="20">
        <v>0</v>
      </c>
      <c r="DB87" s="28">
        <f t="shared" si="365"/>
        <v>0</v>
      </c>
      <c r="DD87" s="25">
        <f t="shared" si="312"/>
        <v>0</v>
      </c>
      <c r="DE87" s="95">
        <f t="shared" si="313"/>
        <v>0</v>
      </c>
      <c r="DF87" s="26">
        <f t="shared" si="314"/>
        <v>0</v>
      </c>
    </row>
    <row r="88" spans="1:110" hidden="1" x14ac:dyDescent="0.25">
      <c r="A88" s="89"/>
      <c r="E88" s="20">
        <v>0</v>
      </c>
      <c r="F88" s="28">
        <f t="shared" si="315"/>
        <v>0</v>
      </c>
      <c r="G88" s="20">
        <v>0</v>
      </c>
      <c r="H88" s="28">
        <f t="shared" ref="H88" si="416">G88*$D88</f>
        <v>0</v>
      </c>
      <c r="I88" s="20">
        <v>0</v>
      </c>
      <c r="J88" s="28">
        <f t="shared" ref="J88" si="417">I88*$D88</f>
        <v>0</v>
      </c>
      <c r="K88" s="20">
        <v>0</v>
      </c>
      <c r="L88" s="28">
        <f t="shared" ref="L88" si="418">K88*$D88</f>
        <v>0</v>
      </c>
      <c r="M88" s="20">
        <v>0</v>
      </c>
      <c r="N88" s="28">
        <f t="shared" ref="N88" si="419">M88*$D88</f>
        <v>0</v>
      </c>
      <c r="O88" s="20">
        <v>0</v>
      </c>
      <c r="P88" s="28">
        <f t="shared" ref="P88" si="420">O88*$D88</f>
        <v>0</v>
      </c>
      <c r="Q88" s="20">
        <v>0</v>
      </c>
      <c r="R88" s="28">
        <f t="shared" si="321"/>
        <v>0</v>
      </c>
      <c r="S88" s="20">
        <v>0</v>
      </c>
      <c r="T88" s="28">
        <f t="shared" si="322"/>
        <v>0</v>
      </c>
      <c r="U88" s="20">
        <v>0</v>
      </c>
      <c r="V88" s="28">
        <f t="shared" si="323"/>
        <v>0</v>
      </c>
      <c r="W88" s="20">
        <v>0</v>
      </c>
      <c r="X88" s="28">
        <f t="shared" si="324"/>
        <v>0</v>
      </c>
      <c r="Y88" s="20">
        <v>0</v>
      </c>
      <c r="Z88" s="28">
        <f t="shared" si="325"/>
        <v>0</v>
      </c>
      <c r="AA88" s="20">
        <v>0</v>
      </c>
      <c r="AB88" s="28">
        <f t="shared" si="326"/>
        <v>0</v>
      </c>
      <c r="AC88" s="20">
        <v>0</v>
      </c>
      <c r="AD88" s="28">
        <f t="shared" si="327"/>
        <v>0</v>
      </c>
      <c r="AE88" s="20">
        <v>0</v>
      </c>
      <c r="AF88" s="28">
        <f t="shared" si="328"/>
        <v>0</v>
      </c>
      <c r="AG88" s="20">
        <v>0</v>
      </c>
      <c r="AH88" s="28">
        <f t="shared" si="329"/>
        <v>0</v>
      </c>
      <c r="AI88" s="20">
        <v>0</v>
      </c>
      <c r="AJ88" s="28">
        <f t="shared" si="330"/>
        <v>0</v>
      </c>
      <c r="AK88" s="20">
        <v>0</v>
      </c>
      <c r="AL88" s="28">
        <f t="shared" si="331"/>
        <v>0</v>
      </c>
      <c r="AM88" s="20">
        <v>0</v>
      </c>
      <c r="AN88" s="28">
        <f t="shared" si="332"/>
        <v>0</v>
      </c>
      <c r="AO88" s="20">
        <v>0</v>
      </c>
      <c r="AP88" s="28">
        <f t="shared" si="333"/>
        <v>0</v>
      </c>
      <c r="AQ88" s="20">
        <v>0</v>
      </c>
      <c r="AR88" s="28">
        <f t="shared" si="334"/>
        <v>0</v>
      </c>
      <c r="AS88" s="20">
        <v>0</v>
      </c>
      <c r="AT88" s="28">
        <f t="shared" si="335"/>
        <v>0</v>
      </c>
      <c r="AU88" s="20">
        <v>0</v>
      </c>
      <c r="AV88" s="28">
        <f t="shared" si="336"/>
        <v>0</v>
      </c>
      <c r="AW88" s="20">
        <v>0</v>
      </c>
      <c r="AX88" s="28">
        <f t="shared" si="337"/>
        <v>0</v>
      </c>
      <c r="AY88" s="20">
        <v>0</v>
      </c>
      <c r="AZ88" s="28">
        <f t="shared" si="338"/>
        <v>0</v>
      </c>
      <c r="BA88" s="20">
        <v>0</v>
      </c>
      <c r="BB88" s="28">
        <f t="shared" si="339"/>
        <v>0</v>
      </c>
      <c r="BC88" s="20">
        <v>0</v>
      </c>
      <c r="BD88" s="28">
        <f t="shared" si="340"/>
        <v>0</v>
      </c>
      <c r="BE88" s="20">
        <v>0</v>
      </c>
      <c r="BF88" s="28">
        <f t="shared" si="341"/>
        <v>0</v>
      </c>
      <c r="BG88" s="20">
        <v>0</v>
      </c>
      <c r="BH88" s="28">
        <f t="shared" si="342"/>
        <v>0</v>
      </c>
      <c r="BI88" s="20">
        <v>0</v>
      </c>
      <c r="BJ88" s="28">
        <f t="shared" si="343"/>
        <v>0</v>
      </c>
      <c r="BK88" s="20">
        <v>0</v>
      </c>
      <c r="BL88" s="28">
        <f t="shared" si="344"/>
        <v>0</v>
      </c>
      <c r="BM88" s="20">
        <v>0</v>
      </c>
      <c r="BN88" s="28">
        <f t="shared" si="345"/>
        <v>0</v>
      </c>
      <c r="BO88" s="20">
        <v>0</v>
      </c>
      <c r="BP88" s="28">
        <f t="shared" si="346"/>
        <v>0</v>
      </c>
      <c r="BQ88" s="20">
        <v>0</v>
      </c>
      <c r="BR88" s="28">
        <f t="shared" si="347"/>
        <v>0</v>
      </c>
      <c r="BS88" s="20">
        <v>0</v>
      </c>
      <c r="BT88" s="28">
        <f t="shared" si="348"/>
        <v>0</v>
      </c>
      <c r="BU88" s="20">
        <v>0</v>
      </c>
      <c r="BV88" s="28">
        <f t="shared" si="349"/>
        <v>0</v>
      </c>
      <c r="BW88" s="20">
        <v>0</v>
      </c>
      <c r="BX88" s="28">
        <f t="shared" si="350"/>
        <v>0</v>
      </c>
      <c r="BY88" s="20">
        <v>0</v>
      </c>
      <c r="BZ88" s="28">
        <f t="shared" si="351"/>
        <v>0</v>
      </c>
      <c r="CA88" s="20">
        <v>0</v>
      </c>
      <c r="CB88" s="28">
        <f t="shared" si="352"/>
        <v>0</v>
      </c>
      <c r="CC88" s="20">
        <v>0</v>
      </c>
      <c r="CD88" s="28">
        <f t="shared" si="353"/>
        <v>0</v>
      </c>
      <c r="CE88" s="20">
        <v>0</v>
      </c>
      <c r="CF88" s="28">
        <f t="shared" si="354"/>
        <v>0</v>
      </c>
      <c r="CG88" s="20">
        <v>0</v>
      </c>
      <c r="CH88" s="28">
        <f t="shared" si="355"/>
        <v>0</v>
      </c>
      <c r="CI88" s="20">
        <v>0</v>
      </c>
      <c r="CJ88" s="28">
        <f t="shared" si="356"/>
        <v>0</v>
      </c>
      <c r="CK88" s="20">
        <v>0</v>
      </c>
      <c r="CL88" s="28">
        <f t="shared" si="357"/>
        <v>0</v>
      </c>
      <c r="CM88" s="20">
        <v>0</v>
      </c>
      <c r="CN88" s="28">
        <f t="shared" si="358"/>
        <v>0</v>
      </c>
      <c r="CO88" s="20">
        <v>0</v>
      </c>
      <c r="CP88" s="28">
        <f t="shared" si="359"/>
        <v>0</v>
      </c>
      <c r="CQ88" s="20">
        <v>0</v>
      </c>
      <c r="CR88" s="28">
        <f t="shared" si="360"/>
        <v>0</v>
      </c>
      <c r="CS88" s="20">
        <v>0</v>
      </c>
      <c r="CT88" s="28">
        <f t="shared" si="361"/>
        <v>0</v>
      </c>
      <c r="CU88" s="20">
        <v>0</v>
      </c>
      <c r="CV88" s="28">
        <f t="shared" si="362"/>
        <v>0</v>
      </c>
      <c r="CW88" s="20">
        <v>0</v>
      </c>
      <c r="CX88" s="28">
        <f t="shared" si="363"/>
        <v>0</v>
      </c>
      <c r="CY88" s="20">
        <v>0</v>
      </c>
      <c r="CZ88" s="28">
        <f t="shared" si="364"/>
        <v>0</v>
      </c>
      <c r="DA88" s="20">
        <v>0</v>
      </c>
      <c r="DB88" s="28">
        <f t="shared" si="365"/>
        <v>0</v>
      </c>
      <c r="DD88" s="25">
        <f t="shared" si="312"/>
        <v>0</v>
      </c>
      <c r="DE88" s="95">
        <f t="shared" si="313"/>
        <v>0</v>
      </c>
      <c r="DF88" s="26">
        <f t="shared" si="314"/>
        <v>0</v>
      </c>
    </row>
    <row r="89" spans="1:110" ht="15.75" thickBot="1" x14ac:dyDescent="0.3">
      <c r="A89" s="89"/>
    </row>
    <row r="90" spans="1:110" ht="16.5" thickBot="1" x14ac:dyDescent="0.3">
      <c r="A90" s="468" t="s">
        <v>337</v>
      </c>
      <c r="B90" s="469"/>
      <c r="C90" s="470"/>
      <c r="D90" s="27">
        <f>SUM(D76:D88)</f>
        <v>0</v>
      </c>
      <c r="E90" s="189"/>
      <c r="F90" s="27">
        <f>SUM(F76:F88)</f>
        <v>0</v>
      </c>
      <c r="G90" s="190"/>
      <c r="H90" s="27">
        <f>SUM(H76:H88)</f>
        <v>0</v>
      </c>
      <c r="I90" s="190"/>
      <c r="J90" s="27">
        <f>SUM(J76:J88)</f>
        <v>0</v>
      </c>
      <c r="K90" s="190"/>
      <c r="L90" s="27">
        <f>SUM(L76:L88)</f>
        <v>0</v>
      </c>
      <c r="M90" s="190"/>
      <c r="N90" s="27">
        <f>SUM(N76:N88)</f>
        <v>0</v>
      </c>
      <c r="O90" s="190"/>
      <c r="P90" s="27">
        <f>SUM(P76:P88)</f>
        <v>0</v>
      </c>
      <c r="Q90" s="190"/>
      <c r="R90" s="27">
        <f>SUM(R76:R88)</f>
        <v>0</v>
      </c>
      <c r="S90" s="190"/>
      <c r="T90" s="27">
        <f>SUM(T76:T88)</f>
        <v>0</v>
      </c>
      <c r="U90" s="190"/>
      <c r="V90" s="27">
        <f>SUM(V76:V88)</f>
        <v>0</v>
      </c>
      <c r="W90" s="190"/>
      <c r="X90" s="27">
        <f>SUM(X76:X88)</f>
        <v>0</v>
      </c>
      <c r="Y90" s="190"/>
      <c r="Z90" s="27">
        <f>SUM(Z76:Z88)</f>
        <v>0</v>
      </c>
      <c r="AA90" s="190"/>
      <c r="AB90" s="27">
        <f>SUM(AB76:AB88)</f>
        <v>0</v>
      </c>
      <c r="AC90" s="190"/>
      <c r="AD90" s="27">
        <f>SUM(AD76:AD88)</f>
        <v>0</v>
      </c>
      <c r="AE90" s="190"/>
      <c r="AF90" s="27">
        <f>SUM(AF76:AF88)</f>
        <v>0</v>
      </c>
      <c r="AG90" s="190"/>
      <c r="AH90" s="27">
        <f>SUM(AH76:AH88)</f>
        <v>0</v>
      </c>
      <c r="AI90" s="190"/>
      <c r="AJ90" s="27">
        <f>SUM(AJ76:AJ88)</f>
        <v>0</v>
      </c>
      <c r="AK90" s="190"/>
      <c r="AL90" s="27">
        <f>SUM(AL76:AL88)</f>
        <v>0</v>
      </c>
      <c r="AM90" s="190"/>
      <c r="AN90" s="27">
        <f>SUM(AN76:AN88)</f>
        <v>0</v>
      </c>
      <c r="AO90" s="190"/>
      <c r="AP90" s="27">
        <f>SUM(AP76:AP88)</f>
        <v>0</v>
      </c>
      <c r="AQ90" s="190"/>
      <c r="AR90" s="27">
        <f>SUM(AR76:AR88)</f>
        <v>0</v>
      </c>
      <c r="AS90" s="190"/>
      <c r="AT90" s="27">
        <f>SUM(AT76:AT88)</f>
        <v>0</v>
      </c>
      <c r="AU90" s="190"/>
      <c r="AV90" s="27">
        <f>SUM(AV76:AV88)</f>
        <v>0</v>
      </c>
      <c r="AW90" s="190"/>
      <c r="AX90" s="27">
        <f>SUM(AX76:AX88)</f>
        <v>0</v>
      </c>
      <c r="AY90" s="190"/>
      <c r="AZ90" s="27">
        <f>SUM(AZ76:AZ88)</f>
        <v>0</v>
      </c>
      <c r="BA90" s="190"/>
      <c r="BB90" s="27">
        <f>SUM(BB76:BB88)</f>
        <v>0</v>
      </c>
      <c r="BC90" s="190"/>
      <c r="BD90" s="27">
        <f>SUM(BD76:BD88)</f>
        <v>0</v>
      </c>
      <c r="BE90" s="190"/>
      <c r="BF90" s="27">
        <f>SUM(BF76:BF88)</f>
        <v>0</v>
      </c>
      <c r="BG90" s="190"/>
      <c r="BH90" s="27">
        <f>SUM(BH76:BH88)</f>
        <v>0</v>
      </c>
      <c r="BI90" s="190"/>
      <c r="BJ90" s="27">
        <f>SUM(BJ76:BJ88)</f>
        <v>0</v>
      </c>
      <c r="BK90" s="190"/>
      <c r="BL90" s="27">
        <f>SUM(BL76:BL88)</f>
        <v>0</v>
      </c>
      <c r="BM90" s="190"/>
      <c r="BN90" s="27">
        <f>SUM(BN76:BN88)</f>
        <v>0</v>
      </c>
      <c r="BO90" s="190"/>
      <c r="BP90" s="27">
        <f>SUM(BP76:BP88)</f>
        <v>0</v>
      </c>
      <c r="BQ90" s="190"/>
      <c r="BR90" s="27">
        <f>SUM(BR76:BR88)</f>
        <v>0</v>
      </c>
      <c r="BS90" s="190"/>
      <c r="BT90" s="27">
        <f>SUM(BT76:BT88)</f>
        <v>0</v>
      </c>
      <c r="BU90" s="190"/>
      <c r="BV90" s="27">
        <f>SUM(BV76:BV88)</f>
        <v>0</v>
      </c>
      <c r="BW90" s="190"/>
      <c r="BX90" s="27">
        <f>SUM(BX76:BX88)</f>
        <v>0</v>
      </c>
      <c r="BY90" s="190"/>
      <c r="BZ90" s="27">
        <f>SUM(BZ76:BZ88)</f>
        <v>0</v>
      </c>
      <c r="CA90" s="190"/>
      <c r="CB90" s="27">
        <f>SUM(CB76:CB88)</f>
        <v>0</v>
      </c>
      <c r="CC90" s="190"/>
      <c r="CD90" s="27">
        <f>SUM(CD76:CD88)</f>
        <v>0</v>
      </c>
      <c r="CE90" s="190"/>
      <c r="CF90" s="27">
        <f>SUM(CF76:CF88)</f>
        <v>0</v>
      </c>
      <c r="CG90" s="190"/>
      <c r="CH90" s="27">
        <f>SUM(CH76:CH88)</f>
        <v>0</v>
      </c>
      <c r="CI90" s="190"/>
      <c r="CJ90" s="27">
        <f>SUM(CJ76:CJ88)</f>
        <v>0</v>
      </c>
      <c r="CK90" s="190"/>
      <c r="CL90" s="27">
        <f>SUM(CL76:CL88)</f>
        <v>0</v>
      </c>
      <c r="CM90" s="190"/>
      <c r="CN90" s="27">
        <f>SUM(CN76:CN88)</f>
        <v>0</v>
      </c>
      <c r="CO90" s="190"/>
      <c r="CP90" s="27">
        <f>SUM(CP76:CP88)</f>
        <v>0</v>
      </c>
      <c r="CQ90" s="190"/>
      <c r="CR90" s="27">
        <f>SUM(CR76:CR88)</f>
        <v>0</v>
      </c>
      <c r="CS90" s="190"/>
      <c r="CT90" s="27">
        <f>SUM(CT76:CT88)</f>
        <v>0</v>
      </c>
      <c r="CU90" s="190"/>
      <c r="CV90" s="27">
        <f>SUM(CV76:CV88)</f>
        <v>0</v>
      </c>
      <c r="CW90" s="190"/>
      <c r="CX90" s="27">
        <f>SUM(CX76:CX88)</f>
        <v>0</v>
      </c>
      <c r="CY90" s="190"/>
      <c r="CZ90" s="27">
        <f>SUM(CZ76:CZ88)</f>
        <v>0</v>
      </c>
      <c r="DA90" s="190"/>
      <c r="DB90" s="27">
        <f>SUM(DB76:DB88)</f>
        <v>0</v>
      </c>
      <c r="DE90" s="95">
        <f>F90+H90+J90+L90+N90+P90+R90+T90+V90+X90+Z90+AB90+AD90+AF90+AH90+AJ90+AL90+AN90+AP90+AR90+AT90+AV90+AX90+AZ90+BB90+BD90</f>
        <v>0</v>
      </c>
      <c r="DF90" s="26">
        <f>DE90-D90</f>
        <v>0</v>
      </c>
    </row>
    <row r="91" spans="1:110" ht="15.75" x14ac:dyDescent="0.25">
      <c r="A91" s="22"/>
      <c r="B91" s="22"/>
      <c r="C91" s="22"/>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E91" s="191"/>
      <c r="DF91" s="191"/>
    </row>
    <row r="92" spans="1:110" ht="15.75" thickBot="1" x14ac:dyDescent="0.3"/>
    <row r="93" spans="1:110" ht="39" customHeight="1" x14ac:dyDescent="0.25">
      <c r="A93" s="472" t="s">
        <v>338</v>
      </c>
      <c r="B93" s="473"/>
      <c r="C93" s="473"/>
      <c r="D93" s="474"/>
      <c r="E93" s="392" t="s">
        <v>224</v>
      </c>
      <c r="F93" s="394"/>
      <c r="G93" s="392" t="s">
        <v>225</v>
      </c>
      <c r="H93" s="394"/>
      <c r="I93" s="392" t="s">
        <v>226</v>
      </c>
      <c r="J93" s="394"/>
      <c r="K93" s="392" t="s">
        <v>227</v>
      </c>
      <c r="L93" s="394"/>
      <c r="M93" s="392" t="s">
        <v>228</v>
      </c>
      <c r="N93" s="394"/>
      <c r="O93" s="392" t="s">
        <v>229</v>
      </c>
      <c r="P93" s="394"/>
      <c r="Q93" s="392" t="s">
        <v>230</v>
      </c>
      <c r="R93" s="394"/>
      <c r="S93" s="392" t="s">
        <v>231</v>
      </c>
      <c r="T93" s="394"/>
      <c r="U93" s="392" t="s">
        <v>232</v>
      </c>
      <c r="V93" s="394"/>
      <c r="W93" s="392" t="s">
        <v>233</v>
      </c>
      <c r="X93" s="394"/>
      <c r="Y93" s="392" t="s">
        <v>234</v>
      </c>
      <c r="Z93" s="394"/>
      <c r="AA93" s="392" t="s">
        <v>235</v>
      </c>
      <c r="AB93" s="394"/>
      <c r="AC93" s="392" t="s">
        <v>236</v>
      </c>
      <c r="AD93" s="394"/>
      <c r="AE93" s="392" t="s">
        <v>237</v>
      </c>
      <c r="AF93" s="394"/>
      <c r="AG93" s="392" t="s">
        <v>238</v>
      </c>
      <c r="AH93" s="394"/>
      <c r="AI93" s="392" t="s">
        <v>239</v>
      </c>
      <c r="AJ93" s="394"/>
      <c r="AK93" s="392" t="s">
        <v>240</v>
      </c>
      <c r="AL93" s="394"/>
      <c r="AM93" s="392" t="s">
        <v>241</v>
      </c>
      <c r="AN93" s="394"/>
      <c r="AO93" s="392" t="s">
        <v>242</v>
      </c>
      <c r="AP93" s="394"/>
      <c r="AQ93" s="392" t="s">
        <v>243</v>
      </c>
      <c r="AR93" s="394"/>
      <c r="AS93" s="392" t="s">
        <v>244</v>
      </c>
      <c r="AT93" s="394"/>
      <c r="AU93" s="392" t="s">
        <v>245</v>
      </c>
      <c r="AV93" s="394"/>
      <c r="AW93" s="392" t="s">
        <v>246</v>
      </c>
      <c r="AX93" s="394"/>
      <c r="AY93" s="392" t="s">
        <v>247</v>
      </c>
      <c r="AZ93" s="394"/>
      <c r="BA93" s="392" t="s">
        <v>248</v>
      </c>
      <c r="BB93" s="394"/>
      <c r="BC93" s="392" t="s">
        <v>249</v>
      </c>
      <c r="BD93" s="394"/>
      <c r="BE93" s="392" t="s">
        <v>250</v>
      </c>
      <c r="BF93" s="394"/>
      <c r="BG93" s="392" t="s">
        <v>251</v>
      </c>
      <c r="BH93" s="394"/>
      <c r="BI93" s="392" t="s">
        <v>252</v>
      </c>
      <c r="BJ93" s="394"/>
      <c r="BK93" s="392" t="s">
        <v>253</v>
      </c>
      <c r="BL93" s="394"/>
      <c r="BM93" s="392" t="s">
        <v>254</v>
      </c>
      <c r="BN93" s="394"/>
      <c r="BO93" s="464" t="s">
        <v>255</v>
      </c>
      <c r="BP93" s="465"/>
      <c r="BQ93" s="464" t="s">
        <v>256</v>
      </c>
      <c r="BR93" s="465"/>
      <c r="BS93" s="464" t="s">
        <v>257</v>
      </c>
      <c r="BT93" s="465"/>
      <c r="BU93" s="292" t="s">
        <v>258</v>
      </c>
      <c r="BV93" s="293"/>
      <c r="BW93" s="292" t="s">
        <v>259</v>
      </c>
      <c r="BX93" s="293"/>
      <c r="BY93" s="292" t="s">
        <v>260</v>
      </c>
      <c r="BZ93" s="293"/>
      <c r="CA93" s="292" t="s">
        <v>261</v>
      </c>
      <c r="CB93" s="293"/>
      <c r="CC93" s="292" t="s">
        <v>262</v>
      </c>
      <c r="CD93" s="293"/>
      <c r="CE93" s="292" t="s">
        <v>263</v>
      </c>
      <c r="CF93" s="293"/>
      <c r="CG93" s="292" t="s">
        <v>264</v>
      </c>
      <c r="CH93" s="293"/>
      <c r="CI93" s="292" t="s">
        <v>265</v>
      </c>
      <c r="CJ93" s="293"/>
      <c r="CK93" s="292" t="s">
        <v>266</v>
      </c>
      <c r="CL93" s="293"/>
      <c r="CM93" s="292" t="s">
        <v>267</v>
      </c>
      <c r="CN93" s="293"/>
      <c r="CO93" s="292" t="s">
        <v>268</v>
      </c>
      <c r="CP93" s="293"/>
      <c r="CQ93" s="292" t="s">
        <v>269</v>
      </c>
      <c r="CR93" s="293"/>
      <c r="CS93" s="292" t="s">
        <v>270</v>
      </c>
      <c r="CT93" s="293"/>
      <c r="CU93" s="292" t="s">
        <v>271</v>
      </c>
      <c r="CV93" s="293"/>
      <c r="CW93" s="292" t="s">
        <v>272</v>
      </c>
      <c r="CX93" s="293"/>
      <c r="CY93" s="292" t="s">
        <v>273</v>
      </c>
      <c r="CZ93" s="293"/>
      <c r="DA93" s="292" t="s">
        <v>274</v>
      </c>
      <c r="DB93" s="293"/>
      <c r="DC93" s="13"/>
      <c r="DD93" s="188" t="s">
        <v>275</v>
      </c>
      <c r="DE93" s="471" t="s">
        <v>327</v>
      </c>
      <c r="DF93" s="471" t="s">
        <v>328</v>
      </c>
    </row>
    <row r="94" spans="1:110" ht="28.35" customHeight="1" thickBot="1" x14ac:dyDescent="0.3">
      <c r="A94" s="475"/>
      <c r="B94" s="476"/>
      <c r="C94" s="476"/>
      <c r="D94" s="477"/>
      <c r="E94" s="444" t="str">
        <f>IF(Usage!$B$8=0, "", Usage!$B$8)</f>
        <v>Center Overhead</v>
      </c>
      <c r="F94" s="445"/>
      <c r="G94" s="444" t="str">
        <f>IF(Usage!$B$9=0, "", Usage!$B$9)</f>
        <v/>
      </c>
      <c r="H94" s="445"/>
      <c r="I94" s="444" t="str">
        <f>IF(Usage!$B$10=0, "", Usage!$B$10)</f>
        <v/>
      </c>
      <c r="J94" s="445"/>
      <c r="K94" s="444" t="str">
        <f>IF(Usage!$B$11=0, "", Usage!$B$11)</f>
        <v/>
      </c>
      <c r="L94" s="445"/>
      <c r="M94" s="444" t="str">
        <f>IF(Usage!$B$12=0, "", Usage!$B$12)</f>
        <v/>
      </c>
      <c r="N94" s="445"/>
      <c r="O94" s="444" t="str">
        <f>IF(Usage!$B$13=0, "", Usage!$B$13)</f>
        <v/>
      </c>
      <c r="P94" s="445"/>
      <c r="Q94" s="444" t="str">
        <f>IF(Usage!$B$14=0, "", Usage!$B$14)</f>
        <v/>
      </c>
      <c r="R94" s="445"/>
      <c r="S94" s="444" t="str">
        <f>IF(Usage!$B$15=0, "", Usage!$B$15)</f>
        <v/>
      </c>
      <c r="T94" s="445"/>
      <c r="U94" s="444" t="str">
        <f>IF(Usage!$B$16=0, "", Usage!$B$16)</f>
        <v/>
      </c>
      <c r="V94" s="445"/>
      <c r="W94" s="444" t="str">
        <f>IF(Usage!$B$17=0, "", Usage!$B$17)</f>
        <v/>
      </c>
      <c r="X94" s="445"/>
      <c r="Y94" s="444" t="str">
        <f>IF(Usage!$B$18=0, "", Usage!$B$18)</f>
        <v/>
      </c>
      <c r="Z94" s="445"/>
      <c r="AA94" s="444" t="str">
        <f>IF(Usage!$B$19=0, "", Usage!$B$19)</f>
        <v/>
      </c>
      <c r="AB94" s="445"/>
      <c r="AC94" s="444" t="str">
        <f>IF(Usage!$B$20=0, "", Usage!$B$20)</f>
        <v/>
      </c>
      <c r="AD94" s="445"/>
      <c r="AE94" s="444" t="str">
        <f>IF(Usage!$B$21=0, "", Usage!$B$21)</f>
        <v/>
      </c>
      <c r="AF94" s="445"/>
      <c r="AG94" s="444" t="str">
        <f>IF(Usage!$B$22=0, "", Usage!$B$22)</f>
        <v/>
      </c>
      <c r="AH94" s="445"/>
      <c r="AI94" s="444" t="str">
        <f>IF(Usage!$B$23=0, "", Usage!$B$23)</f>
        <v/>
      </c>
      <c r="AJ94" s="445"/>
      <c r="AK94" s="444" t="str">
        <f>IF(Usage!$B$24=0, "", Usage!$B$24)</f>
        <v/>
      </c>
      <c r="AL94" s="445"/>
      <c r="AM94" s="444" t="str">
        <f>IF(Usage!$B$25=0, "", Usage!$B$25)</f>
        <v/>
      </c>
      <c r="AN94" s="445"/>
      <c r="AO94" s="444" t="str">
        <f>IF(Usage!$B$26=0, "", Usage!$B$26)</f>
        <v/>
      </c>
      <c r="AP94" s="445"/>
      <c r="AQ94" s="444" t="str">
        <f>IF(Usage!$B$27=0, "", Usage!$B$27)</f>
        <v/>
      </c>
      <c r="AR94" s="445"/>
      <c r="AS94" s="444" t="str">
        <f>IF(Usage!$B$28=0, "", Usage!$B$28)</f>
        <v/>
      </c>
      <c r="AT94" s="445"/>
      <c r="AU94" s="444" t="str">
        <f>IF(Usage!$B$29=0, "", Usage!$B$29)</f>
        <v/>
      </c>
      <c r="AV94" s="445"/>
      <c r="AW94" s="444" t="str">
        <f>IF(Usage!$B$30=0, "", Usage!$B$30)</f>
        <v/>
      </c>
      <c r="AX94" s="445"/>
      <c r="AY94" s="444" t="str">
        <f>IF(Usage!$B$31=0, "", Usage!$B$31)</f>
        <v/>
      </c>
      <c r="AZ94" s="445"/>
      <c r="BA94" s="444" t="str">
        <f>IF(Usage!$B$32=0, "", Usage!$B$32)</f>
        <v/>
      </c>
      <c r="BB94" s="445"/>
      <c r="BC94" s="444" t="str">
        <f>IF(Usage!$B$33=0, "", Usage!$B$33)</f>
        <v/>
      </c>
      <c r="BD94" s="445"/>
      <c r="BE94" s="444" t="str">
        <f>IF(Usage!$B$34=0, "", Usage!$B$34)</f>
        <v/>
      </c>
      <c r="BF94" s="445"/>
      <c r="BG94" s="444" t="str">
        <f>IF(Usage!$B$35=0, "", Usage!$B$35)</f>
        <v/>
      </c>
      <c r="BH94" s="445"/>
      <c r="BI94" s="444" t="str">
        <f>IF(Usage!$B$36=0, "", Usage!$B$36)</f>
        <v/>
      </c>
      <c r="BJ94" s="445"/>
      <c r="BK94" s="444" t="str">
        <f>IF(Usage!$B$37=0, "", Usage!$B$37)</f>
        <v/>
      </c>
      <c r="BL94" s="445"/>
      <c r="BM94" s="444" t="str">
        <f>IF(Usage!$B$38=0, "", Usage!$B$38)</f>
        <v/>
      </c>
      <c r="BN94" s="445"/>
      <c r="BO94" s="444" t="str">
        <f>IF(Usage!$B$39=0, "", Usage!$B$39)</f>
        <v/>
      </c>
      <c r="BP94" s="445"/>
      <c r="BQ94" s="444" t="str">
        <f>IF(Usage!$B$40=0, "", Usage!$B$40)</f>
        <v/>
      </c>
      <c r="BR94" s="445"/>
      <c r="BS94" s="444" t="str">
        <f>IF(Usage!$B$41=0, "", Usage!$B$41)</f>
        <v/>
      </c>
      <c r="BT94" s="445"/>
      <c r="BU94" s="444" t="str">
        <f>IF(Usage!$B$42=0, "", Usage!$B$42)</f>
        <v/>
      </c>
      <c r="BV94" s="445"/>
      <c r="BW94" s="444" t="str">
        <f>IF(Usage!$B$43=0, "", Usage!$B$43)</f>
        <v/>
      </c>
      <c r="BX94" s="445"/>
      <c r="BY94" s="444" t="str">
        <f>IF(Usage!$B$44=0, "", Usage!$B$44)</f>
        <v/>
      </c>
      <c r="BZ94" s="445"/>
      <c r="CA94" s="444" t="str">
        <f>IF(Usage!$B$45=0, "", Usage!$B$45)</f>
        <v/>
      </c>
      <c r="CB94" s="445"/>
      <c r="CC94" s="444" t="str">
        <f>IF(Usage!$B$46=0, "", Usage!$B$46)</f>
        <v/>
      </c>
      <c r="CD94" s="445"/>
      <c r="CE94" s="444" t="str">
        <f>IF(Usage!$B$47=0, "", Usage!$B$47)</f>
        <v/>
      </c>
      <c r="CF94" s="445"/>
      <c r="CG94" s="444" t="str">
        <f>IF(Usage!$B$48=0, "", Usage!$B$48)</f>
        <v/>
      </c>
      <c r="CH94" s="445"/>
      <c r="CI94" s="444" t="str">
        <f>IF(Usage!$B$49=0, "", Usage!$B$49)</f>
        <v/>
      </c>
      <c r="CJ94" s="445"/>
      <c r="CK94" s="444" t="str">
        <f>IF(Usage!$B$50=0, "", Usage!$B$50)</f>
        <v/>
      </c>
      <c r="CL94" s="445"/>
      <c r="CM94" s="444" t="str">
        <f>IF(Usage!$B$51=0, "", Usage!$B$51)</f>
        <v/>
      </c>
      <c r="CN94" s="445"/>
      <c r="CO94" s="444" t="str">
        <f>IF(Usage!$B$52=0, "", Usage!$B$52)</f>
        <v/>
      </c>
      <c r="CP94" s="445"/>
      <c r="CQ94" s="444" t="str">
        <f>IF(Usage!$B$53=0, "", Usage!$B$53)</f>
        <v/>
      </c>
      <c r="CR94" s="445"/>
      <c r="CS94" s="444" t="str">
        <f>IF(Usage!$B$54=0, "", Usage!$B$54)</f>
        <v/>
      </c>
      <c r="CT94" s="445"/>
      <c r="CU94" s="444" t="str">
        <f>IF(Usage!$B$55=0, "", Usage!$B$55)</f>
        <v/>
      </c>
      <c r="CV94" s="445"/>
      <c r="CW94" s="444" t="str">
        <f>IF(Usage!$B$56=0, "", Usage!$B$56)</f>
        <v/>
      </c>
      <c r="CX94" s="445"/>
      <c r="CY94" s="444" t="str">
        <f>IF(Usage!$B$57=0, "", Usage!$B$57)</f>
        <v/>
      </c>
      <c r="CZ94" s="445"/>
      <c r="DA94" s="444" t="str">
        <f>IF(Usage!$B$58=0, "", Usage!$B$58)</f>
        <v/>
      </c>
      <c r="DB94" s="445"/>
      <c r="DC94" s="13"/>
      <c r="DD94" s="471" t="s">
        <v>278</v>
      </c>
      <c r="DE94" s="471"/>
      <c r="DF94" s="471"/>
    </row>
    <row r="95" spans="1:110" x14ac:dyDescent="0.25">
      <c r="A95" s="17" t="s">
        <v>329</v>
      </c>
      <c r="B95" s="17" t="s">
        <v>2</v>
      </c>
      <c r="C95" s="17" t="s">
        <v>330</v>
      </c>
      <c r="D95" s="17" t="s">
        <v>331</v>
      </c>
      <c r="E95" s="18" t="s">
        <v>322</v>
      </c>
      <c r="F95" s="19" t="s">
        <v>281</v>
      </c>
      <c r="G95" s="18" t="s">
        <v>332</v>
      </c>
      <c r="H95" s="19" t="s">
        <v>281</v>
      </c>
      <c r="I95" s="18" t="s">
        <v>322</v>
      </c>
      <c r="J95" s="19" t="s">
        <v>281</v>
      </c>
      <c r="K95" s="18" t="s">
        <v>322</v>
      </c>
      <c r="L95" s="19" t="s">
        <v>281</v>
      </c>
      <c r="M95" s="18" t="s">
        <v>332</v>
      </c>
      <c r="N95" s="19" t="s">
        <v>281</v>
      </c>
      <c r="O95" s="18" t="s">
        <v>322</v>
      </c>
      <c r="P95" s="19" t="s">
        <v>281</v>
      </c>
      <c r="Q95" s="18" t="s">
        <v>322</v>
      </c>
      <c r="R95" s="19" t="s">
        <v>281</v>
      </c>
      <c r="S95" s="18" t="s">
        <v>322</v>
      </c>
      <c r="T95" s="19" t="s">
        <v>281</v>
      </c>
      <c r="U95" s="18" t="s">
        <v>322</v>
      </c>
      <c r="V95" s="19" t="s">
        <v>281</v>
      </c>
      <c r="W95" s="18" t="s">
        <v>322</v>
      </c>
      <c r="X95" s="19" t="s">
        <v>281</v>
      </c>
      <c r="Y95" s="18" t="s">
        <v>322</v>
      </c>
      <c r="Z95" s="19" t="s">
        <v>281</v>
      </c>
      <c r="AA95" s="18" t="s">
        <v>322</v>
      </c>
      <c r="AB95" s="19" t="s">
        <v>281</v>
      </c>
      <c r="AC95" s="18" t="s">
        <v>322</v>
      </c>
      <c r="AD95" s="19" t="s">
        <v>281</v>
      </c>
      <c r="AE95" s="18" t="s">
        <v>322</v>
      </c>
      <c r="AF95" s="19" t="s">
        <v>281</v>
      </c>
      <c r="AG95" s="18" t="s">
        <v>322</v>
      </c>
      <c r="AH95" s="19" t="s">
        <v>281</v>
      </c>
      <c r="AI95" s="18" t="s">
        <v>322</v>
      </c>
      <c r="AJ95" s="19" t="s">
        <v>281</v>
      </c>
      <c r="AK95" s="18" t="s">
        <v>322</v>
      </c>
      <c r="AL95" s="19" t="s">
        <v>281</v>
      </c>
      <c r="AM95" s="18" t="s">
        <v>322</v>
      </c>
      <c r="AN95" s="19" t="s">
        <v>281</v>
      </c>
      <c r="AO95" s="18" t="s">
        <v>322</v>
      </c>
      <c r="AP95" s="19" t="s">
        <v>281</v>
      </c>
      <c r="AQ95" s="18" t="s">
        <v>322</v>
      </c>
      <c r="AR95" s="19" t="s">
        <v>281</v>
      </c>
      <c r="AS95" s="18" t="s">
        <v>322</v>
      </c>
      <c r="AT95" s="19" t="s">
        <v>281</v>
      </c>
      <c r="AU95" s="18" t="s">
        <v>322</v>
      </c>
      <c r="AV95" s="19" t="s">
        <v>281</v>
      </c>
      <c r="AW95" s="18" t="s">
        <v>322</v>
      </c>
      <c r="AX95" s="19" t="s">
        <v>281</v>
      </c>
      <c r="AY95" s="18" t="s">
        <v>322</v>
      </c>
      <c r="AZ95" s="19" t="s">
        <v>281</v>
      </c>
      <c r="BA95" s="18" t="s">
        <v>322</v>
      </c>
      <c r="BB95" s="19" t="s">
        <v>281</v>
      </c>
      <c r="BC95" s="18" t="s">
        <v>322</v>
      </c>
      <c r="BD95" s="19" t="s">
        <v>281</v>
      </c>
      <c r="BE95" s="18" t="s">
        <v>322</v>
      </c>
      <c r="BF95" s="19" t="s">
        <v>281</v>
      </c>
      <c r="BG95" s="18" t="s">
        <v>322</v>
      </c>
      <c r="BH95" s="19" t="s">
        <v>281</v>
      </c>
      <c r="BI95" s="18" t="s">
        <v>322</v>
      </c>
      <c r="BJ95" s="19" t="s">
        <v>281</v>
      </c>
      <c r="BK95" s="18" t="s">
        <v>322</v>
      </c>
      <c r="BL95" s="19" t="s">
        <v>281</v>
      </c>
      <c r="BM95" s="18" t="s">
        <v>322</v>
      </c>
      <c r="BN95" s="19" t="s">
        <v>281</v>
      </c>
      <c r="BO95" s="18" t="s">
        <v>322</v>
      </c>
      <c r="BP95" s="19" t="s">
        <v>281</v>
      </c>
      <c r="BQ95" s="18" t="s">
        <v>322</v>
      </c>
      <c r="BR95" s="19" t="s">
        <v>281</v>
      </c>
      <c r="BS95" s="18" t="s">
        <v>322</v>
      </c>
      <c r="BT95" s="19" t="s">
        <v>281</v>
      </c>
      <c r="BU95" s="18" t="s">
        <v>322</v>
      </c>
      <c r="BV95" s="19" t="s">
        <v>281</v>
      </c>
      <c r="BW95" s="18" t="s">
        <v>322</v>
      </c>
      <c r="BX95" s="19" t="s">
        <v>281</v>
      </c>
      <c r="BY95" s="18" t="s">
        <v>322</v>
      </c>
      <c r="BZ95" s="19" t="s">
        <v>281</v>
      </c>
      <c r="CA95" s="18" t="s">
        <v>322</v>
      </c>
      <c r="CB95" s="19" t="s">
        <v>281</v>
      </c>
      <c r="CC95" s="18" t="s">
        <v>322</v>
      </c>
      <c r="CD95" s="19" t="s">
        <v>281</v>
      </c>
      <c r="CE95" s="18" t="s">
        <v>322</v>
      </c>
      <c r="CF95" s="19" t="s">
        <v>281</v>
      </c>
      <c r="CG95" s="18" t="s">
        <v>322</v>
      </c>
      <c r="CH95" s="19" t="s">
        <v>281</v>
      </c>
      <c r="CI95" s="18" t="s">
        <v>322</v>
      </c>
      <c r="CJ95" s="19" t="s">
        <v>281</v>
      </c>
      <c r="CK95" s="18" t="s">
        <v>322</v>
      </c>
      <c r="CL95" s="19" t="s">
        <v>281</v>
      </c>
      <c r="CM95" s="18" t="s">
        <v>322</v>
      </c>
      <c r="CN95" s="19" t="s">
        <v>281</v>
      </c>
      <c r="CO95" s="18" t="s">
        <v>322</v>
      </c>
      <c r="CP95" s="19" t="s">
        <v>281</v>
      </c>
      <c r="CQ95" s="18" t="s">
        <v>322</v>
      </c>
      <c r="CR95" s="19" t="s">
        <v>281</v>
      </c>
      <c r="CS95" s="18" t="s">
        <v>322</v>
      </c>
      <c r="CT95" s="19" t="s">
        <v>281</v>
      </c>
      <c r="CU95" s="18" t="s">
        <v>322</v>
      </c>
      <c r="CV95" s="19" t="s">
        <v>281</v>
      </c>
      <c r="CW95" s="18" t="s">
        <v>322</v>
      </c>
      <c r="CX95" s="19" t="s">
        <v>281</v>
      </c>
      <c r="CY95" s="18" t="s">
        <v>322</v>
      </c>
      <c r="CZ95" s="19" t="s">
        <v>281</v>
      </c>
      <c r="DA95" s="18" t="s">
        <v>322</v>
      </c>
      <c r="DB95" s="19" t="s">
        <v>281</v>
      </c>
      <c r="DC95" s="13"/>
      <c r="DD95" s="471"/>
      <c r="DE95" s="471"/>
      <c r="DF95" s="471"/>
    </row>
    <row r="96" spans="1:110" x14ac:dyDescent="0.25">
      <c r="A96" s="89"/>
      <c r="E96" s="20">
        <v>0</v>
      </c>
      <c r="F96" s="28">
        <f>E96*$D96</f>
        <v>0</v>
      </c>
      <c r="G96" s="20">
        <v>0</v>
      </c>
      <c r="H96" s="28">
        <f>G96*$D96</f>
        <v>0</v>
      </c>
      <c r="I96" s="20">
        <v>0</v>
      </c>
      <c r="J96" s="28">
        <f>I96*$D96</f>
        <v>0</v>
      </c>
      <c r="K96" s="20">
        <v>0</v>
      </c>
      <c r="L96" s="28">
        <f>K96*$D96</f>
        <v>0</v>
      </c>
      <c r="M96" s="20">
        <v>0</v>
      </c>
      <c r="N96" s="28">
        <f>M96*$D96</f>
        <v>0</v>
      </c>
      <c r="O96" s="20">
        <v>0</v>
      </c>
      <c r="P96" s="28">
        <f>O96*$D96</f>
        <v>0</v>
      </c>
      <c r="Q96" s="20">
        <v>0</v>
      </c>
      <c r="R96" s="28">
        <f>Q96*$D96</f>
        <v>0</v>
      </c>
      <c r="S96" s="20">
        <v>0</v>
      </c>
      <c r="T96" s="28">
        <f>S96*$D96</f>
        <v>0</v>
      </c>
      <c r="U96" s="20">
        <v>0</v>
      </c>
      <c r="V96" s="28">
        <f>U96*$D96</f>
        <v>0</v>
      </c>
      <c r="W96" s="20">
        <v>0</v>
      </c>
      <c r="X96" s="28">
        <f>W96*$D96</f>
        <v>0</v>
      </c>
      <c r="Y96" s="20">
        <v>0</v>
      </c>
      <c r="Z96" s="28">
        <f>Y96*$D96</f>
        <v>0</v>
      </c>
      <c r="AA96" s="20">
        <v>0</v>
      </c>
      <c r="AB96" s="28">
        <f>AA96*$D96</f>
        <v>0</v>
      </c>
      <c r="AC96" s="20">
        <v>0</v>
      </c>
      <c r="AD96" s="28">
        <f>AC96*$D96</f>
        <v>0</v>
      </c>
      <c r="AE96" s="20">
        <v>0</v>
      </c>
      <c r="AF96" s="28">
        <f>AE96*$D96</f>
        <v>0</v>
      </c>
      <c r="AG96" s="20">
        <v>0</v>
      </c>
      <c r="AH96" s="28">
        <f>AG96*$D96</f>
        <v>0</v>
      </c>
      <c r="AI96" s="20">
        <v>0</v>
      </c>
      <c r="AJ96" s="28">
        <f>AI96*$D96</f>
        <v>0</v>
      </c>
      <c r="AK96" s="20">
        <v>0</v>
      </c>
      <c r="AL96" s="28">
        <f>AK96*$D96</f>
        <v>0</v>
      </c>
      <c r="AM96" s="20">
        <v>0</v>
      </c>
      <c r="AN96" s="28">
        <f>AM96*$D96</f>
        <v>0</v>
      </c>
      <c r="AO96" s="20">
        <v>0</v>
      </c>
      <c r="AP96" s="28">
        <f>AO96*$D96</f>
        <v>0</v>
      </c>
      <c r="AQ96" s="20">
        <v>0</v>
      </c>
      <c r="AR96" s="28">
        <f>AQ96*$D96</f>
        <v>0</v>
      </c>
      <c r="AS96" s="20">
        <v>0</v>
      </c>
      <c r="AT96" s="28">
        <f>AS96*$D96</f>
        <v>0</v>
      </c>
      <c r="AU96" s="20">
        <v>0</v>
      </c>
      <c r="AV96" s="28">
        <f>AU96*$D96</f>
        <v>0</v>
      </c>
      <c r="AW96" s="20">
        <v>0</v>
      </c>
      <c r="AX96" s="28">
        <f>AW96*$D96</f>
        <v>0</v>
      </c>
      <c r="AY96" s="20">
        <v>0</v>
      </c>
      <c r="AZ96" s="28">
        <f>AY96*$D96</f>
        <v>0</v>
      </c>
      <c r="BA96" s="20">
        <v>0</v>
      </c>
      <c r="BB96" s="28">
        <f>BA96*$D96</f>
        <v>0</v>
      </c>
      <c r="BC96" s="20">
        <v>0</v>
      </c>
      <c r="BD96" s="28">
        <f>BC96*$D96</f>
        <v>0</v>
      </c>
      <c r="BE96" s="20">
        <v>0</v>
      </c>
      <c r="BF96" s="28">
        <f>BE96*$D96</f>
        <v>0</v>
      </c>
      <c r="BG96" s="20">
        <v>0</v>
      </c>
      <c r="BH96" s="28">
        <f>BG96*$D96</f>
        <v>0</v>
      </c>
      <c r="BI96" s="20">
        <v>0</v>
      </c>
      <c r="BJ96" s="28">
        <f>BI96*$D96</f>
        <v>0</v>
      </c>
      <c r="BK96" s="20">
        <v>0</v>
      </c>
      <c r="BL96" s="28">
        <f>BK96*$D96</f>
        <v>0</v>
      </c>
      <c r="BM96" s="20">
        <v>0</v>
      </c>
      <c r="BN96" s="28">
        <f>BM96*$D96</f>
        <v>0</v>
      </c>
      <c r="BO96" s="20">
        <v>0</v>
      </c>
      <c r="BP96" s="28">
        <f>BO96*$D96</f>
        <v>0</v>
      </c>
      <c r="BQ96" s="20">
        <v>0</v>
      </c>
      <c r="BR96" s="28">
        <f>BQ96*$D96</f>
        <v>0</v>
      </c>
      <c r="BS96" s="20">
        <v>0</v>
      </c>
      <c r="BT96" s="28">
        <f>BS96*$D96</f>
        <v>0</v>
      </c>
      <c r="BU96" s="20">
        <v>0</v>
      </c>
      <c r="BV96" s="28">
        <f>BU96*$D96</f>
        <v>0</v>
      </c>
      <c r="BW96" s="20">
        <v>0</v>
      </c>
      <c r="BX96" s="28">
        <f>BW96*$D96</f>
        <v>0</v>
      </c>
      <c r="BY96" s="20">
        <v>0</v>
      </c>
      <c r="BZ96" s="28">
        <f>BY96*$D96</f>
        <v>0</v>
      </c>
      <c r="CA96" s="20">
        <v>0</v>
      </c>
      <c r="CB96" s="28">
        <f>CA96*$D96</f>
        <v>0</v>
      </c>
      <c r="CC96" s="20">
        <v>0</v>
      </c>
      <c r="CD96" s="28">
        <f>CC96*$D96</f>
        <v>0</v>
      </c>
      <c r="CE96" s="20">
        <v>0</v>
      </c>
      <c r="CF96" s="28">
        <f>CE96*$D96</f>
        <v>0</v>
      </c>
      <c r="CG96" s="20">
        <v>0</v>
      </c>
      <c r="CH96" s="28">
        <f>CG96*$D96</f>
        <v>0</v>
      </c>
      <c r="CI96" s="20">
        <v>0</v>
      </c>
      <c r="CJ96" s="28">
        <f>CI96*$D96</f>
        <v>0</v>
      </c>
      <c r="CK96" s="20">
        <v>0</v>
      </c>
      <c r="CL96" s="28">
        <f>CK96*$D96</f>
        <v>0</v>
      </c>
      <c r="CM96" s="20">
        <v>0</v>
      </c>
      <c r="CN96" s="28">
        <f>CM96*$D96</f>
        <v>0</v>
      </c>
      <c r="CO96" s="20">
        <v>0</v>
      </c>
      <c r="CP96" s="28">
        <f>CO96*$D96</f>
        <v>0</v>
      </c>
      <c r="CQ96" s="20">
        <v>0</v>
      </c>
      <c r="CR96" s="28">
        <f>CQ96*$D96</f>
        <v>0</v>
      </c>
      <c r="CS96" s="20">
        <v>0</v>
      </c>
      <c r="CT96" s="28">
        <f>CS96*$D96</f>
        <v>0</v>
      </c>
      <c r="CU96" s="20">
        <v>0</v>
      </c>
      <c r="CV96" s="28">
        <f>CU96*$D96</f>
        <v>0</v>
      </c>
      <c r="CW96" s="20">
        <v>0</v>
      </c>
      <c r="CX96" s="28">
        <f>CW96*$D96</f>
        <v>0</v>
      </c>
      <c r="CY96" s="20">
        <v>0</v>
      </c>
      <c r="CZ96" s="28">
        <f>CY96*$D96</f>
        <v>0</v>
      </c>
      <c r="DA96" s="20">
        <v>0</v>
      </c>
      <c r="DB96" s="28">
        <f>DA96*$D96</f>
        <v>0</v>
      </c>
      <c r="DD96" s="25">
        <f t="shared" ref="DD96:DD134" si="421">E96+G96+I96+K96+M96+O96+Q96+S96+U96+W96+Y96+AA96+AC96+AE96+AG96+AI96+AK96+AM96+AO96+AQ96+AS96+AU96+AW96+AY96+BA96+BC96+BE96+BG96+BI96+BK96+BM96+BO96+BQ96+BS96+BU96+BW96+BY96+CA96+CC96+CE96+CG96+CI96+CK96+CM96+CO96+CQ96+CS96+CU96+CW96+CY96+DA96</f>
        <v>0</v>
      </c>
      <c r="DE96" s="95">
        <f t="shared" ref="DE96:DE134" si="422">F96+H96+J96+L96+N96+P96+R96+T96+V96+X96+Z96+AB96+AD96+AF96+AH96+AJ96+AL96+AN96+AP96+AR96+AT96+AV96+AX96+AZ96+BB96+BD96+BF96+BH96+BJ96+BL96+BN96+BP96+BR96+BT96+BV96+BX96+BZ96+CB96+CD96+CF96+CH96+CJ96+CL96+CN96+CP96+CR96+CT96+CV96+CX96+CZ96+DB96</f>
        <v>0</v>
      </c>
      <c r="DF96" s="26">
        <f t="shared" ref="DF96:DF134" si="423">DE96-D96</f>
        <v>0</v>
      </c>
    </row>
    <row r="97" spans="1:110" x14ac:dyDescent="0.25">
      <c r="A97" s="89"/>
      <c r="E97" s="20">
        <v>0</v>
      </c>
      <c r="F97" s="28">
        <f t="shared" ref="F97:F134" si="424">E97*$D97</f>
        <v>0</v>
      </c>
      <c r="G97" s="20">
        <v>0</v>
      </c>
      <c r="H97" s="28">
        <f t="shared" ref="H97:J97" si="425">G97*$D97</f>
        <v>0</v>
      </c>
      <c r="I97" s="20">
        <v>0</v>
      </c>
      <c r="J97" s="28">
        <f t="shared" si="425"/>
        <v>0</v>
      </c>
      <c r="K97" s="20">
        <v>0</v>
      </c>
      <c r="L97" s="28">
        <f t="shared" ref="L97" si="426">K97*$D97</f>
        <v>0</v>
      </c>
      <c r="M97" s="20">
        <v>0</v>
      </c>
      <c r="N97" s="28">
        <f t="shared" ref="N97" si="427">M97*$D97</f>
        <v>0</v>
      </c>
      <c r="O97" s="20">
        <v>0</v>
      </c>
      <c r="P97" s="28">
        <f t="shared" ref="P97" si="428">O97*$D97</f>
        <v>0</v>
      </c>
      <c r="Q97" s="20">
        <v>0</v>
      </c>
      <c r="R97" s="28">
        <f t="shared" ref="R97:R134" si="429">Q97*$D97</f>
        <v>0</v>
      </c>
      <c r="S97" s="20">
        <v>0</v>
      </c>
      <c r="T97" s="28">
        <f t="shared" ref="T97:T134" si="430">S97*$D97</f>
        <v>0</v>
      </c>
      <c r="U97" s="20">
        <v>0</v>
      </c>
      <c r="V97" s="28">
        <f t="shared" ref="V97:V134" si="431">U97*$D97</f>
        <v>0</v>
      </c>
      <c r="W97" s="20">
        <v>0</v>
      </c>
      <c r="X97" s="28">
        <f t="shared" ref="X97:X134" si="432">W97*$D97</f>
        <v>0</v>
      </c>
      <c r="Y97" s="20">
        <v>0</v>
      </c>
      <c r="Z97" s="28">
        <f t="shared" ref="Z97:Z134" si="433">Y97*$D97</f>
        <v>0</v>
      </c>
      <c r="AA97" s="20">
        <v>0</v>
      </c>
      <c r="AB97" s="28">
        <f t="shared" ref="AB97:AB134" si="434">AA97*$D97</f>
        <v>0</v>
      </c>
      <c r="AC97" s="20">
        <v>0</v>
      </c>
      <c r="AD97" s="28">
        <f t="shared" ref="AD97:AD134" si="435">AC97*$D97</f>
        <v>0</v>
      </c>
      <c r="AE97" s="20">
        <v>0</v>
      </c>
      <c r="AF97" s="28">
        <f t="shared" ref="AF97:AF134" si="436">AE97*$D97</f>
        <v>0</v>
      </c>
      <c r="AG97" s="20">
        <v>0</v>
      </c>
      <c r="AH97" s="28">
        <f t="shared" ref="AH97:AH134" si="437">AG97*$D97</f>
        <v>0</v>
      </c>
      <c r="AI97" s="20">
        <v>0</v>
      </c>
      <c r="AJ97" s="28">
        <f t="shared" ref="AJ97:AJ134" si="438">AI97*$D97</f>
        <v>0</v>
      </c>
      <c r="AK97" s="20">
        <v>0</v>
      </c>
      <c r="AL97" s="28">
        <f t="shared" ref="AL97:AL134" si="439">AK97*$D97</f>
        <v>0</v>
      </c>
      <c r="AM97" s="20">
        <v>0</v>
      </c>
      <c r="AN97" s="28">
        <f t="shared" ref="AN97:AN134" si="440">AM97*$D97</f>
        <v>0</v>
      </c>
      <c r="AO97" s="20">
        <v>0</v>
      </c>
      <c r="AP97" s="28">
        <f t="shared" ref="AP97:AP134" si="441">AO97*$D97</f>
        <v>0</v>
      </c>
      <c r="AQ97" s="20">
        <v>0</v>
      </c>
      <c r="AR97" s="28">
        <f t="shared" ref="AR97:AR134" si="442">AQ97*$D97</f>
        <v>0</v>
      </c>
      <c r="AS97" s="20">
        <v>0</v>
      </c>
      <c r="AT97" s="28">
        <f t="shared" ref="AT97:AT134" si="443">AS97*$D97</f>
        <v>0</v>
      </c>
      <c r="AU97" s="20">
        <v>0</v>
      </c>
      <c r="AV97" s="28">
        <f t="shared" ref="AV97:AV134" si="444">AU97*$D97</f>
        <v>0</v>
      </c>
      <c r="AW97" s="20">
        <v>0</v>
      </c>
      <c r="AX97" s="28">
        <f t="shared" ref="AX97:AX134" si="445">AW97*$D97</f>
        <v>0</v>
      </c>
      <c r="AY97" s="20">
        <v>0</v>
      </c>
      <c r="AZ97" s="28">
        <f t="shared" ref="AZ97:AZ134" si="446">AY97*$D97</f>
        <v>0</v>
      </c>
      <c r="BA97" s="20">
        <v>0</v>
      </c>
      <c r="BB97" s="28">
        <f t="shared" ref="BB97:BB134" si="447">BA97*$D97</f>
        <v>0</v>
      </c>
      <c r="BC97" s="20">
        <v>0</v>
      </c>
      <c r="BD97" s="28">
        <f t="shared" ref="BD97:BD134" si="448">BC97*$D97</f>
        <v>0</v>
      </c>
      <c r="BE97" s="20">
        <v>0</v>
      </c>
      <c r="BF97" s="28">
        <f t="shared" ref="BF97:BF134" si="449">BE97*$D97</f>
        <v>0</v>
      </c>
      <c r="BG97" s="20">
        <v>0</v>
      </c>
      <c r="BH97" s="28">
        <f t="shared" ref="BH97:BH134" si="450">BG97*$D97</f>
        <v>0</v>
      </c>
      <c r="BI97" s="20">
        <v>0</v>
      </c>
      <c r="BJ97" s="28">
        <f t="shared" ref="BJ97:BJ134" si="451">BI97*$D97</f>
        <v>0</v>
      </c>
      <c r="BK97" s="20">
        <v>0</v>
      </c>
      <c r="BL97" s="28">
        <f t="shared" ref="BL97:BL134" si="452">BK97*$D97</f>
        <v>0</v>
      </c>
      <c r="BM97" s="20">
        <v>0</v>
      </c>
      <c r="BN97" s="28">
        <f t="shared" ref="BN97:BN134" si="453">BM97*$D97</f>
        <v>0</v>
      </c>
      <c r="BO97" s="20">
        <v>0</v>
      </c>
      <c r="BP97" s="28">
        <f t="shared" ref="BP97:BP134" si="454">BO97*$D97</f>
        <v>0</v>
      </c>
      <c r="BQ97" s="20">
        <v>0</v>
      </c>
      <c r="BR97" s="28">
        <f t="shared" ref="BR97:BR134" si="455">BQ97*$D97</f>
        <v>0</v>
      </c>
      <c r="BS97" s="20">
        <v>0</v>
      </c>
      <c r="BT97" s="28">
        <f t="shared" ref="BT97:BT134" si="456">BS97*$D97</f>
        <v>0</v>
      </c>
      <c r="BU97" s="20">
        <v>0</v>
      </c>
      <c r="BV97" s="28">
        <f t="shared" ref="BV97:BV134" si="457">BU97*$D97</f>
        <v>0</v>
      </c>
      <c r="BW97" s="20">
        <v>0</v>
      </c>
      <c r="BX97" s="28">
        <f t="shared" ref="BX97:BX134" si="458">BW97*$D97</f>
        <v>0</v>
      </c>
      <c r="BY97" s="20">
        <v>0</v>
      </c>
      <c r="BZ97" s="28">
        <f t="shared" ref="BZ97:BZ134" si="459">BY97*$D97</f>
        <v>0</v>
      </c>
      <c r="CA97" s="20">
        <v>0</v>
      </c>
      <c r="CB97" s="28">
        <f t="shared" ref="CB97:CB134" si="460">CA97*$D97</f>
        <v>0</v>
      </c>
      <c r="CC97" s="20">
        <v>0</v>
      </c>
      <c r="CD97" s="28">
        <f t="shared" ref="CD97:CD134" si="461">CC97*$D97</f>
        <v>0</v>
      </c>
      <c r="CE97" s="20">
        <v>0</v>
      </c>
      <c r="CF97" s="28">
        <f t="shared" ref="CF97:CF134" si="462">CE97*$D97</f>
        <v>0</v>
      </c>
      <c r="CG97" s="20">
        <v>0</v>
      </c>
      <c r="CH97" s="28">
        <f t="shared" ref="CH97:CH134" si="463">CG97*$D97</f>
        <v>0</v>
      </c>
      <c r="CI97" s="20">
        <v>0</v>
      </c>
      <c r="CJ97" s="28">
        <f t="shared" ref="CJ97:CJ134" si="464">CI97*$D97</f>
        <v>0</v>
      </c>
      <c r="CK97" s="20">
        <v>0</v>
      </c>
      <c r="CL97" s="28">
        <f t="shared" ref="CL97:CL134" si="465">CK97*$D97</f>
        <v>0</v>
      </c>
      <c r="CM97" s="20">
        <v>0</v>
      </c>
      <c r="CN97" s="28">
        <f t="shared" ref="CN97:CN134" si="466">CM97*$D97</f>
        <v>0</v>
      </c>
      <c r="CO97" s="20">
        <v>0</v>
      </c>
      <c r="CP97" s="28">
        <f t="shared" ref="CP97:CP134" si="467">CO97*$D97</f>
        <v>0</v>
      </c>
      <c r="CQ97" s="20">
        <v>0</v>
      </c>
      <c r="CR97" s="28">
        <f t="shared" ref="CR97:CR134" si="468">CQ97*$D97</f>
        <v>0</v>
      </c>
      <c r="CS97" s="20">
        <v>0</v>
      </c>
      <c r="CT97" s="28">
        <f t="shared" ref="CT97:CT134" si="469">CS97*$D97</f>
        <v>0</v>
      </c>
      <c r="CU97" s="20">
        <v>0</v>
      </c>
      <c r="CV97" s="28">
        <f t="shared" ref="CV97:CV134" si="470">CU97*$D97</f>
        <v>0</v>
      </c>
      <c r="CW97" s="20">
        <v>0</v>
      </c>
      <c r="CX97" s="28">
        <f t="shared" ref="CX97:CX134" si="471">CW97*$D97</f>
        <v>0</v>
      </c>
      <c r="CY97" s="20">
        <v>0</v>
      </c>
      <c r="CZ97" s="28">
        <f t="shared" ref="CZ97:CZ134" si="472">CY97*$D97</f>
        <v>0</v>
      </c>
      <c r="DA97" s="20">
        <v>0</v>
      </c>
      <c r="DB97" s="28">
        <f t="shared" ref="DB97:DB134" si="473">DA97*$D97</f>
        <v>0</v>
      </c>
      <c r="DD97" s="25">
        <f t="shared" si="421"/>
        <v>0</v>
      </c>
      <c r="DE97" s="95">
        <f t="shared" si="422"/>
        <v>0</v>
      </c>
      <c r="DF97" s="26">
        <f t="shared" si="423"/>
        <v>0</v>
      </c>
    </row>
    <row r="98" spans="1:110" x14ac:dyDescent="0.25">
      <c r="A98" s="89"/>
      <c r="E98" s="20">
        <v>0</v>
      </c>
      <c r="F98" s="28">
        <f t="shared" si="424"/>
        <v>0</v>
      </c>
      <c r="G98" s="20">
        <v>0</v>
      </c>
      <c r="H98" s="28">
        <f t="shared" ref="H98:J98" si="474">G98*$D98</f>
        <v>0</v>
      </c>
      <c r="I98" s="20">
        <v>0</v>
      </c>
      <c r="J98" s="28">
        <f t="shared" si="474"/>
        <v>0</v>
      </c>
      <c r="K98" s="20">
        <v>0</v>
      </c>
      <c r="L98" s="28">
        <f t="shared" ref="L98" si="475">K98*$D98</f>
        <v>0</v>
      </c>
      <c r="M98" s="20">
        <v>0</v>
      </c>
      <c r="N98" s="28">
        <f t="shared" ref="N98" si="476">M98*$D98</f>
        <v>0</v>
      </c>
      <c r="O98" s="20">
        <v>0</v>
      </c>
      <c r="P98" s="28">
        <f t="shared" ref="P98" si="477">O98*$D98</f>
        <v>0</v>
      </c>
      <c r="Q98" s="20">
        <v>0</v>
      </c>
      <c r="R98" s="28">
        <f t="shared" si="429"/>
        <v>0</v>
      </c>
      <c r="S98" s="20">
        <v>0</v>
      </c>
      <c r="T98" s="28">
        <f t="shared" si="430"/>
        <v>0</v>
      </c>
      <c r="U98" s="20">
        <v>0</v>
      </c>
      <c r="V98" s="28">
        <f t="shared" si="431"/>
        <v>0</v>
      </c>
      <c r="W98" s="20">
        <v>0</v>
      </c>
      <c r="X98" s="28">
        <f t="shared" si="432"/>
        <v>0</v>
      </c>
      <c r="Y98" s="20">
        <v>0</v>
      </c>
      <c r="Z98" s="28">
        <f t="shared" si="433"/>
        <v>0</v>
      </c>
      <c r="AA98" s="20">
        <v>0</v>
      </c>
      <c r="AB98" s="28">
        <f t="shared" si="434"/>
        <v>0</v>
      </c>
      <c r="AC98" s="20">
        <v>0</v>
      </c>
      <c r="AD98" s="28">
        <f t="shared" si="435"/>
        <v>0</v>
      </c>
      <c r="AE98" s="20">
        <v>0</v>
      </c>
      <c r="AF98" s="28">
        <f t="shared" si="436"/>
        <v>0</v>
      </c>
      <c r="AG98" s="20">
        <v>0</v>
      </c>
      <c r="AH98" s="28">
        <f t="shared" si="437"/>
        <v>0</v>
      </c>
      <c r="AI98" s="20">
        <v>0</v>
      </c>
      <c r="AJ98" s="28">
        <f t="shared" si="438"/>
        <v>0</v>
      </c>
      <c r="AK98" s="20">
        <v>0</v>
      </c>
      <c r="AL98" s="28">
        <f t="shared" si="439"/>
        <v>0</v>
      </c>
      <c r="AM98" s="20">
        <v>0</v>
      </c>
      <c r="AN98" s="28">
        <f t="shared" si="440"/>
        <v>0</v>
      </c>
      <c r="AO98" s="20">
        <v>0</v>
      </c>
      <c r="AP98" s="28">
        <f t="shared" si="441"/>
        <v>0</v>
      </c>
      <c r="AQ98" s="20">
        <v>0</v>
      </c>
      <c r="AR98" s="28">
        <f t="shared" si="442"/>
        <v>0</v>
      </c>
      <c r="AS98" s="20">
        <v>0</v>
      </c>
      <c r="AT98" s="28">
        <f t="shared" si="443"/>
        <v>0</v>
      </c>
      <c r="AU98" s="20">
        <v>0</v>
      </c>
      <c r="AV98" s="28">
        <f t="shared" si="444"/>
        <v>0</v>
      </c>
      <c r="AW98" s="20">
        <v>0</v>
      </c>
      <c r="AX98" s="28">
        <f t="shared" si="445"/>
        <v>0</v>
      </c>
      <c r="AY98" s="20">
        <v>0</v>
      </c>
      <c r="AZ98" s="28">
        <f t="shared" si="446"/>
        <v>0</v>
      </c>
      <c r="BA98" s="20">
        <v>0</v>
      </c>
      <c r="BB98" s="28">
        <f t="shared" si="447"/>
        <v>0</v>
      </c>
      <c r="BC98" s="20">
        <v>0</v>
      </c>
      <c r="BD98" s="28">
        <f t="shared" si="448"/>
        <v>0</v>
      </c>
      <c r="BE98" s="20">
        <v>0</v>
      </c>
      <c r="BF98" s="28">
        <f t="shared" si="449"/>
        <v>0</v>
      </c>
      <c r="BG98" s="20">
        <v>0</v>
      </c>
      <c r="BH98" s="28">
        <f t="shared" si="450"/>
        <v>0</v>
      </c>
      <c r="BI98" s="20">
        <v>0</v>
      </c>
      <c r="BJ98" s="28">
        <f t="shared" si="451"/>
        <v>0</v>
      </c>
      <c r="BK98" s="20">
        <v>0</v>
      </c>
      <c r="BL98" s="28">
        <f t="shared" si="452"/>
        <v>0</v>
      </c>
      <c r="BM98" s="20">
        <v>0</v>
      </c>
      <c r="BN98" s="28">
        <f t="shared" si="453"/>
        <v>0</v>
      </c>
      <c r="BO98" s="20">
        <v>0</v>
      </c>
      <c r="BP98" s="28">
        <f t="shared" si="454"/>
        <v>0</v>
      </c>
      <c r="BQ98" s="20">
        <v>0</v>
      </c>
      <c r="BR98" s="28">
        <f t="shared" si="455"/>
        <v>0</v>
      </c>
      <c r="BS98" s="20">
        <v>0</v>
      </c>
      <c r="BT98" s="28">
        <f t="shared" si="456"/>
        <v>0</v>
      </c>
      <c r="BU98" s="20">
        <v>0</v>
      </c>
      <c r="BV98" s="28">
        <f t="shared" si="457"/>
        <v>0</v>
      </c>
      <c r="BW98" s="20">
        <v>0</v>
      </c>
      <c r="BX98" s="28">
        <f t="shared" si="458"/>
        <v>0</v>
      </c>
      <c r="BY98" s="20">
        <v>0</v>
      </c>
      <c r="BZ98" s="28">
        <f t="shared" si="459"/>
        <v>0</v>
      </c>
      <c r="CA98" s="20">
        <v>0</v>
      </c>
      <c r="CB98" s="28">
        <f t="shared" si="460"/>
        <v>0</v>
      </c>
      <c r="CC98" s="20">
        <v>0</v>
      </c>
      <c r="CD98" s="28">
        <f t="shared" si="461"/>
        <v>0</v>
      </c>
      <c r="CE98" s="20">
        <v>0</v>
      </c>
      <c r="CF98" s="28">
        <f t="shared" si="462"/>
        <v>0</v>
      </c>
      <c r="CG98" s="20">
        <v>0</v>
      </c>
      <c r="CH98" s="28">
        <f t="shared" si="463"/>
        <v>0</v>
      </c>
      <c r="CI98" s="20">
        <v>0</v>
      </c>
      <c r="CJ98" s="28">
        <f t="shared" si="464"/>
        <v>0</v>
      </c>
      <c r="CK98" s="20">
        <v>0</v>
      </c>
      <c r="CL98" s="28">
        <f t="shared" si="465"/>
        <v>0</v>
      </c>
      <c r="CM98" s="20">
        <v>0</v>
      </c>
      <c r="CN98" s="28">
        <f t="shared" si="466"/>
        <v>0</v>
      </c>
      <c r="CO98" s="20">
        <v>0</v>
      </c>
      <c r="CP98" s="28">
        <f t="shared" si="467"/>
        <v>0</v>
      </c>
      <c r="CQ98" s="20">
        <v>0</v>
      </c>
      <c r="CR98" s="28">
        <f t="shared" si="468"/>
        <v>0</v>
      </c>
      <c r="CS98" s="20">
        <v>0</v>
      </c>
      <c r="CT98" s="28">
        <f t="shared" si="469"/>
        <v>0</v>
      </c>
      <c r="CU98" s="20">
        <v>0</v>
      </c>
      <c r="CV98" s="28">
        <f t="shared" si="470"/>
        <v>0</v>
      </c>
      <c r="CW98" s="20">
        <v>0</v>
      </c>
      <c r="CX98" s="28">
        <f t="shared" si="471"/>
        <v>0</v>
      </c>
      <c r="CY98" s="20">
        <v>0</v>
      </c>
      <c r="CZ98" s="28">
        <f t="shared" si="472"/>
        <v>0</v>
      </c>
      <c r="DA98" s="20">
        <v>0</v>
      </c>
      <c r="DB98" s="28">
        <f t="shared" si="473"/>
        <v>0</v>
      </c>
      <c r="DD98" s="25">
        <f t="shared" si="421"/>
        <v>0</v>
      </c>
      <c r="DE98" s="95">
        <f t="shared" si="422"/>
        <v>0</v>
      </c>
      <c r="DF98" s="26">
        <f t="shared" si="423"/>
        <v>0</v>
      </c>
    </row>
    <row r="99" spans="1:110" x14ac:dyDescent="0.25">
      <c r="A99" s="89"/>
      <c r="E99" s="20">
        <v>0</v>
      </c>
      <c r="F99" s="28">
        <f t="shared" si="424"/>
        <v>0</v>
      </c>
      <c r="G99" s="20">
        <v>0</v>
      </c>
      <c r="H99" s="28">
        <f t="shared" ref="H99:J99" si="478">G99*$D99</f>
        <v>0</v>
      </c>
      <c r="I99" s="20">
        <v>0</v>
      </c>
      <c r="J99" s="28">
        <f t="shared" si="478"/>
        <v>0</v>
      </c>
      <c r="K99" s="20">
        <v>0</v>
      </c>
      <c r="L99" s="28">
        <f t="shared" ref="L99" si="479">K99*$D99</f>
        <v>0</v>
      </c>
      <c r="M99" s="20">
        <v>0</v>
      </c>
      <c r="N99" s="28">
        <f t="shared" ref="N99" si="480">M99*$D99</f>
        <v>0</v>
      </c>
      <c r="O99" s="20">
        <v>0</v>
      </c>
      <c r="P99" s="28">
        <f t="shared" ref="P99" si="481">O99*$D99</f>
        <v>0</v>
      </c>
      <c r="Q99" s="20">
        <v>0</v>
      </c>
      <c r="R99" s="28">
        <f t="shared" si="429"/>
        <v>0</v>
      </c>
      <c r="S99" s="20">
        <v>0</v>
      </c>
      <c r="T99" s="28">
        <f t="shared" si="430"/>
        <v>0</v>
      </c>
      <c r="U99" s="20">
        <v>0</v>
      </c>
      <c r="V99" s="28">
        <f t="shared" si="431"/>
        <v>0</v>
      </c>
      <c r="W99" s="20">
        <v>0</v>
      </c>
      <c r="X99" s="28">
        <f t="shared" si="432"/>
        <v>0</v>
      </c>
      <c r="Y99" s="20">
        <v>0</v>
      </c>
      <c r="Z99" s="28">
        <f t="shared" si="433"/>
        <v>0</v>
      </c>
      <c r="AA99" s="20">
        <v>0</v>
      </c>
      <c r="AB99" s="28">
        <f t="shared" si="434"/>
        <v>0</v>
      </c>
      <c r="AC99" s="20">
        <v>0</v>
      </c>
      <c r="AD99" s="28">
        <f t="shared" si="435"/>
        <v>0</v>
      </c>
      <c r="AE99" s="20">
        <v>0</v>
      </c>
      <c r="AF99" s="28">
        <f t="shared" si="436"/>
        <v>0</v>
      </c>
      <c r="AG99" s="20">
        <v>0</v>
      </c>
      <c r="AH99" s="28">
        <f t="shared" si="437"/>
        <v>0</v>
      </c>
      <c r="AI99" s="20">
        <v>0</v>
      </c>
      <c r="AJ99" s="28">
        <f t="shared" si="438"/>
        <v>0</v>
      </c>
      <c r="AK99" s="20">
        <v>0</v>
      </c>
      <c r="AL99" s="28">
        <f t="shared" si="439"/>
        <v>0</v>
      </c>
      <c r="AM99" s="20">
        <v>0</v>
      </c>
      <c r="AN99" s="28">
        <f t="shared" si="440"/>
        <v>0</v>
      </c>
      <c r="AO99" s="20">
        <v>0</v>
      </c>
      <c r="AP99" s="28">
        <f t="shared" si="441"/>
        <v>0</v>
      </c>
      <c r="AQ99" s="20">
        <v>0</v>
      </c>
      <c r="AR99" s="28">
        <f t="shared" si="442"/>
        <v>0</v>
      </c>
      <c r="AS99" s="20">
        <v>0</v>
      </c>
      <c r="AT99" s="28">
        <f t="shared" si="443"/>
        <v>0</v>
      </c>
      <c r="AU99" s="20">
        <v>0</v>
      </c>
      <c r="AV99" s="28">
        <f t="shared" si="444"/>
        <v>0</v>
      </c>
      <c r="AW99" s="20">
        <v>0</v>
      </c>
      <c r="AX99" s="28">
        <f t="shared" si="445"/>
        <v>0</v>
      </c>
      <c r="AY99" s="20">
        <v>0</v>
      </c>
      <c r="AZ99" s="28">
        <f t="shared" si="446"/>
        <v>0</v>
      </c>
      <c r="BA99" s="20">
        <v>0</v>
      </c>
      <c r="BB99" s="28">
        <f t="shared" si="447"/>
        <v>0</v>
      </c>
      <c r="BC99" s="20">
        <v>0</v>
      </c>
      <c r="BD99" s="28">
        <f t="shared" si="448"/>
        <v>0</v>
      </c>
      <c r="BE99" s="20">
        <v>0</v>
      </c>
      <c r="BF99" s="28">
        <f t="shared" si="449"/>
        <v>0</v>
      </c>
      <c r="BG99" s="20">
        <v>0</v>
      </c>
      <c r="BH99" s="28">
        <f t="shared" si="450"/>
        <v>0</v>
      </c>
      <c r="BI99" s="20">
        <v>0</v>
      </c>
      <c r="BJ99" s="28">
        <f t="shared" si="451"/>
        <v>0</v>
      </c>
      <c r="BK99" s="20">
        <v>0</v>
      </c>
      <c r="BL99" s="28">
        <f t="shared" si="452"/>
        <v>0</v>
      </c>
      <c r="BM99" s="20">
        <v>0</v>
      </c>
      <c r="BN99" s="28">
        <f t="shared" si="453"/>
        <v>0</v>
      </c>
      <c r="BO99" s="20">
        <v>0</v>
      </c>
      <c r="BP99" s="28">
        <f t="shared" si="454"/>
        <v>0</v>
      </c>
      <c r="BQ99" s="20">
        <v>0</v>
      </c>
      <c r="BR99" s="28">
        <f t="shared" si="455"/>
        <v>0</v>
      </c>
      <c r="BS99" s="20">
        <v>0</v>
      </c>
      <c r="BT99" s="28">
        <f t="shared" si="456"/>
        <v>0</v>
      </c>
      <c r="BU99" s="20">
        <v>0</v>
      </c>
      <c r="BV99" s="28">
        <f t="shared" si="457"/>
        <v>0</v>
      </c>
      <c r="BW99" s="20">
        <v>0</v>
      </c>
      <c r="BX99" s="28">
        <f t="shared" si="458"/>
        <v>0</v>
      </c>
      <c r="BY99" s="20">
        <v>0</v>
      </c>
      <c r="BZ99" s="28">
        <f t="shared" si="459"/>
        <v>0</v>
      </c>
      <c r="CA99" s="20">
        <v>0</v>
      </c>
      <c r="CB99" s="28">
        <f t="shared" si="460"/>
        <v>0</v>
      </c>
      <c r="CC99" s="20">
        <v>0</v>
      </c>
      <c r="CD99" s="28">
        <f t="shared" si="461"/>
        <v>0</v>
      </c>
      <c r="CE99" s="20">
        <v>0</v>
      </c>
      <c r="CF99" s="28">
        <f t="shared" si="462"/>
        <v>0</v>
      </c>
      <c r="CG99" s="20">
        <v>0</v>
      </c>
      <c r="CH99" s="28">
        <f t="shared" si="463"/>
        <v>0</v>
      </c>
      <c r="CI99" s="20">
        <v>0</v>
      </c>
      <c r="CJ99" s="28">
        <f t="shared" si="464"/>
        <v>0</v>
      </c>
      <c r="CK99" s="20">
        <v>0</v>
      </c>
      <c r="CL99" s="28">
        <f t="shared" si="465"/>
        <v>0</v>
      </c>
      <c r="CM99" s="20">
        <v>0</v>
      </c>
      <c r="CN99" s="28">
        <f t="shared" si="466"/>
        <v>0</v>
      </c>
      <c r="CO99" s="20">
        <v>0</v>
      </c>
      <c r="CP99" s="28">
        <f t="shared" si="467"/>
        <v>0</v>
      </c>
      <c r="CQ99" s="20">
        <v>0</v>
      </c>
      <c r="CR99" s="28">
        <f t="shared" si="468"/>
        <v>0</v>
      </c>
      <c r="CS99" s="20">
        <v>0</v>
      </c>
      <c r="CT99" s="28">
        <f t="shared" si="469"/>
        <v>0</v>
      </c>
      <c r="CU99" s="20">
        <v>0</v>
      </c>
      <c r="CV99" s="28">
        <f t="shared" si="470"/>
        <v>0</v>
      </c>
      <c r="CW99" s="20">
        <v>0</v>
      </c>
      <c r="CX99" s="28">
        <f t="shared" si="471"/>
        <v>0</v>
      </c>
      <c r="CY99" s="20">
        <v>0</v>
      </c>
      <c r="CZ99" s="28">
        <f t="shared" si="472"/>
        <v>0</v>
      </c>
      <c r="DA99" s="20">
        <v>0</v>
      </c>
      <c r="DB99" s="28">
        <f t="shared" si="473"/>
        <v>0</v>
      </c>
      <c r="DD99" s="25">
        <f t="shared" si="421"/>
        <v>0</v>
      </c>
      <c r="DE99" s="95">
        <f t="shared" si="422"/>
        <v>0</v>
      </c>
      <c r="DF99" s="26">
        <f t="shared" si="423"/>
        <v>0</v>
      </c>
    </row>
    <row r="100" spans="1:110" x14ac:dyDescent="0.25">
      <c r="A100" s="89"/>
      <c r="E100" s="20">
        <v>0</v>
      </c>
      <c r="F100" s="28">
        <f t="shared" si="424"/>
        <v>0</v>
      </c>
      <c r="G100" s="20">
        <v>0</v>
      </c>
      <c r="H100" s="28">
        <f t="shared" ref="H100:J100" si="482">G100*$D100</f>
        <v>0</v>
      </c>
      <c r="I100" s="20">
        <v>0</v>
      </c>
      <c r="J100" s="28">
        <f t="shared" si="482"/>
        <v>0</v>
      </c>
      <c r="K100" s="20">
        <v>0</v>
      </c>
      <c r="L100" s="28">
        <f t="shared" ref="L100" si="483">K100*$D100</f>
        <v>0</v>
      </c>
      <c r="M100" s="20">
        <v>0</v>
      </c>
      <c r="N100" s="28">
        <f t="shared" ref="N100" si="484">M100*$D100</f>
        <v>0</v>
      </c>
      <c r="O100" s="20">
        <v>0</v>
      </c>
      <c r="P100" s="28">
        <f t="shared" ref="P100" si="485">O100*$D100</f>
        <v>0</v>
      </c>
      <c r="Q100" s="20">
        <v>0</v>
      </c>
      <c r="R100" s="28">
        <f t="shared" si="429"/>
        <v>0</v>
      </c>
      <c r="S100" s="20">
        <v>0</v>
      </c>
      <c r="T100" s="28">
        <f t="shared" si="430"/>
        <v>0</v>
      </c>
      <c r="U100" s="20">
        <v>0</v>
      </c>
      <c r="V100" s="28">
        <f t="shared" si="431"/>
        <v>0</v>
      </c>
      <c r="W100" s="20">
        <v>0</v>
      </c>
      <c r="X100" s="28">
        <f t="shared" si="432"/>
        <v>0</v>
      </c>
      <c r="Y100" s="20">
        <v>0</v>
      </c>
      <c r="Z100" s="28">
        <f t="shared" si="433"/>
        <v>0</v>
      </c>
      <c r="AA100" s="20">
        <v>0</v>
      </c>
      <c r="AB100" s="28">
        <f t="shared" si="434"/>
        <v>0</v>
      </c>
      <c r="AC100" s="20">
        <v>0</v>
      </c>
      <c r="AD100" s="28">
        <f t="shared" si="435"/>
        <v>0</v>
      </c>
      <c r="AE100" s="20">
        <v>0</v>
      </c>
      <c r="AF100" s="28">
        <f t="shared" si="436"/>
        <v>0</v>
      </c>
      <c r="AG100" s="20">
        <v>0</v>
      </c>
      <c r="AH100" s="28">
        <f t="shared" si="437"/>
        <v>0</v>
      </c>
      <c r="AI100" s="20">
        <v>0</v>
      </c>
      <c r="AJ100" s="28">
        <f t="shared" si="438"/>
        <v>0</v>
      </c>
      <c r="AK100" s="20">
        <v>0</v>
      </c>
      <c r="AL100" s="28">
        <f t="shared" si="439"/>
        <v>0</v>
      </c>
      <c r="AM100" s="20">
        <v>0</v>
      </c>
      <c r="AN100" s="28">
        <f t="shared" si="440"/>
        <v>0</v>
      </c>
      <c r="AO100" s="20">
        <v>0</v>
      </c>
      <c r="AP100" s="28">
        <f t="shared" si="441"/>
        <v>0</v>
      </c>
      <c r="AQ100" s="20">
        <v>0</v>
      </c>
      <c r="AR100" s="28">
        <f t="shared" si="442"/>
        <v>0</v>
      </c>
      <c r="AS100" s="20">
        <v>0</v>
      </c>
      <c r="AT100" s="28">
        <f t="shared" si="443"/>
        <v>0</v>
      </c>
      <c r="AU100" s="20">
        <v>0</v>
      </c>
      <c r="AV100" s="28">
        <f t="shared" si="444"/>
        <v>0</v>
      </c>
      <c r="AW100" s="20">
        <v>0</v>
      </c>
      <c r="AX100" s="28">
        <f t="shared" si="445"/>
        <v>0</v>
      </c>
      <c r="AY100" s="20">
        <v>0</v>
      </c>
      <c r="AZ100" s="28">
        <f t="shared" si="446"/>
        <v>0</v>
      </c>
      <c r="BA100" s="20">
        <v>0</v>
      </c>
      <c r="BB100" s="28">
        <f t="shared" si="447"/>
        <v>0</v>
      </c>
      <c r="BC100" s="20">
        <v>0</v>
      </c>
      <c r="BD100" s="28">
        <f t="shared" si="448"/>
        <v>0</v>
      </c>
      <c r="BE100" s="20">
        <v>0</v>
      </c>
      <c r="BF100" s="28">
        <f t="shared" si="449"/>
        <v>0</v>
      </c>
      <c r="BG100" s="20">
        <v>0</v>
      </c>
      <c r="BH100" s="28">
        <f t="shared" si="450"/>
        <v>0</v>
      </c>
      <c r="BI100" s="20">
        <v>0</v>
      </c>
      <c r="BJ100" s="28">
        <f t="shared" si="451"/>
        <v>0</v>
      </c>
      <c r="BK100" s="20">
        <v>0</v>
      </c>
      <c r="BL100" s="28">
        <f t="shared" si="452"/>
        <v>0</v>
      </c>
      <c r="BM100" s="20">
        <v>0</v>
      </c>
      <c r="BN100" s="28">
        <f t="shared" si="453"/>
        <v>0</v>
      </c>
      <c r="BO100" s="20">
        <v>0</v>
      </c>
      <c r="BP100" s="28">
        <f t="shared" si="454"/>
        <v>0</v>
      </c>
      <c r="BQ100" s="20">
        <v>0</v>
      </c>
      <c r="BR100" s="28">
        <f t="shared" si="455"/>
        <v>0</v>
      </c>
      <c r="BS100" s="20">
        <v>0</v>
      </c>
      <c r="BT100" s="28">
        <f t="shared" si="456"/>
        <v>0</v>
      </c>
      <c r="BU100" s="20">
        <v>0</v>
      </c>
      <c r="BV100" s="28">
        <f t="shared" si="457"/>
        <v>0</v>
      </c>
      <c r="BW100" s="20">
        <v>0</v>
      </c>
      <c r="BX100" s="28">
        <f t="shared" si="458"/>
        <v>0</v>
      </c>
      <c r="BY100" s="20">
        <v>0</v>
      </c>
      <c r="BZ100" s="28">
        <f t="shared" si="459"/>
        <v>0</v>
      </c>
      <c r="CA100" s="20">
        <v>0</v>
      </c>
      <c r="CB100" s="28">
        <f t="shared" si="460"/>
        <v>0</v>
      </c>
      <c r="CC100" s="20">
        <v>0</v>
      </c>
      <c r="CD100" s="28">
        <f t="shared" si="461"/>
        <v>0</v>
      </c>
      <c r="CE100" s="20">
        <v>0</v>
      </c>
      <c r="CF100" s="28">
        <f t="shared" si="462"/>
        <v>0</v>
      </c>
      <c r="CG100" s="20">
        <v>0</v>
      </c>
      <c r="CH100" s="28">
        <f t="shared" si="463"/>
        <v>0</v>
      </c>
      <c r="CI100" s="20">
        <v>0</v>
      </c>
      <c r="CJ100" s="28">
        <f t="shared" si="464"/>
        <v>0</v>
      </c>
      <c r="CK100" s="20">
        <v>0</v>
      </c>
      <c r="CL100" s="28">
        <f t="shared" si="465"/>
        <v>0</v>
      </c>
      <c r="CM100" s="20">
        <v>0</v>
      </c>
      <c r="CN100" s="28">
        <f t="shared" si="466"/>
        <v>0</v>
      </c>
      <c r="CO100" s="20">
        <v>0</v>
      </c>
      <c r="CP100" s="28">
        <f t="shared" si="467"/>
        <v>0</v>
      </c>
      <c r="CQ100" s="20">
        <v>0</v>
      </c>
      <c r="CR100" s="28">
        <f t="shared" si="468"/>
        <v>0</v>
      </c>
      <c r="CS100" s="20">
        <v>0</v>
      </c>
      <c r="CT100" s="28">
        <f t="shared" si="469"/>
        <v>0</v>
      </c>
      <c r="CU100" s="20">
        <v>0</v>
      </c>
      <c r="CV100" s="28">
        <f t="shared" si="470"/>
        <v>0</v>
      </c>
      <c r="CW100" s="20">
        <v>0</v>
      </c>
      <c r="CX100" s="28">
        <f t="shared" si="471"/>
        <v>0</v>
      </c>
      <c r="CY100" s="20">
        <v>0</v>
      </c>
      <c r="CZ100" s="28">
        <f t="shared" si="472"/>
        <v>0</v>
      </c>
      <c r="DA100" s="20">
        <v>0</v>
      </c>
      <c r="DB100" s="28">
        <f t="shared" si="473"/>
        <v>0</v>
      </c>
      <c r="DD100" s="25">
        <f t="shared" si="421"/>
        <v>0</v>
      </c>
      <c r="DE100" s="95">
        <f t="shared" si="422"/>
        <v>0</v>
      </c>
      <c r="DF100" s="26">
        <f t="shared" si="423"/>
        <v>0</v>
      </c>
    </row>
    <row r="101" spans="1:110" x14ac:dyDescent="0.25">
      <c r="A101" s="89"/>
      <c r="E101" s="20">
        <v>0</v>
      </c>
      <c r="F101" s="28">
        <f t="shared" si="424"/>
        <v>0</v>
      </c>
      <c r="G101" s="20">
        <v>0</v>
      </c>
      <c r="H101" s="28">
        <f t="shared" ref="H101:J101" si="486">G101*$D101</f>
        <v>0</v>
      </c>
      <c r="I101" s="20">
        <v>0</v>
      </c>
      <c r="J101" s="28">
        <f t="shared" si="486"/>
        <v>0</v>
      </c>
      <c r="K101" s="20">
        <v>0</v>
      </c>
      <c r="L101" s="28">
        <f t="shared" ref="L101" si="487">K101*$D101</f>
        <v>0</v>
      </c>
      <c r="M101" s="20">
        <v>0</v>
      </c>
      <c r="N101" s="28">
        <f t="shared" ref="N101" si="488">M101*$D101</f>
        <v>0</v>
      </c>
      <c r="O101" s="20">
        <v>0</v>
      </c>
      <c r="P101" s="28">
        <f t="shared" ref="P101" si="489">O101*$D101</f>
        <v>0</v>
      </c>
      <c r="Q101" s="20">
        <v>0</v>
      </c>
      <c r="R101" s="28">
        <f t="shared" si="429"/>
        <v>0</v>
      </c>
      <c r="S101" s="20">
        <v>0</v>
      </c>
      <c r="T101" s="28">
        <f t="shared" si="430"/>
        <v>0</v>
      </c>
      <c r="U101" s="20">
        <v>0</v>
      </c>
      <c r="V101" s="28">
        <f t="shared" si="431"/>
        <v>0</v>
      </c>
      <c r="W101" s="20">
        <v>0</v>
      </c>
      <c r="X101" s="28">
        <f t="shared" si="432"/>
        <v>0</v>
      </c>
      <c r="Y101" s="20">
        <v>0</v>
      </c>
      <c r="Z101" s="28">
        <f t="shared" si="433"/>
        <v>0</v>
      </c>
      <c r="AA101" s="20">
        <v>0</v>
      </c>
      <c r="AB101" s="28">
        <f t="shared" si="434"/>
        <v>0</v>
      </c>
      <c r="AC101" s="20">
        <v>0</v>
      </c>
      <c r="AD101" s="28">
        <f t="shared" si="435"/>
        <v>0</v>
      </c>
      <c r="AE101" s="20">
        <v>0</v>
      </c>
      <c r="AF101" s="28">
        <f t="shared" si="436"/>
        <v>0</v>
      </c>
      <c r="AG101" s="20">
        <v>0</v>
      </c>
      <c r="AH101" s="28">
        <f t="shared" si="437"/>
        <v>0</v>
      </c>
      <c r="AI101" s="20">
        <v>0</v>
      </c>
      <c r="AJ101" s="28">
        <f t="shared" si="438"/>
        <v>0</v>
      </c>
      <c r="AK101" s="20">
        <v>0</v>
      </c>
      <c r="AL101" s="28">
        <f t="shared" si="439"/>
        <v>0</v>
      </c>
      <c r="AM101" s="20">
        <v>0</v>
      </c>
      <c r="AN101" s="28">
        <f t="shared" si="440"/>
        <v>0</v>
      </c>
      <c r="AO101" s="20">
        <v>0</v>
      </c>
      <c r="AP101" s="28">
        <f t="shared" si="441"/>
        <v>0</v>
      </c>
      <c r="AQ101" s="20">
        <v>0</v>
      </c>
      <c r="AR101" s="28">
        <f t="shared" si="442"/>
        <v>0</v>
      </c>
      <c r="AS101" s="20">
        <v>0</v>
      </c>
      <c r="AT101" s="28">
        <f t="shared" si="443"/>
        <v>0</v>
      </c>
      <c r="AU101" s="20">
        <v>0</v>
      </c>
      <c r="AV101" s="28">
        <f t="shared" si="444"/>
        <v>0</v>
      </c>
      <c r="AW101" s="20">
        <v>0</v>
      </c>
      <c r="AX101" s="28">
        <f t="shared" si="445"/>
        <v>0</v>
      </c>
      <c r="AY101" s="20">
        <v>0</v>
      </c>
      <c r="AZ101" s="28">
        <f t="shared" si="446"/>
        <v>0</v>
      </c>
      <c r="BA101" s="20">
        <v>0</v>
      </c>
      <c r="BB101" s="28">
        <f t="shared" si="447"/>
        <v>0</v>
      </c>
      <c r="BC101" s="20">
        <v>0</v>
      </c>
      <c r="BD101" s="28">
        <f t="shared" si="448"/>
        <v>0</v>
      </c>
      <c r="BE101" s="20">
        <v>0</v>
      </c>
      <c r="BF101" s="28">
        <f t="shared" si="449"/>
        <v>0</v>
      </c>
      <c r="BG101" s="20">
        <v>0</v>
      </c>
      <c r="BH101" s="28">
        <f t="shared" si="450"/>
        <v>0</v>
      </c>
      <c r="BI101" s="20">
        <v>0</v>
      </c>
      <c r="BJ101" s="28">
        <f t="shared" si="451"/>
        <v>0</v>
      </c>
      <c r="BK101" s="20">
        <v>0</v>
      </c>
      <c r="BL101" s="28">
        <f t="shared" si="452"/>
        <v>0</v>
      </c>
      <c r="BM101" s="20">
        <v>0</v>
      </c>
      <c r="BN101" s="28">
        <f t="shared" si="453"/>
        <v>0</v>
      </c>
      <c r="BO101" s="20">
        <v>0</v>
      </c>
      <c r="BP101" s="28">
        <f t="shared" si="454"/>
        <v>0</v>
      </c>
      <c r="BQ101" s="20">
        <v>0</v>
      </c>
      <c r="BR101" s="28">
        <f t="shared" si="455"/>
        <v>0</v>
      </c>
      <c r="BS101" s="20">
        <v>0</v>
      </c>
      <c r="BT101" s="28">
        <f t="shared" si="456"/>
        <v>0</v>
      </c>
      <c r="BU101" s="20">
        <v>0</v>
      </c>
      <c r="BV101" s="28">
        <f t="shared" si="457"/>
        <v>0</v>
      </c>
      <c r="BW101" s="20">
        <v>0</v>
      </c>
      <c r="BX101" s="28">
        <f t="shared" si="458"/>
        <v>0</v>
      </c>
      <c r="BY101" s="20">
        <v>0</v>
      </c>
      <c r="BZ101" s="28">
        <f t="shared" si="459"/>
        <v>0</v>
      </c>
      <c r="CA101" s="20">
        <v>0</v>
      </c>
      <c r="CB101" s="28">
        <f t="shared" si="460"/>
        <v>0</v>
      </c>
      <c r="CC101" s="20">
        <v>0</v>
      </c>
      <c r="CD101" s="28">
        <f t="shared" si="461"/>
        <v>0</v>
      </c>
      <c r="CE101" s="20">
        <v>0</v>
      </c>
      <c r="CF101" s="28">
        <f t="shared" si="462"/>
        <v>0</v>
      </c>
      <c r="CG101" s="20">
        <v>0</v>
      </c>
      <c r="CH101" s="28">
        <f t="shared" si="463"/>
        <v>0</v>
      </c>
      <c r="CI101" s="20">
        <v>0</v>
      </c>
      <c r="CJ101" s="28">
        <f t="shared" si="464"/>
        <v>0</v>
      </c>
      <c r="CK101" s="20">
        <v>0</v>
      </c>
      <c r="CL101" s="28">
        <f t="shared" si="465"/>
        <v>0</v>
      </c>
      <c r="CM101" s="20">
        <v>0</v>
      </c>
      <c r="CN101" s="28">
        <f t="shared" si="466"/>
        <v>0</v>
      </c>
      <c r="CO101" s="20">
        <v>0</v>
      </c>
      <c r="CP101" s="28">
        <f t="shared" si="467"/>
        <v>0</v>
      </c>
      <c r="CQ101" s="20">
        <v>0</v>
      </c>
      <c r="CR101" s="28">
        <f t="shared" si="468"/>
        <v>0</v>
      </c>
      <c r="CS101" s="20">
        <v>0</v>
      </c>
      <c r="CT101" s="28">
        <f t="shared" si="469"/>
        <v>0</v>
      </c>
      <c r="CU101" s="20">
        <v>0</v>
      </c>
      <c r="CV101" s="28">
        <f t="shared" si="470"/>
        <v>0</v>
      </c>
      <c r="CW101" s="20">
        <v>0</v>
      </c>
      <c r="CX101" s="28">
        <f t="shared" si="471"/>
        <v>0</v>
      </c>
      <c r="CY101" s="20">
        <v>0</v>
      </c>
      <c r="CZ101" s="28">
        <f t="shared" si="472"/>
        <v>0</v>
      </c>
      <c r="DA101" s="20">
        <v>0</v>
      </c>
      <c r="DB101" s="28">
        <f t="shared" si="473"/>
        <v>0</v>
      </c>
      <c r="DD101" s="25">
        <f t="shared" si="421"/>
        <v>0</v>
      </c>
      <c r="DE101" s="95">
        <f t="shared" si="422"/>
        <v>0</v>
      </c>
      <c r="DF101" s="26">
        <f t="shared" si="423"/>
        <v>0</v>
      </c>
    </row>
    <row r="102" spans="1:110" x14ac:dyDescent="0.25">
      <c r="A102" s="89"/>
      <c r="E102" s="20">
        <v>0</v>
      </c>
      <c r="F102" s="28">
        <f t="shared" si="424"/>
        <v>0</v>
      </c>
      <c r="G102" s="20">
        <v>0</v>
      </c>
      <c r="H102" s="28">
        <f t="shared" ref="H102:J102" si="490">G102*$D102</f>
        <v>0</v>
      </c>
      <c r="I102" s="20">
        <v>0</v>
      </c>
      <c r="J102" s="28">
        <f t="shared" si="490"/>
        <v>0</v>
      </c>
      <c r="K102" s="20">
        <v>0</v>
      </c>
      <c r="L102" s="28">
        <f t="shared" ref="L102" si="491">K102*$D102</f>
        <v>0</v>
      </c>
      <c r="M102" s="20">
        <v>0</v>
      </c>
      <c r="N102" s="28">
        <f t="shared" ref="N102" si="492">M102*$D102</f>
        <v>0</v>
      </c>
      <c r="O102" s="20">
        <v>0</v>
      </c>
      <c r="P102" s="28">
        <f t="shared" ref="P102" si="493">O102*$D102</f>
        <v>0</v>
      </c>
      <c r="Q102" s="20">
        <v>0</v>
      </c>
      <c r="R102" s="28">
        <f t="shared" si="429"/>
        <v>0</v>
      </c>
      <c r="S102" s="20">
        <v>0</v>
      </c>
      <c r="T102" s="28">
        <f t="shared" si="430"/>
        <v>0</v>
      </c>
      <c r="U102" s="20">
        <v>0</v>
      </c>
      <c r="V102" s="28">
        <f t="shared" si="431"/>
        <v>0</v>
      </c>
      <c r="W102" s="20">
        <v>0</v>
      </c>
      <c r="X102" s="28">
        <f t="shared" si="432"/>
        <v>0</v>
      </c>
      <c r="Y102" s="20">
        <v>0</v>
      </c>
      <c r="Z102" s="28">
        <f t="shared" si="433"/>
        <v>0</v>
      </c>
      <c r="AA102" s="20">
        <v>0</v>
      </c>
      <c r="AB102" s="28">
        <f t="shared" si="434"/>
        <v>0</v>
      </c>
      <c r="AC102" s="20">
        <v>0</v>
      </c>
      <c r="AD102" s="28">
        <f t="shared" si="435"/>
        <v>0</v>
      </c>
      <c r="AE102" s="20">
        <v>0</v>
      </c>
      <c r="AF102" s="28">
        <f t="shared" si="436"/>
        <v>0</v>
      </c>
      <c r="AG102" s="20">
        <v>0</v>
      </c>
      <c r="AH102" s="28">
        <f t="shared" si="437"/>
        <v>0</v>
      </c>
      <c r="AI102" s="20">
        <v>0</v>
      </c>
      <c r="AJ102" s="28">
        <f t="shared" si="438"/>
        <v>0</v>
      </c>
      <c r="AK102" s="20">
        <v>0</v>
      </c>
      <c r="AL102" s="28">
        <f t="shared" si="439"/>
        <v>0</v>
      </c>
      <c r="AM102" s="20">
        <v>0</v>
      </c>
      <c r="AN102" s="28">
        <f t="shared" si="440"/>
        <v>0</v>
      </c>
      <c r="AO102" s="20">
        <v>0</v>
      </c>
      <c r="AP102" s="28">
        <f t="shared" si="441"/>
        <v>0</v>
      </c>
      <c r="AQ102" s="20">
        <v>0</v>
      </c>
      <c r="AR102" s="28">
        <f t="shared" si="442"/>
        <v>0</v>
      </c>
      <c r="AS102" s="20">
        <v>0</v>
      </c>
      <c r="AT102" s="28">
        <f t="shared" si="443"/>
        <v>0</v>
      </c>
      <c r="AU102" s="20">
        <v>0</v>
      </c>
      <c r="AV102" s="28">
        <f t="shared" si="444"/>
        <v>0</v>
      </c>
      <c r="AW102" s="20">
        <v>0</v>
      </c>
      <c r="AX102" s="28">
        <f t="shared" si="445"/>
        <v>0</v>
      </c>
      <c r="AY102" s="20">
        <v>0</v>
      </c>
      <c r="AZ102" s="28">
        <f t="shared" si="446"/>
        <v>0</v>
      </c>
      <c r="BA102" s="20">
        <v>0</v>
      </c>
      <c r="BB102" s="28">
        <f t="shared" si="447"/>
        <v>0</v>
      </c>
      <c r="BC102" s="20">
        <v>0</v>
      </c>
      <c r="BD102" s="28">
        <f t="shared" si="448"/>
        <v>0</v>
      </c>
      <c r="BE102" s="20">
        <v>0</v>
      </c>
      <c r="BF102" s="28">
        <f t="shared" si="449"/>
        <v>0</v>
      </c>
      <c r="BG102" s="20">
        <v>0</v>
      </c>
      <c r="BH102" s="28">
        <f t="shared" si="450"/>
        <v>0</v>
      </c>
      <c r="BI102" s="20">
        <v>0</v>
      </c>
      <c r="BJ102" s="28">
        <f t="shared" si="451"/>
        <v>0</v>
      </c>
      <c r="BK102" s="20">
        <v>0</v>
      </c>
      <c r="BL102" s="28">
        <f t="shared" si="452"/>
        <v>0</v>
      </c>
      <c r="BM102" s="20">
        <v>0</v>
      </c>
      <c r="BN102" s="28">
        <f t="shared" si="453"/>
        <v>0</v>
      </c>
      <c r="BO102" s="20">
        <v>0</v>
      </c>
      <c r="BP102" s="28">
        <f t="shared" si="454"/>
        <v>0</v>
      </c>
      <c r="BQ102" s="20">
        <v>0</v>
      </c>
      <c r="BR102" s="28">
        <f t="shared" si="455"/>
        <v>0</v>
      </c>
      <c r="BS102" s="20">
        <v>0</v>
      </c>
      <c r="BT102" s="28">
        <f t="shared" si="456"/>
        <v>0</v>
      </c>
      <c r="BU102" s="20">
        <v>0</v>
      </c>
      <c r="BV102" s="28">
        <f t="shared" si="457"/>
        <v>0</v>
      </c>
      <c r="BW102" s="20">
        <v>0</v>
      </c>
      <c r="BX102" s="28">
        <f t="shared" si="458"/>
        <v>0</v>
      </c>
      <c r="BY102" s="20">
        <v>0</v>
      </c>
      <c r="BZ102" s="28">
        <f t="shared" si="459"/>
        <v>0</v>
      </c>
      <c r="CA102" s="20">
        <v>0</v>
      </c>
      <c r="CB102" s="28">
        <f t="shared" si="460"/>
        <v>0</v>
      </c>
      <c r="CC102" s="20">
        <v>0</v>
      </c>
      <c r="CD102" s="28">
        <f t="shared" si="461"/>
        <v>0</v>
      </c>
      <c r="CE102" s="20">
        <v>0</v>
      </c>
      <c r="CF102" s="28">
        <f t="shared" si="462"/>
        <v>0</v>
      </c>
      <c r="CG102" s="20">
        <v>0</v>
      </c>
      <c r="CH102" s="28">
        <f t="shared" si="463"/>
        <v>0</v>
      </c>
      <c r="CI102" s="20">
        <v>0</v>
      </c>
      <c r="CJ102" s="28">
        <f t="shared" si="464"/>
        <v>0</v>
      </c>
      <c r="CK102" s="20">
        <v>0</v>
      </c>
      <c r="CL102" s="28">
        <f t="shared" si="465"/>
        <v>0</v>
      </c>
      <c r="CM102" s="20">
        <v>0</v>
      </c>
      <c r="CN102" s="28">
        <f t="shared" si="466"/>
        <v>0</v>
      </c>
      <c r="CO102" s="20">
        <v>0</v>
      </c>
      <c r="CP102" s="28">
        <f t="shared" si="467"/>
        <v>0</v>
      </c>
      <c r="CQ102" s="20">
        <v>0</v>
      </c>
      <c r="CR102" s="28">
        <f t="shared" si="468"/>
        <v>0</v>
      </c>
      <c r="CS102" s="20">
        <v>0</v>
      </c>
      <c r="CT102" s="28">
        <f t="shared" si="469"/>
        <v>0</v>
      </c>
      <c r="CU102" s="20">
        <v>0</v>
      </c>
      <c r="CV102" s="28">
        <f t="shared" si="470"/>
        <v>0</v>
      </c>
      <c r="CW102" s="20">
        <v>0</v>
      </c>
      <c r="CX102" s="28">
        <f t="shared" si="471"/>
        <v>0</v>
      </c>
      <c r="CY102" s="20">
        <v>0</v>
      </c>
      <c r="CZ102" s="28">
        <f t="shared" si="472"/>
        <v>0</v>
      </c>
      <c r="DA102" s="20">
        <v>0</v>
      </c>
      <c r="DB102" s="28">
        <f t="shared" si="473"/>
        <v>0</v>
      </c>
      <c r="DD102" s="25">
        <f t="shared" si="421"/>
        <v>0</v>
      </c>
      <c r="DE102" s="95">
        <f t="shared" si="422"/>
        <v>0</v>
      </c>
      <c r="DF102" s="26">
        <f t="shared" si="423"/>
        <v>0</v>
      </c>
    </row>
    <row r="103" spans="1:110" x14ac:dyDescent="0.25">
      <c r="A103" s="89"/>
      <c r="E103" s="20">
        <v>0</v>
      </c>
      <c r="F103" s="28">
        <f t="shared" si="424"/>
        <v>0</v>
      </c>
      <c r="G103" s="20">
        <v>0</v>
      </c>
      <c r="H103" s="28">
        <f t="shared" ref="H103:J103" si="494">G103*$D103</f>
        <v>0</v>
      </c>
      <c r="I103" s="20">
        <v>0</v>
      </c>
      <c r="J103" s="28">
        <f t="shared" si="494"/>
        <v>0</v>
      </c>
      <c r="K103" s="20">
        <v>0</v>
      </c>
      <c r="L103" s="28">
        <f t="shared" ref="L103" si="495">K103*$D103</f>
        <v>0</v>
      </c>
      <c r="M103" s="20">
        <v>0</v>
      </c>
      <c r="N103" s="28">
        <f t="shared" ref="N103" si="496">M103*$D103</f>
        <v>0</v>
      </c>
      <c r="O103" s="20">
        <v>0</v>
      </c>
      <c r="P103" s="28">
        <f t="shared" ref="P103" si="497">O103*$D103</f>
        <v>0</v>
      </c>
      <c r="Q103" s="20">
        <v>0</v>
      </c>
      <c r="R103" s="28">
        <f t="shared" si="429"/>
        <v>0</v>
      </c>
      <c r="S103" s="20">
        <v>0</v>
      </c>
      <c r="T103" s="28">
        <f t="shared" si="430"/>
        <v>0</v>
      </c>
      <c r="U103" s="20">
        <v>0</v>
      </c>
      <c r="V103" s="28">
        <f t="shared" si="431"/>
        <v>0</v>
      </c>
      <c r="W103" s="20">
        <v>0</v>
      </c>
      <c r="X103" s="28">
        <f t="shared" si="432"/>
        <v>0</v>
      </c>
      <c r="Y103" s="20">
        <v>0</v>
      </c>
      <c r="Z103" s="28">
        <f t="shared" si="433"/>
        <v>0</v>
      </c>
      <c r="AA103" s="20">
        <v>0</v>
      </c>
      <c r="AB103" s="28">
        <f t="shared" si="434"/>
        <v>0</v>
      </c>
      <c r="AC103" s="20">
        <v>0</v>
      </c>
      <c r="AD103" s="28">
        <f t="shared" si="435"/>
        <v>0</v>
      </c>
      <c r="AE103" s="20">
        <v>0</v>
      </c>
      <c r="AF103" s="28">
        <f t="shared" si="436"/>
        <v>0</v>
      </c>
      <c r="AG103" s="20">
        <v>0</v>
      </c>
      <c r="AH103" s="28">
        <f t="shared" si="437"/>
        <v>0</v>
      </c>
      <c r="AI103" s="20">
        <v>0</v>
      </c>
      <c r="AJ103" s="28">
        <f t="shared" si="438"/>
        <v>0</v>
      </c>
      <c r="AK103" s="20">
        <v>0</v>
      </c>
      <c r="AL103" s="28">
        <f t="shared" si="439"/>
        <v>0</v>
      </c>
      <c r="AM103" s="20">
        <v>0</v>
      </c>
      <c r="AN103" s="28">
        <f t="shared" si="440"/>
        <v>0</v>
      </c>
      <c r="AO103" s="20">
        <v>0</v>
      </c>
      <c r="AP103" s="28">
        <f t="shared" si="441"/>
        <v>0</v>
      </c>
      <c r="AQ103" s="20">
        <v>0</v>
      </c>
      <c r="AR103" s="28">
        <f t="shared" si="442"/>
        <v>0</v>
      </c>
      <c r="AS103" s="20">
        <v>0</v>
      </c>
      <c r="AT103" s="28">
        <f t="shared" si="443"/>
        <v>0</v>
      </c>
      <c r="AU103" s="20">
        <v>0</v>
      </c>
      <c r="AV103" s="28">
        <f t="shared" si="444"/>
        <v>0</v>
      </c>
      <c r="AW103" s="20">
        <v>0</v>
      </c>
      <c r="AX103" s="28">
        <f t="shared" si="445"/>
        <v>0</v>
      </c>
      <c r="AY103" s="20">
        <v>0</v>
      </c>
      <c r="AZ103" s="28">
        <f t="shared" si="446"/>
        <v>0</v>
      </c>
      <c r="BA103" s="20">
        <v>0</v>
      </c>
      <c r="BB103" s="28">
        <f t="shared" si="447"/>
        <v>0</v>
      </c>
      <c r="BC103" s="20">
        <v>0</v>
      </c>
      <c r="BD103" s="28">
        <f t="shared" si="448"/>
        <v>0</v>
      </c>
      <c r="BE103" s="20">
        <v>0</v>
      </c>
      <c r="BF103" s="28">
        <f t="shared" si="449"/>
        <v>0</v>
      </c>
      <c r="BG103" s="20">
        <v>0</v>
      </c>
      <c r="BH103" s="28">
        <f t="shared" si="450"/>
        <v>0</v>
      </c>
      <c r="BI103" s="20">
        <v>0</v>
      </c>
      <c r="BJ103" s="28">
        <f t="shared" si="451"/>
        <v>0</v>
      </c>
      <c r="BK103" s="20">
        <v>0</v>
      </c>
      <c r="BL103" s="28">
        <f t="shared" si="452"/>
        <v>0</v>
      </c>
      <c r="BM103" s="20">
        <v>0</v>
      </c>
      <c r="BN103" s="28">
        <f t="shared" si="453"/>
        <v>0</v>
      </c>
      <c r="BO103" s="20">
        <v>0</v>
      </c>
      <c r="BP103" s="28">
        <f t="shared" si="454"/>
        <v>0</v>
      </c>
      <c r="BQ103" s="20">
        <v>0</v>
      </c>
      <c r="BR103" s="28">
        <f t="shared" si="455"/>
        <v>0</v>
      </c>
      <c r="BS103" s="20">
        <v>0</v>
      </c>
      <c r="BT103" s="28">
        <f t="shared" si="456"/>
        <v>0</v>
      </c>
      <c r="BU103" s="20">
        <v>0</v>
      </c>
      <c r="BV103" s="28">
        <f t="shared" si="457"/>
        <v>0</v>
      </c>
      <c r="BW103" s="20">
        <v>0</v>
      </c>
      <c r="BX103" s="28">
        <f t="shared" si="458"/>
        <v>0</v>
      </c>
      <c r="BY103" s="20">
        <v>0</v>
      </c>
      <c r="BZ103" s="28">
        <f t="shared" si="459"/>
        <v>0</v>
      </c>
      <c r="CA103" s="20">
        <v>0</v>
      </c>
      <c r="CB103" s="28">
        <f t="shared" si="460"/>
        <v>0</v>
      </c>
      <c r="CC103" s="20">
        <v>0</v>
      </c>
      <c r="CD103" s="28">
        <f t="shared" si="461"/>
        <v>0</v>
      </c>
      <c r="CE103" s="20">
        <v>0</v>
      </c>
      <c r="CF103" s="28">
        <f t="shared" si="462"/>
        <v>0</v>
      </c>
      <c r="CG103" s="20">
        <v>0</v>
      </c>
      <c r="CH103" s="28">
        <f t="shared" si="463"/>
        <v>0</v>
      </c>
      <c r="CI103" s="20">
        <v>0</v>
      </c>
      <c r="CJ103" s="28">
        <f t="shared" si="464"/>
        <v>0</v>
      </c>
      <c r="CK103" s="20">
        <v>0</v>
      </c>
      <c r="CL103" s="28">
        <f t="shared" si="465"/>
        <v>0</v>
      </c>
      <c r="CM103" s="20">
        <v>0</v>
      </c>
      <c r="CN103" s="28">
        <f t="shared" si="466"/>
        <v>0</v>
      </c>
      <c r="CO103" s="20">
        <v>0</v>
      </c>
      <c r="CP103" s="28">
        <f t="shared" si="467"/>
        <v>0</v>
      </c>
      <c r="CQ103" s="20">
        <v>0</v>
      </c>
      <c r="CR103" s="28">
        <f t="shared" si="468"/>
        <v>0</v>
      </c>
      <c r="CS103" s="20">
        <v>0</v>
      </c>
      <c r="CT103" s="28">
        <f t="shared" si="469"/>
        <v>0</v>
      </c>
      <c r="CU103" s="20">
        <v>0</v>
      </c>
      <c r="CV103" s="28">
        <f t="shared" si="470"/>
        <v>0</v>
      </c>
      <c r="CW103" s="20">
        <v>0</v>
      </c>
      <c r="CX103" s="28">
        <f t="shared" si="471"/>
        <v>0</v>
      </c>
      <c r="CY103" s="20">
        <v>0</v>
      </c>
      <c r="CZ103" s="28">
        <f t="shared" si="472"/>
        <v>0</v>
      </c>
      <c r="DA103" s="20">
        <v>0</v>
      </c>
      <c r="DB103" s="28">
        <f t="shared" si="473"/>
        <v>0</v>
      </c>
      <c r="DD103" s="25">
        <f t="shared" si="421"/>
        <v>0</v>
      </c>
      <c r="DE103" s="95">
        <f t="shared" si="422"/>
        <v>0</v>
      </c>
      <c r="DF103" s="26">
        <f t="shared" si="423"/>
        <v>0</v>
      </c>
    </row>
    <row r="104" spans="1:110" x14ac:dyDescent="0.25">
      <c r="A104" s="89"/>
      <c r="E104" s="20">
        <v>0</v>
      </c>
      <c r="F104" s="28">
        <f t="shared" si="424"/>
        <v>0</v>
      </c>
      <c r="G104" s="20">
        <v>0</v>
      </c>
      <c r="H104" s="28">
        <f t="shared" ref="H104:J104" si="498">G104*$D104</f>
        <v>0</v>
      </c>
      <c r="I104" s="20">
        <v>0</v>
      </c>
      <c r="J104" s="28">
        <f t="shared" si="498"/>
        <v>0</v>
      </c>
      <c r="K104" s="20">
        <v>0</v>
      </c>
      <c r="L104" s="28">
        <f t="shared" ref="L104" si="499">K104*$D104</f>
        <v>0</v>
      </c>
      <c r="M104" s="20">
        <v>0</v>
      </c>
      <c r="N104" s="28">
        <f t="shared" ref="N104" si="500">M104*$D104</f>
        <v>0</v>
      </c>
      <c r="O104" s="20">
        <v>0</v>
      </c>
      <c r="P104" s="28">
        <f t="shared" ref="P104" si="501">O104*$D104</f>
        <v>0</v>
      </c>
      <c r="Q104" s="20">
        <v>0</v>
      </c>
      <c r="R104" s="28">
        <f t="shared" si="429"/>
        <v>0</v>
      </c>
      <c r="S104" s="20">
        <v>0</v>
      </c>
      <c r="T104" s="28">
        <f t="shared" si="430"/>
        <v>0</v>
      </c>
      <c r="U104" s="20">
        <v>0</v>
      </c>
      <c r="V104" s="28">
        <f t="shared" si="431"/>
        <v>0</v>
      </c>
      <c r="W104" s="20">
        <v>0</v>
      </c>
      <c r="X104" s="28">
        <f t="shared" si="432"/>
        <v>0</v>
      </c>
      <c r="Y104" s="20">
        <v>0</v>
      </c>
      <c r="Z104" s="28">
        <f t="shared" si="433"/>
        <v>0</v>
      </c>
      <c r="AA104" s="20">
        <v>0</v>
      </c>
      <c r="AB104" s="28">
        <f t="shared" si="434"/>
        <v>0</v>
      </c>
      <c r="AC104" s="20">
        <v>0</v>
      </c>
      <c r="AD104" s="28">
        <f t="shared" si="435"/>
        <v>0</v>
      </c>
      <c r="AE104" s="20">
        <v>0</v>
      </c>
      <c r="AF104" s="28">
        <f t="shared" si="436"/>
        <v>0</v>
      </c>
      <c r="AG104" s="20">
        <v>0</v>
      </c>
      <c r="AH104" s="28">
        <f t="shared" si="437"/>
        <v>0</v>
      </c>
      <c r="AI104" s="20">
        <v>0</v>
      </c>
      <c r="AJ104" s="28">
        <f t="shared" si="438"/>
        <v>0</v>
      </c>
      <c r="AK104" s="20">
        <v>0</v>
      </c>
      <c r="AL104" s="28">
        <f t="shared" si="439"/>
        <v>0</v>
      </c>
      <c r="AM104" s="20">
        <v>0</v>
      </c>
      <c r="AN104" s="28">
        <f t="shared" si="440"/>
        <v>0</v>
      </c>
      <c r="AO104" s="20">
        <v>0</v>
      </c>
      <c r="AP104" s="28">
        <f t="shared" si="441"/>
        <v>0</v>
      </c>
      <c r="AQ104" s="20">
        <v>0</v>
      </c>
      <c r="AR104" s="28">
        <f t="shared" si="442"/>
        <v>0</v>
      </c>
      <c r="AS104" s="20">
        <v>0</v>
      </c>
      <c r="AT104" s="28">
        <f t="shared" si="443"/>
        <v>0</v>
      </c>
      <c r="AU104" s="20">
        <v>0</v>
      </c>
      <c r="AV104" s="28">
        <f t="shared" si="444"/>
        <v>0</v>
      </c>
      <c r="AW104" s="20">
        <v>0</v>
      </c>
      <c r="AX104" s="28">
        <f t="shared" si="445"/>
        <v>0</v>
      </c>
      <c r="AY104" s="20">
        <v>0</v>
      </c>
      <c r="AZ104" s="28">
        <f t="shared" si="446"/>
        <v>0</v>
      </c>
      <c r="BA104" s="20">
        <v>0</v>
      </c>
      <c r="BB104" s="28">
        <f t="shared" si="447"/>
        <v>0</v>
      </c>
      <c r="BC104" s="20">
        <v>0</v>
      </c>
      <c r="BD104" s="28">
        <f t="shared" si="448"/>
        <v>0</v>
      </c>
      <c r="BE104" s="20">
        <v>0</v>
      </c>
      <c r="BF104" s="28">
        <f t="shared" si="449"/>
        <v>0</v>
      </c>
      <c r="BG104" s="20">
        <v>0</v>
      </c>
      <c r="BH104" s="28">
        <f t="shared" si="450"/>
        <v>0</v>
      </c>
      <c r="BI104" s="20">
        <v>0</v>
      </c>
      <c r="BJ104" s="28">
        <f t="shared" si="451"/>
        <v>0</v>
      </c>
      <c r="BK104" s="20">
        <v>0</v>
      </c>
      <c r="BL104" s="28">
        <f t="shared" si="452"/>
        <v>0</v>
      </c>
      <c r="BM104" s="20">
        <v>0</v>
      </c>
      <c r="BN104" s="28">
        <f t="shared" si="453"/>
        <v>0</v>
      </c>
      <c r="BO104" s="20">
        <v>0</v>
      </c>
      <c r="BP104" s="28">
        <f t="shared" si="454"/>
        <v>0</v>
      </c>
      <c r="BQ104" s="20">
        <v>0</v>
      </c>
      <c r="BR104" s="28">
        <f t="shared" si="455"/>
        <v>0</v>
      </c>
      <c r="BS104" s="20">
        <v>0</v>
      </c>
      <c r="BT104" s="28">
        <f t="shared" si="456"/>
        <v>0</v>
      </c>
      <c r="BU104" s="20">
        <v>0</v>
      </c>
      <c r="BV104" s="28">
        <f t="shared" si="457"/>
        <v>0</v>
      </c>
      <c r="BW104" s="20">
        <v>0</v>
      </c>
      <c r="BX104" s="28">
        <f t="shared" si="458"/>
        <v>0</v>
      </c>
      <c r="BY104" s="20">
        <v>0</v>
      </c>
      <c r="BZ104" s="28">
        <f t="shared" si="459"/>
        <v>0</v>
      </c>
      <c r="CA104" s="20">
        <v>0</v>
      </c>
      <c r="CB104" s="28">
        <f t="shared" si="460"/>
        <v>0</v>
      </c>
      <c r="CC104" s="20">
        <v>0</v>
      </c>
      <c r="CD104" s="28">
        <f t="shared" si="461"/>
        <v>0</v>
      </c>
      <c r="CE104" s="20">
        <v>0</v>
      </c>
      <c r="CF104" s="28">
        <f t="shared" si="462"/>
        <v>0</v>
      </c>
      <c r="CG104" s="20">
        <v>0</v>
      </c>
      <c r="CH104" s="28">
        <f t="shared" si="463"/>
        <v>0</v>
      </c>
      <c r="CI104" s="20">
        <v>0</v>
      </c>
      <c r="CJ104" s="28">
        <f t="shared" si="464"/>
        <v>0</v>
      </c>
      <c r="CK104" s="20">
        <v>0</v>
      </c>
      <c r="CL104" s="28">
        <f t="shared" si="465"/>
        <v>0</v>
      </c>
      <c r="CM104" s="20">
        <v>0</v>
      </c>
      <c r="CN104" s="28">
        <f t="shared" si="466"/>
        <v>0</v>
      </c>
      <c r="CO104" s="20">
        <v>0</v>
      </c>
      <c r="CP104" s="28">
        <f t="shared" si="467"/>
        <v>0</v>
      </c>
      <c r="CQ104" s="20">
        <v>0</v>
      </c>
      <c r="CR104" s="28">
        <f t="shared" si="468"/>
        <v>0</v>
      </c>
      <c r="CS104" s="20">
        <v>0</v>
      </c>
      <c r="CT104" s="28">
        <f t="shared" si="469"/>
        <v>0</v>
      </c>
      <c r="CU104" s="20">
        <v>0</v>
      </c>
      <c r="CV104" s="28">
        <f t="shared" si="470"/>
        <v>0</v>
      </c>
      <c r="CW104" s="20">
        <v>0</v>
      </c>
      <c r="CX104" s="28">
        <f t="shared" si="471"/>
        <v>0</v>
      </c>
      <c r="CY104" s="20">
        <v>0</v>
      </c>
      <c r="CZ104" s="28">
        <f t="shared" si="472"/>
        <v>0</v>
      </c>
      <c r="DA104" s="20">
        <v>0</v>
      </c>
      <c r="DB104" s="28">
        <f t="shared" si="473"/>
        <v>0</v>
      </c>
      <c r="DD104" s="25">
        <f t="shared" si="421"/>
        <v>0</v>
      </c>
      <c r="DE104" s="95">
        <f t="shared" si="422"/>
        <v>0</v>
      </c>
      <c r="DF104" s="26">
        <f t="shared" si="423"/>
        <v>0</v>
      </c>
    </row>
    <row r="105" spans="1:110" x14ac:dyDescent="0.25">
      <c r="A105" s="89"/>
      <c r="E105" s="20">
        <v>0</v>
      </c>
      <c r="F105" s="28">
        <f t="shared" si="424"/>
        <v>0</v>
      </c>
      <c r="G105" s="20">
        <v>0</v>
      </c>
      <c r="H105" s="28">
        <f t="shared" ref="H105:J105" si="502">G105*$D105</f>
        <v>0</v>
      </c>
      <c r="I105" s="20">
        <v>0</v>
      </c>
      <c r="J105" s="28">
        <f t="shared" si="502"/>
        <v>0</v>
      </c>
      <c r="K105" s="20">
        <v>0</v>
      </c>
      <c r="L105" s="28">
        <f t="shared" ref="L105" si="503">K105*$D105</f>
        <v>0</v>
      </c>
      <c r="M105" s="20">
        <v>0</v>
      </c>
      <c r="N105" s="28">
        <f t="shared" ref="N105" si="504">M105*$D105</f>
        <v>0</v>
      </c>
      <c r="O105" s="20">
        <v>0</v>
      </c>
      <c r="P105" s="28">
        <f t="shared" ref="P105" si="505">O105*$D105</f>
        <v>0</v>
      </c>
      <c r="Q105" s="20">
        <v>0</v>
      </c>
      <c r="R105" s="28">
        <f t="shared" si="429"/>
        <v>0</v>
      </c>
      <c r="S105" s="20">
        <v>0</v>
      </c>
      <c r="T105" s="28">
        <f t="shared" si="430"/>
        <v>0</v>
      </c>
      <c r="U105" s="20">
        <v>0</v>
      </c>
      <c r="V105" s="28">
        <f t="shared" si="431"/>
        <v>0</v>
      </c>
      <c r="W105" s="20">
        <v>0</v>
      </c>
      <c r="X105" s="28">
        <f t="shared" si="432"/>
        <v>0</v>
      </c>
      <c r="Y105" s="20">
        <v>0</v>
      </c>
      <c r="Z105" s="28">
        <f t="shared" si="433"/>
        <v>0</v>
      </c>
      <c r="AA105" s="20">
        <v>0</v>
      </c>
      <c r="AB105" s="28">
        <f t="shared" si="434"/>
        <v>0</v>
      </c>
      <c r="AC105" s="20">
        <v>0</v>
      </c>
      <c r="AD105" s="28">
        <f t="shared" si="435"/>
        <v>0</v>
      </c>
      <c r="AE105" s="20">
        <v>0</v>
      </c>
      <c r="AF105" s="28">
        <f t="shared" si="436"/>
        <v>0</v>
      </c>
      <c r="AG105" s="20">
        <v>0</v>
      </c>
      <c r="AH105" s="28">
        <f t="shared" si="437"/>
        <v>0</v>
      </c>
      <c r="AI105" s="20">
        <v>0</v>
      </c>
      <c r="AJ105" s="28">
        <f t="shared" si="438"/>
        <v>0</v>
      </c>
      <c r="AK105" s="20">
        <v>0</v>
      </c>
      <c r="AL105" s="28">
        <f t="shared" si="439"/>
        <v>0</v>
      </c>
      <c r="AM105" s="20">
        <v>0</v>
      </c>
      <c r="AN105" s="28">
        <f t="shared" si="440"/>
        <v>0</v>
      </c>
      <c r="AO105" s="20">
        <v>0</v>
      </c>
      <c r="AP105" s="28">
        <f t="shared" si="441"/>
        <v>0</v>
      </c>
      <c r="AQ105" s="20">
        <v>0</v>
      </c>
      <c r="AR105" s="28">
        <f t="shared" si="442"/>
        <v>0</v>
      </c>
      <c r="AS105" s="20">
        <v>0</v>
      </c>
      <c r="AT105" s="28">
        <f t="shared" si="443"/>
        <v>0</v>
      </c>
      <c r="AU105" s="20">
        <v>0</v>
      </c>
      <c r="AV105" s="28">
        <f t="shared" si="444"/>
        <v>0</v>
      </c>
      <c r="AW105" s="20">
        <v>0</v>
      </c>
      <c r="AX105" s="28">
        <f t="shared" si="445"/>
        <v>0</v>
      </c>
      <c r="AY105" s="20">
        <v>0</v>
      </c>
      <c r="AZ105" s="28">
        <f t="shared" si="446"/>
        <v>0</v>
      </c>
      <c r="BA105" s="20">
        <v>0</v>
      </c>
      <c r="BB105" s="28">
        <f t="shared" si="447"/>
        <v>0</v>
      </c>
      <c r="BC105" s="20">
        <v>0</v>
      </c>
      <c r="BD105" s="28">
        <f t="shared" si="448"/>
        <v>0</v>
      </c>
      <c r="BE105" s="20">
        <v>0</v>
      </c>
      <c r="BF105" s="28">
        <f t="shared" si="449"/>
        <v>0</v>
      </c>
      <c r="BG105" s="20">
        <v>0</v>
      </c>
      <c r="BH105" s="28">
        <f t="shared" si="450"/>
        <v>0</v>
      </c>
      <c r="BI105" s="20">
        <v>0</v>
      </c>
      <c r="BJ105" s="28">
        <f t="shared" si="451"/>
        <v>0</v>
      </c>
      <c r="BK105" s="20">
        <v>0</v>
      </c>
      <c r="BL105" s="28">
        <f t="shared" si="452"/>
        <v>0</v>
      </c>
      <c r="BM105" s="20">
        <v>0</v>
      </c>
      <c r="BN105" s="28">
        <f t="shared" si="453"/>
        <v>0</v>
      </c>
      <c r="BO105" s="20">
        <v>0</v>
      </c>
      <c r="BP105" s="28">
        <f t="shared" si="454"/>
        <v>0</v>
      </c>
      <c r="BQ105" s="20">
        <v>0</v>
      </c>
      <c r="BR105" s="28">
        <f t="shared" si="455"/>
        <v>0</v>
      </c>
      <c r="BS105" s="20">
        <v>0</v>
      </c>
      <c r="BT105" s="28">
        <f t="shared" si="456"/>
        <v>0</v>
      </c>
      <c r="BU105" s="20">
        <v>0</v>
      </c>
      <c r="BV105" s="28">
        <f t="shared" si="457"/>
        <v>0</v>
      </c>
      <c r="BW105" s="20">
        <v>0</v>
      </c>
      <c r="BX105" s="28">
        <f t="shared" si="458"/>
        <v>0</v>
      </c>
      <c r="BY105" s="20">
        <v>0</v>
      </c>
      <c r="BZ105" s="28">
        <f t="shared" si="459"/>
        <v>0</v>
      </c>
      <c r="CA105" s="20">
        <v>0</v>
      </c>
      <c r="CB105" s="28">
        <f t="shared" si="460"/>
        <v>0</v>
      </c>
      <c r="CC105" s="20">
        <v>0</v>
      </c>
      <c r="CD105" s="28">
        <f t="shared" si="461"/>
        <v>0</v>
      </c>
      <c r="CE105" s="20">
        <v>0</v>
      </c>
      <c r="CF105" s="28">
        <f t="shared" si="462"/>
        <v>0</v>
      </c>
      <c r="CG105" s="20">
        <v>0</v>
      </c>
      <c r="CH105" s="28">
        <f t="shared" si="463"/>
        <v>0</v>
      </c>
      <c r="CI105" s="20">
        <v>0</v>
      </c>
      <c r="CJ105" s="28">
        <f t="shared" si="464"/>
        <v>0</v>
      </c>
      <c r="CK105" s="20">
        <v>0</v>
      </c>
      <c r="CL105" s="28">
        <f t="shared" si="465"/>
        <v>0</v>
      </c>
      <c r="CM105" s="20">
        <v>0</v>
      </c>
      <c r="CN105" s="28">
        <f t="shared" si="466"/>
        <v>0</v>
      </c>
      <c r="CO105" s="20">
        <v>0</v>
      </c>
      <c r="CP105" s="28">
        <f t="shared" si="467"/>
        <v>0</v>
      </c>
      <c r="CQ105" s="20">
        <v>0</v>
      </c>
      <c r="CR105" s="28">
        <f t="shared" si="468"/>
        <v>0</v>
      </c>
      <c r="CS105" s="20">
        <v>0</v>
      </c>
      <c r="CT105" s="28">
        <f t="shared" si="469"/>
        <v>0</v>
      </c>
      <c r="CU105" s="20">
        <v>0</v>
      </c>
      <c r="CV105" s="28">
        <f t="shared" si="470"/>
        <v>0</v>
      </c>
      <c r="CW105" s="20">
        <v>0</v>
      </c>
      <c r="CX105" s="28">
        <f t="shared" si="471"/>
        <v>0</v>
      </c>
      <c r="CY105" s="20">
        <v>0</v>
      </c>
      <c r="CZ105" s="28">
        <f t="shared" si="472"/>
        <v>0</v>
      </c>
      <c r="DA105" s="20">
        <v>0</v>
      </c>
      <c r="DB105" s="28">
        <f t="shared" si="473"/>
        <v>0</v>
      </c>
      <c r="DD105" s="25">
        <f t="shared" si="421"/>
        <v>0</v>
      </c>
      <c r="DE105" s="95">
        <f t="shared" si="422"/>
        <v>0</v>
      </c>
      <c r="DF105" s="26">
        <f t="shared" si="423"/>
        <v>0</v>
      </c>
    </row>
    <row r="106" spans="1:110" x14ac:dyDescent="0.25">
      <c r="A106" s="89"/>
      <c r="E106" s="20">
        <v>0</v>
      </c>
      <c r="F106" s="28">
        <f t="shared" si="424"/>
        <v>0</v>
      </c>
      <c r="G106" s="20">
        <v>0</v>
      </c>
      <c r="H106" s="28">
        <f t="shared" ref="H106:J106" si="506">G106*$D106</f>
        <v>0</v>
      </c>
      <c r="I106" s="20">
        <v>0</v>
      </c>
      <c r="J106" s="28">
        <f t="shared" si="506"/>
        <v>0</v>
      </c>
      <c r="K106" s="20">
        <v>0</v>
      </c>
      <c r="L106" s="28">
        <f t="shared" ref="L106" si="507">K106*$D106</f>
        <v>0</v>
      </c>
      <c r="M106" s="20">
        <v>0</v>
      </c>
      <c r="N106" s="28">
        <f t="shared" ref="N106" si="508">M106*$D106</f>
        <v>0</v>
      </c>
      <c r="O106" s="20">
        <v>0</v>
      </c>
      <c r="P106" s="28">
        <f t="shared" ref="P106" si="509">O106*$D106</f>
        <v>0</v>
      </c>
      <c r="Q106" s="20">
        <v>0</v>
      </c>
      <c r="R106" s="28">
        <f t="shared" si="429"/>
        <v>0</v>
      </c>
      <c r="S106" s="20">
        <v>0</v>
      </c>
      <c r="T106" s="28">
        <f t="shared" si="430"/>
        <v>0</v>
      </c>
      <c r="U106" s="20">
        <v>0</v>
      </c>
      <c r="V106" s="28">
        <f t="shared" si="431"/>
        <v>0</v>
      </c>
      <c r="W106" s="20">
        <v>0</v>
      </c>
      <c r="X106" s="28">
        <f t="shared" si="432"/>
        <v>0</v>
      </c>
      <c r="Y106" s="20">
        <v>0</v>
      </c>
      <c r="Z106" s="28">
        <f t="shared" si="433"/>
        <v>0</v>
      </c>
      <c r="AA106" s="20">
        <v>0</v>
      </c>
      <c r="AB106" s="28">
        <f t="shared" si="434"/>
        <v>0</v>
      </c>
      <c r="AC106" s="20">
        <v>0</v>
      </c>
      <c r="AD106" s="28">
        <f t="shared" si="435"/>
        <v>0</v>
      </c>
      <c r="AE106" s="20">
        <v>0</v>
      </c>
      <c r="AF106" s="28">
        <f t="shared" si="436"/>
        <v>0</v>
      </c>
      <c r="AG106" s="20">
        <v>0</v>
      </c>
      <c r="AH106" s="28">
        <f t="shared" si="437"/>
        <v>0</v>
      </c>
      <c r="AI106" s="20">
        <v>0</v>
      </c>
      <c r="AJ106" s="28">
        <f t="shared" si="438"/>
        <v>0</v>
      </c>
      <c r="AK106" s="20">
        <v>0</v>
      </c>
      <c r="AL106" s="28">
        <f t="shared" si="439"/>
        <v>0</v>
      </c>
      <c r="AM106" s="20">
        <v>0</v>
      </c>
      <c r="AN106" s="28">
        <f t="shared" si="440"/>
        <v>0</v>
      </c>
      <c r="AO106" s="20">
        <v>0</v>
      </c>
      <c r="AP106" s="28">
        <f t="shared" si="441"/>
        <v>0</v>
      </c>
      <c r="AQ106" s="20">
        <v>0</v>
      </c>
      <c r="AR106" s="28">
        <f t="shared" si="442"/>
        <v>0</v>
      </c>
      <c r="AS106" s="20">
        <v>0</v>
      </c>
      <c r="AT106" s="28">
        <f t="shared" si="443"/>
        <v>0</v>
      </c>
      <c r="AU106" s="20">
        <v>0</v>
      </c>
      <c r="AV106" s="28">
        <f t="shared" si="444"/>
        <v>0</v>
      </c>
      <c r="AW106" s="20">
        <v>0</v>
      </c>
      <c r="AX106" s="28">
        <f t="shared" si="445"/>
        <v>0</v>
      </c>
      <c r="AY106" s="20">
        <v>0</v>
      </c>
      <c r="AZ106" s="28">
        <f t="shared" si="446"/>
        <v>0</v>
      </c>
      <c r="BA106" s="20">
        <v>0</v>
      </c>
      <c r="BB106" s="28">
        <f t="shared" si="447"/>
        <v>0</v>
      </c>
      <c r="BC106" s="20">
        <v>0</v>
      </c>
      <c r="BD106" s="28">
        <f t="shared" si="448"/>
        <v>0</v>
      </c>
      <c r="BE106" s="20">
        <v>0</v>
      </c>
      <c r="BF106" s="28">
        <f t="shared" si="449"/>
        <v>0</v>
      </c>
      <c r="BG106" s="20">
        <v>0</v>
      </c>
      <c r="BH106" s="28">
        <f t="shared" si="450"/>
        <v>0</v>
      </c>
      <c r="BI106" s="20">
        <v>0</v>
      </c>
      <c r="BJ106" s="28">
        <f t="shared" si="451"/>
        <v>0</v>
      </c>
      <c r="BK106" s="20">
        <v>0</v>
      </c>
      <c r="BL106" s="28">
        <f t="shared" si="452"/>
        <v>0</v>
      </c>
      <c r="BM106" s="20">
        <v>0</v>
      </c>
      <c r="BN106" s="28">
        <f t="shared" si="453"/>
        <v>0</v>
      </c>
      <c r="BO106" s="20">
        <v>0</v>
      </c>
      <c r="BP106" s="28">
        <f t="shared" si="454"/>
        <v>0</v>
      </c>
      <c r="BQ106" s="20">
        <v>0</v>
      </c>
      <c r="BR106" s="28">
        <f t="shared" si="455"/>
        <v>0</v>
      </c>
      <c r="BS106" s="20">
        <v>0</v>
      </c>
      <c r="BT106" s="28">
        <f t="shared" si="456"/>
        <v>0</v>
      </c>
      <c r="BU106" s="20">
        <v>0</v>
      </c>
      <c r="BV106" s="28">
        <f t="shared" si="457"/>
        <v>0</v>
      </c>
      <c r="BW106" s="20">
        <v>0</v>
      </c>
      <c r="BX106" s="28">
        <f t="shared" si="458"/>
        <v>0</v>
      </c>
      <c r="BY106" s="20">
        <v>0</v>
      </c>
      <c r="BZ106" s="28">
        <f t="shared" si="459"/>
        <v>0</v>
      </c>
      <c r="CA106" s="20">
        <v>0</v>
      </c>
      <c r="CB106" s="28">
        <f t="shared" si="460"/>
        <v>0</v>
      </c>
      <c r="CC106" s="20">
        <v>0</v>
      </c>
      <c r="CD106" s="28">
        <f t="shared" si="461"/>
        <v>0</v>
      </c>
      <c r="CE106" s="20">
        <v>0</v>
      </c>
      <c r="CF106" s="28">
        <f t="shared" si="462"/>
        <v>0</v>
      </c>
      <c r="CG106" s="20">
        <v>0</v>
      </c>
      <c r="CH106" s="28">
        <f t="shared" si="463"/>
        <v>0</v>
      </c>
      <c r="CI106" s="20">
        <v>0</v>
      </c>
      <c r="CJ106" s="28">
        <f t="shared" si="464"/>
        <v>0</v>
      </c>
      <c r="CK106" s="20">
        <v>0</v>
      </c>
      <c r="CL106" s="28">
        <f t="shared" si="465"/>
        <v>0</v>
      </c>
      <c r="CM106" s="20">
        <v>0</v>
      </c>
      <c r="CN106" s="28">
        <f t="shared" si="466"/>
        <v>0</v>
      </c>
      <c r="CO106" s="20">
        <v>0</v>
      </c>
      <c r="CP106" s="28">
        <f t="shared" si="467"/>
        <v>0</v>
      </c>
      <c r="CQ106" s="20">
        <v>0</v>
      </c>
      <c r="CR106" s="28">
        <f t="shared" si="468"/>
        <v>0</v>
      </c>
      <c r="CS106" s="20">
        <v>0</v>
      </c>
      <c r="CT106" s="28">
        <f t="shared" si="469"/>
        <v>0</v>
      </c>
      <c r="CU106" s="20">
        <v>0</v>
      </c>
      <c r="CV106" s="28">
        <f t="shared" si="470"/>
        <v>0</v>
      </c>
      <c r="CW106" s="20">
        <v>0</v>
      </c>
      <c r="CX106" s="28">
        <f t="shared" si="471"/>
        <v>0</v>
      </c>
      <c r="CY106" s="20">
        <v>0</v>
      </c>
      <c r="CZ106" s="28">
        <f t="shared" si="472"/>
        <v>0</v>
      </c>
      <c r="DA106" s="20">
        <v>0</v>
      </c>
      <c r="DB106" s="28">
        <f t="shared" si="473"/>
        <v>0</v>
      </c>
      <c r="DD106" s="25">
        <f t="shared" si="421"/>
        <v>0</v>
      </c>
      <c r="DE106" s="95">
        <f t="shared" si="422"/>
        <v>0</v>
      </c>
      <c r="DF106" s="26">
        <f t="shared" si="423"/>
        <v>0</v>
      </c>
    </row>
    <row r="107" spans="1:110" x14ac:dyDescent="0.25">
      <c r="A107" s="89"/>
      <c r="E107" s="20">
        <v>0</v>
      </c>
      <c r="F107" s="28">
        <f t="shared" si="424"/>
        <v>0</v>
      </c>
      <c r="G107" s="20">
        <v>0</v>
      </c>
      <c r="H107" s="28">
        <f t="shared" ref="H107:J107" si="510">G107*$D107</f>
        <v>0</v>
      </c>
      <c r="I107" s="20">
        <v>0</v>
      </c>
      <c r="J107" s="28">
        <f t="shared" si="510"/>
        <v>0</v>
      </c>
      <c r="K107" s="20">
        <v>0</v>
      </c>
      <c r="L107" s="28">
        <f t="shared" ref="L107" si="511">K107*$D107</f>
        <v>0</v>
      </c>
      <c r="M107" s="20">
        <v>0</v>
      </c>
      <c r="N107" s="28">
        <f t="shared" ref="N107" si="512">M107*$D107</f>
        <v>0</v>
      </c>
      <c r="O107" s="20">
        <v>0</v>
      </c>
      <c r="P107" s="28">
        <f t="shared" ref="P107" si="513">O107*$D107</f>
        <v>0</v>
      </c>
      <c r="Q107" s="20">
        <v>0</v>
      </c>
      <c r="R107" s="28">
        <f t="shared" si="429"/>
        <v>0</v>
      </c>
      <c r="S107" s="20">
        <v>0</v>
      </c>
      <c r="T107" s="28">
        <f t="shared" si="430"/>
        <v>0</v>
      </c>
      <c r="U107" s="20">
        <v>0</v>
      </c>
      <c r="V107" s="28">
        <f t="shared" si="431"/>
        <v>0</v>
      </c>
      <c r="W107" s="20">
        <v>0</v>
      </c>
      <c r="X107" s="28">
        <f t="shared" si="432"/>
        <v>0</v>
      </c>
      <c r="Y107" s="20">
        <v>0</v>
      </c>
      <c r="Z107" s="28">
        <f t="shared" si="433"/>
        <v>0</v>
      </c>
      <c r="AA107" s="20">
        <v>0</v>
      </c>
      <c r="AB107" s="28">
        <f t="shared" si="434"/>
        <v>0</v>
      </c>
      <c r="AC107" s="20">
        <v>0</v>
      </c>
      <c r="AD107" s="28">
        <f t="shared" si="435"/>
        <v>0</v>
      </c>
      <c r="AE107" s="20">
        <v>0</v>
      </c>
      <c r="AF107" s="28">
        <f t="shared" si="436"/>
        <v>0</v>
      </c>
      <c r="AG107" s="20">
        <v>0</v>
      </c>
      <c r="AH107" s="28">
        <f t="shared" si="437"/>
        <v>0</v>
      </c>
      <c r="AI107" s="20">
        <v>0</v>
      </c>
      <c r="AJ107" s="28">
        <f t="shared" si="438"/>
        <v>0</v>
      </c>
      <c r="AK107" s="20">
        <v>0</v>
      </c>
      <c r="AL107" s="28">
        <f t="shared" si="439"/>
        <v>0</v>
      </c>
      <c r="AM107" s="20">
        <v>0</v>
      </c>
      <c r="AN107" s="28">
        <f t="shared" si="440"/>
        <v>0</v>
      </c>
      <c r="AO107" s="20">
        <v>0</v>
      </c>
      <c r="AP107" s="28">
        <f t="shared" si="441"/>
        <v>0</v>
      </c>
      <c r="AQ107" s="20">
        <v>0</v>
      </c>
      <c r="AR107" s="28">
        <f t="shared" si="442"/>
        <v>0</v>
      </c>
      <c r="AS107" s="20">
        <v>0</v>
      </c>
      <c r="AT107" s="28">
        <f t="shared" si="443"/>
        <v>0</v>
      </c>
      <c r="AU107" s="20">
        <v>0</v>
      </c>
      <c r="AV107" s="28">
        <f t="shared" si="444"/>
        <v>0</v>
      </c>
      <c r="AW107" s="20">
        <v>0</v>
      </c>
      <c r="AX107" s="28">
        <f t="shared" si="445"/>
        <v>0</v>
      </c>
      <c r="AY107" s="20">
        <v>0</v>
      </c>
      <c r="AZ107" s="28">
        <f t="shared" si="446"/>
        <v>0</v>
      </c>
      <c r="BA107" s="20">
        <v>0</v>
      </c>
      <c r="BB107" s="28">
        <f t="shared" si="447"/>
        <v>0</v>
      </c>
      <c r="BC107" s="20">
        <v>0</v>
      </c>
      <c r="BD107" s="28">
        <f t="shared" si="448"/>
        <v>0</v>
      </c>
      <c r="BE107" s="20">
        <v>0</v>
      </c>
      <c r="BF107" s="28">
        <f t="shared" si="449"/>
        <v>0</v>
      </c>
      <c r="BG107" s="20">
        <v>0</v>
      </c>
      <c r="BH107" s="28">
        <f t="shared" si="450"/>
        <v>0</v>
      </c>
      <c r="BI107" s="20">
        <v>0</v>
      </c>
      <c r="BJ107" s="28">
        <f t="shared" si="451"/>
        <v>0</v>
      </c>
      <c r="BK107" s="20">
        <v>0</v>
      </c>
      <c r="BL107" s="28">
        <f t="shared" si="452"/>
        <v>0</v>
      </c>
      <c r="BM107" s="20">
        <v>0</v>
      </c>
      <c r="BN107" s="28">
        <f t="shared" si="453"/>
        <v>0</v>
      </c>
      <c r="BO107" s="20">
        <v>0</v>
      </c>
      <c r="BP107" s="28">
        <f t="shared" si="454"/>
        <v>0</v>
      </c>
      <c r="BQ107" s="20">
        <v>0</v>
      </c>
      <c r="BR107" s="28">
        <f t="shared" si="455"/>
        <v>0</v>
      </c>
      <c r="BS107" s="20">
        <v>0</v>
      </c>
      <c r="BT107" s="28">
        <f t="shared" si="456"/>
        <v>0</v>
      </c>
      <c r="BU107" s="20">
        <v>0</v>
      </c>
      <c r="BV107" s="28">
        <f t="shared" si="457"/>
        <v>0</v>
      </c>
      <c r="BW107" s="20">
        <v>0</v>
      </c>
      <c r="BX107" s="28">
        <f t="shared" si="458"/>
        <v>0</v>
      </c>
      <c r="BY107" s="20">
        <v>0</v>
      </c>
      <c r="BZ107" s="28">
        <f t="shared" si="459"/>
        <v>0</v>
      </c>
      <c r="CA107" s="20">
        <v>0</v>
      </c>
      <c r="CB107" s="28">
        <f t="shared" si="460"/>
        <v>0</v>
      </c>
      <c r="CC107" s="20">
        <v>0</v>
      </c>
      <c r="CD107" s="28">
        <f t="shared" si="461"/>
        <v>0</v>
      </c>
      <c r="CE107" s="20">
        <v>0</v>
      </c>
      <c r="CF107" s="28">
        <f t="shared" si="462"/>
        <v>0</v>
      </c>
      <c r="CG107" s="20">
        <v>0</v>
      </c>
      <c r="CH107" s="28">
        <f t="shared" si="463"/>
        <v>0</v>
      </c>
      <c r="CI107" s="20">
        <v>0</v>
      </c>
      <c r="CJ107" s="28">
        <f t="shared" si="464"/>
        <v>0</v>
      </c>
      <c r="CK107" s="20">
        <v>0</v>
      </c>
      <c r="CL107" s="28">
        <f t="shared" si="465"/>
        <v>0</v>
      </c>
      <c r="CM107" s="20">
        <v>0</v>
      </c>
      <c r="CN107" s="28">
        <f t="shared" si="466"/>
        <v>0</v>
      </c>
      <c r="CO107" s="20">
        <v>0</v>
      </c>
      <c r="CP107" s="28">
        <f t="shared" si="467"/>
        <v>0</v>
      </c>
      <c r="CQ107" s="20">
        <v>0</v>
      </c>
      <c r="CR107" s="28">
        <f t="shared" si="468"/>
        <v>0</v>
      </c>
      <c r="CS107" s="20">
        <v>0</v>
      </c>
      <c r="CT107" s="28">
        <f t="shared" si="469"/>
        <v>0</v>
      </c>
      <c r="CU107" s="20">
        <v>0</v>
      </c>
      <c r="CV107" s="28">
        <f t="shared" si="470"/>
        <v>0</v>
      </c>
      <c r="CW107" s="20">
        <v>0</v>
      </c>
      <c r="CX107" s="28">
        <f t="shared" si="471"/>
        <v>0</v>
      </c>
      <c r="CY107" s="20">
        <v>0</v>
      </c>
      <c r="CZ107" s="28">
        <f t="shared" si="472"/>
        <v>0</v>
      </c>
      <c r="DA107" s="20">
        <v>0</v>
      </c>
      <c r="DB107" s="28">
        <f t="shared" si="473"/>
        <v>0</v>
      </c>
      <c r="DD107" s="25">
        <f t="shared" si="421"/>
        <v>0</v>
      </c>
      <c r="DE107" s="95">
        <f t="shared" si="422"/>
        <v>0</v>
      </c>
      <c r="DF107" s="26">
        <f t="shared" si="423"/>
        <v>0</v>
      </c>
    </row>
    <row r="108" spans="1:110" x14ac:dyDescent="0.25">
      <c r="A108" s="89"/>
      <c r="E108" s="20">
        <v>0</v>
      </c>
      <c r="F108" s="28">
        <f t="shared" si="424"/>
        <v>0</v>
      </c>
      <c r="G108" s="20">
        <v>0</v>
      </c>
      <c r="H108" s="28">
        <f t="shared" ref="H108:J108" si="514">G108*$D108</f>
        <v>0</v>
      </c>
      <c r="I108" s="20">
        <v>0</v>
      </c>
      <c r="J108" s="28">
        <f t="shared" si="514"/>
        <v>0</v>
      </c>
      <c r="K108" s="20">
        <v>0</v>
      </c>
      <c r="L108" s="28">
        <f t="shared" ref="L108" si="515">K108*$D108</f>
        <v>0</v>
      </c>
      <c r="M108" s="20">
        <v>0</v>
      </c>
      <c r="N108" s="28">
        <f t="shared" ref="N108" si="516">M108*$D108</f>
        <v>0</v>
      </c>
      <c r="O108" s="20">
        <v>0</v>
      </c>
      <c r="P108" s="28">
        <f t="shared" ref="P108" si="517">O108*$D108</f>
        <v>0</v>
      </c>
      <c r="Q108" s="20">
        <v>0</v>
      </c>
      <c r="R108" s="28">
        <f t="shared" si="429"/>
        <v>0</v>
      </c>
      <c r="S108" s="20">
        <v>0</v>
      </c>
      <c r="T108" s="28">
        <f t="shared" si="430"/>
        <v>0</v>
      </c>
      <c r="U108" s="20">
        <v>0</v>
      </c>
      <c r="V108" s="28">
        <f t="shared" si="431"/>
        <v>0</v>
      </c>
      <c r="W108" s="20">
        <v>0</v>
      </c>
      <c r="X108" s="28">
        <f t="shared" si="432"/>
        <v>0</v>
      </c>
      <c r="Y108" s="20">
        <v>0</v>
      </c>
      <c r="Z108" s="28">
        <f t="shared" si="433"/>
        <v>0</v>
      </c>
      <c r="AA108" s="20">
        <v>0</v>
      </c>
      <c r="AB108" s="28">
        <f t="shared" si="434"/>
        <v>0</v>
      </c>
      <c r="AC108" s="20">
        <v>0</v>
      </c>
      <c r="AD108" s="28">
        <f t="shared" si="435"/>
        <v>0</v>
      </c>
      <c r="AE108" s="20">
        <v>0</v>
      </c>
      <c r="AF108" s="28">
        <f t="shared" si="436"/>
        <v>0</v>
      </c>
      <c r="AG108" s="20">
        <v>0</v>
      </c>
      <c r="AH108" s="28">
        <f t="shared" si="437"/>
        <v>0</v>
      </c>
      <c r="AI108" s="20">
        <v>0</v>
      </c>
      <c r="AJ108" s="28">
        <f t="shared" si="438"/>
        <v>0</v>
      </c>
      <c r="AK108" s="20">
        <v>0</v>
      </c>
      <c r="AL108" s="28">
        <f t="shared" si="439"/>
        <v>0</v>
      </c>
      <c r="AM108" s="20">
        <v>0</v>
      </c>
      <c r="AN108" s="28">
        <f t="shared" si="440"/>
        <v>0</v>
      </c>
      <c r="AO108" s="20">
        <v>0</v>
      </c>
      <c r="AP108" s="28">
        <f t="shared" si="441"/>
        <v>0</v>
      </c>
      <c r="AQ108" s="20">
        <v>0</v>
      </c>
      <c r="AR108" s="28">
        <f t="shared" si="442"/>
        <v>0</v>
      </c>
      <c r="AS108" s="20">
        <v>0</v>
      </c>
      <c r="AT108" s="28">
        <f t="shared" si="443"/>
        <v>0</v>
      </c>
      <c r="AU108" s="20">
        <v>0</v>
      </c>
      <c r="AV108" s="28">
        <f t="shared" si="444"/>
        <v>0</v>
      </c>
      <c r="AW108" s="20">
        <v>0</v>
      </c>
      <c r="AX108" s="28">
        <f t="shared" si="445"/>
        <v>0</v>
      </c>
      <c r="AY108" s="20">
        <v>0</v>
      </c>
      <c r="AZ108" s="28">
        <f t="shared" si="446"/>
        <v>0</v>
      </c>
      <c r="BA108" s="20">
        <v>0</v>
      </c>
      <c r="BB108" s="28">
        <f t="shared" si="447"/>
        <v>0</v>
      </c>
      <c r="BC108" s="20">
        <v>0</v>
      </c>
      <c r="BD108" s="28">
        <f t="shared" si="448"/>
        <v>0</v>
      </c>
      <c r="BE108" s="20">
        <v>0</v>
      </c>
      <c r="BF108" s="28">
        <f t="shared" si="449"/>
        <v>0</v>
      </c>
      <c r="BG108" s="20">
        <v>0</v>
      </c>
      <c r="BH108" s="28">
        <f t="shared" si="450"/>
        <v>0</v>
      </c>
      <c r="BI108" s="20">
        <v>0</v>
      </c>
      <c r="BJ108" s="28">
        <f t="shared" si="451"/>
        <v>0</v>
      </c>
      <c r="BK108" s="20">
        <v>0</v>
      </c>
      <c r="BL108" s="28">
        <f t="shared" si="452"/>
        <v>0</v>
      </c>
      <c r="BM108" s="20">
        <v>0</v>
      </c>
      <c r="BN108" s="28">
        <f t="shared" si="453"/>
        <v>0</v>
      </c>
      <c r="BO108" s="20">
        <v>0</v>
      </c>
      <c r="BP108" s="28">
        <f t="shared" si="454"/>
        <v>0</v>
      </c>
      <c r="BQ108" s="20">
        <v>0</v>
      </c>
      <c r="BR108" s="28">
        <f t="shared" si="455"/>
        <v>0</v>
      </c>
      <c r="BS108" s="20">
        <v>0</v>
      </c>
      <c r="BT108" s="28">
        <f t="shared" si="456"/>
        <v>0</v>
      </c>
      <c r="BU108" s="20">
        <v>0</v>
      </c>
      <c r="BV108" s="28">
        <f t="shared" si="457"/>
        <v>0</v>
      </c>
      <c r="BW108" s="20">
        <v>0</v>
      </c>
      <c r="BX108" s="28">
        <f t="shared" si="458"/>
        <v>0</v>
      </c>
      <c r="BY108" s="20">
        <v>0</v>
      </c>
      <c r="BZ108" s="28">
        <f t="shared" si="459"/>
        <v>0</v>
      </c>
      <c r="CA108" s="20">
        <v>0</v>
      </c>
      <c r="CB108" s="28">
        <f t="shared" si="460"/>
        <v>0</v>
      </c>
      <c r="CC108" s="20">
        <v>0</v>
      </c>
      <c r="CD108" s="28">
        <f t="shared" si="461"/>
        <v>0</v>
      </c>
      <c r="CE108" s="20">
        <v>0</v>
      </c>
      <c r="CF108" s="28">
        <f t="shared" si="462"/>
        <v>0</v>
      </c>
      <c r="CG108" s="20">
        <v>0</v>
      </c>
      <c r="CH108" s="28">
        <f t="shared" si="463"/>
        <v>0</v>
      </c>
      <c r="CI108" s="20">
        <v>0</v>
      </c>
      <c r="CJ108" s="28">
        <f t="shared" si="464"/>
        <v>0</v>
      </c>
      <c r="CK108" s="20">
        <v>0</v>
      </c>
      <c r="CL108" s="28">
        <f t="shared" si="465"/>
        <v>0</v>
      </c>
      <c r="CM108" s="20">
        <v>0</v>
      </c>
      <c r="CN108" s="28">
        <f t="shared" si="466"/>
        <v>0</v>
      </c>
      <c r="CO108" s="20">
        <v>0</v>
      </c>
      <c r="CP108" s="28">
        <f t="shared" si="467"/>
        <v>0</v>
      </c>
      <c r="CQ108" s="20">
        <v>0</v>
      </c>
      <c r="CR108" s="28">
        <f t="shared" si="468"/>
        <v>0</v>
      </c>
      <c r="CS108" s="20">
        <v>0</v>
      </c>
      <c r="CT108" s="28">
        <f t="shared" si="469"/>
        <v>0</v>
      </c>
      <c r="CU108" s="20">
        <v>0</v>
      </c>
      <c r="CV108" s="28">
        <f t="shared" si="470"/>
        <v>0</v>
      </c>
      <c r="CW108" s="20">
        <v>0</v>
      </c>
      <c r="CX108" s="28">
        <f t="shared" si="471"/>
        <v>0</v>
      </c>
      <c r="CY108" s="20">
        <v>0</v>
      </c>
      <c r="CZ108" s="28">
        <f t="shared" si="472"/>
        <v>0</v>
      </c>
      <c r="DA108" s="20">
        <v>0</v>
      </c>
      <c r="DB108" s="28">
        <f t="shared" si="473"/>
        <v>0</v>
      </c>
      <c r="DD108" s="25">
        <f t="shared" si="421"/>
        <v>0</v>
      </c>
      <c r="DE108" s="95">
        <f t="shared" si="422"/>
        <v>0</v>
      </c>
      <c r="DF108" s="26">
        <f t="shared" si="423"/>
        <v>0</v>
      </c>
    </row>
    <row r="109" spans="1:110" x14ac:dyDescent="0.25">
      <c r="A109" s="89"/>
      <c r="E109" s="20">
        <v>0</v>
      </c>
      <c r="F109" s="28">
        <f t="shared" si="424"/>
        <v>0</v>
      </c>
      <c r="G109" s="20">
        <v>0</v>
      </c>
      <c r="H109" s="28">
        <f t="shared" ref="H109:J109" si="518">G109*$D109</f>
        <v>0</v>
      </c>
      <c r="I109" s="20">
        <v>0</v>
      </c>
      <c r="J109" s="28">
        <f t="shared" si="518"/>
        <v>0</v>
      </c>
      <c r="K109" s="20">
        <v>0</v>
      </c>
      <c r="L109" s="28">
        <f t="shared" ref="L109" si="519">K109*$D109</f>
        <v>0</v>
      </c>
      <c r="M109" s="20">
        <v>0</v>
      </c>
      <c r="N109" s="28">
        <f t="shared" ref="N109" si="520">M109*$D109</f>
        <v>0</v>
      </c>
      <c r="O109" s="20">
        <v>0</v>
      </c>
      <c r="P109" s="28">
        <f t="shared" ref="P109" si="521">O109*$D109</f>
        <v>0</v>
      </c>
      <c r="Q109" s="20">
        <v>0</v>
      </c>
      <c r="R109" s="28">
        <f t="shared" si="429"/>
        <v>0</v>
      </c>
      <c r="S109" s="20">
        <v>0</v>
      </c>
      <c r="T109" s="28">
        <f t="shared" si="430"/>
        <v>0</v>
      </c>
      <c r="U109" s="20">
        <v>0</v>
      </c>
      <c r="V109" s="28">
        <f t="shared" si="431"/>
        <v>0</v>
      </c>
      <c r="W109" s="20">
        <v>0</v>
      </c>
      <c r="X109" s="28">
        <f t="shared" si="432"/>
        <v>0</v>
      </c>
      <c r="Y109" s="20">
        <v>0</v>
      </c>
      <c r="Z109" s="28">
        <f t="shared" si="433"/>
        <v>0</v>
      </c>
      <c r="AA109" s="20">
        <v>0</v>
      </c>
      <c r="AB109" s="28">
        <f t="shared" si="434"/>
        <v>0</v>
      </c>
      <c r="AC109" s="20">
        <v>0</v>
      </c>
      <c r="AD109" s="28">
        <f t="shared" si="435"/>
        <v>0</v>
      </c>
      <c r="AE109" s="20">
        <v>0</v>
      </c>
      <c r="AF109" s="28">
        <f t="shared" si="436"/>
        <v>0</v>
      </c>
      <c r="AG109" s="20">
        <v>0</v>
      </c>
      <c r="AH109" s="28">
        <f t="shared" si="437"/>
        <v>0</v>
      </c>
      <c r="AI109" s="20">
        <v>0</v>
      </c>
      <c r="AJ109" s="28">
        <f t="shared" si="438"/>
        <v>0</v>
      </c>
      <c r="AK109" s="20">
        <v>0</v>
      </c>
      <c r="AL109" s="28">
        <f t="shared" si="439"/>
        <v>0</v>
      </c>
      <c r="AM109" s="20">
        <v>0</v>
      </c>
      <c r="AN109" s="28">
        <f t="shared" si="440"/>
        <v>0</v>
      </c>
      <c r="AO109" s="20">
        <v>0</v>
      </c>
      <c r="AP109" s="28">
        <f t="shared" si="441"/>
        <v>0</v>
      </c>
      <c r="AQ109" s="20">
        <v>0</v>
      </c>
      <c r="AR109" s="28">
        <f t="shared" si="442"/>
        <v>0</v>
      </c>
      <c r="AS109" s="20">
        <v>0</v>
      </c>
      <c r="AT109" s="28">
        <f t="shared" si="443"/>
        <v>0</v>
      </c>
      <c r="AU109" s="20">
        <v>0</v>
      </c>
      <c r="AV109" s="28">
        <f t="shared" si="444"/>
        <v>0</v>
      </c>
      <c r="AW109" s="20">
        <v>0</v>
      </c>
      <c r="AX109" s="28">
        <f t="shared" si="445"/>
        <v>0</v>
      </c>
      <c r="AY109" s="20">
        <v>0</v>
      </c>
      <c r="AZ109" s="28">
        <f t="shared" si="446"/>
        <v>0</v>
      </c>
      <c r="BA109" s="20">
        <v>0</v>
      </c>
      <c r="BB109" s="28">
        <f t="shared" si="447"/>
        <v>0</v>
      </c>
      <c r="BC109" s="20">
        <v>0</v>
      </c>
      <c r="BD109" s="28">
        <f t="shared" si="448"/>
        <v>0</v>
      </c>
      <c r="BE109" s="20">
        <v>0</v>
      </c>
      <c r="BF109" s="28">
        <f t="shared" si="449"/>
        <v>0</v>
      </c>
      <c r="BG109" s="20">
        <v>0</v>
      </c>
      <c r="BH109" s="28">
        <f t="shared" si="450"/>
        <v>0</v>
      </c>
      <c r="BI109" s="20">
        <v>0</v>
      </c>
      <c r="BJ109" s="28">
        <f t="shared" si="451"/>
        <v>0</v>
      </c>
      <c r="BK109" s="20">
        <v>0</v>
      </c>
      <c r="BL109" s="28">
        <f t="shared" si="452"/>
        <v>0</v>
      </c>
      <c r="BM109" s="20">
        <v>0</v>
      </c>
      <c r="BN109" s="28">
        <f t="shared" si="453"/>
        <v>0</v>
      </c>
      <c r="BO109" s="20">
        <v>0</v>
      </c>
      <c r="BP109" s="28">
        <f t="shared" si="454"/>
        <v>0</v>
      </c>
      <c r="BQ109" s="20">
        <v>0</v>
      </c>
      <c r="BR109" s="28">
        <f t="shared" si="455"/>
        <v>0</v>
      </c>
      <c r="BS109" s="20">
        <v>0</v>
      </c>
      <c r="BT109" s="28">
        <f t="shared" si="456"/>
        <v>0</v>
      </c>
      <c r="BU109" s="20">
        <v>0</v>
      </c>
      <c r="BV109" s="28">
        <f t="shared" si="457"/>
        <v>0</v>
      </c>
      <c r="BW109" s="20">
        <v>0</v>
      </c>
      <c r="BX109" s="28">
        <f t="shared" si="458"/>
        <v>0</v>
      </c>
      <c r="BY109" s="20">
        <v>0</v>
      </c>
      <c r="BZ109" s="28">
        <f t="shared" si="459"/>
        <v>0</v>
      </c>
      <c r="CA109" s="20">
        <v>0</v>
      </c>
      <c r="CB109" s="28">
        <f t="shared" si="460"/>
        <v>0</v>
      </c>
      <c r="CC109" s="20">
        <v>0</v>
      </c>
      <c r="CD109" s="28">
        <f t="shared" si="461"/>
        <v>0</v>
      </c>
      <c r="CE109" s="20">
        <v>0</v>
      </c>
      <c r="CF109" s="28">
        <f t="shared" si="462"/>
        <v>0</v>
      </c>
      <c r="CG109" s="20">
        <v>0</v>
      </c>
      <c r="CH109" s="28">
        <f t="shared" si="463"/>
        <v>0</v>
      </c>
      <c r="CI109" s="20">
        <v>0</v>
      </c>
      <c r="CJ109" s="28">
        <f t="shared" si="464"/>
        <v>0</v>
      </c>
      <c r="CK109" s="20">
        <v>0</v>
      </c>
      <c r="CL109" s="28">
        <f t="shared" si="465"/>
        <v>0</v>
      </c>
      <c r="CM109" s="20">
        <v>0</v>
      </c>
      <c r="CN109" s="28">
        <f t="shared" si="466"/>
        <v>0</v>
      </c>
      <c r="CO109" s="20">
        <v>0</v>
      </c>
      <c r="CP109" s="28">
        <f t="shared" si="467"/>
        <v>0</v>
      </c>
      <c r="CQ109" s="20">
        <v>0</v>
      </c>
      <c r="CR109" s="28">
        <f t="shared" si="468"/>
        <v>0</v>
      </c>
      <c r="CS109" s="20">
        <v>0</v>
      </c>
      <c r="CT109" s="28">
        <f t="shared" si="469"/>
        <v>0</v>
      </c>
      <c r="CU109" s="20">
        <v>0</v>
      </c>
      <c r="CV109" s="28">
        <f t="shared" si="470"/>
        <v>0</v>
      </c>
      <c r="CW109" s="20">
        <v>0</v>
      </c>
      <c r="CX109" s="28">
        <f t="shared" si="471"/>
        <v>0</v>
      </c>
      <c r="CY109" s="20">
        <v>0</v>
      </c>
      <c r="CZ109" s="28">
        <f t="shared" si="472"/>
        <v>0</v>
      </c>
      <c r="DA109" s="20">
        <v>0</v>
      </c>
      <c r="DB109" s="28">
        <f t="shared" si="473"/>
        <v>0</v>
      </c>
      <c r="DD109" s="25">
        <f t="shared" si="421"/>
        <v>0</v>
      </c>
      <c r="DE109" s="95">
        <f t="shared" si="422"/>
        <v>0</v>
      </c>
      <c r="DF109" s="26">
        <f t="shared" si="423"/>
        <v>0</v>
      </c>
    </row>
    <row r="110" spans="1:110" x14ac:dyDescent="0.25">
      <c r="A110" s="89"/>
      <c r="E110" s="20">
        <v>0</v>
      </c>
      <c r="F110" s="28">
        <f t="shared" si="424"/>
        <v>0</v>
      </c>
      <c r="G110" s="20">
        <v>0</v>
      </c>
      <c r="H110" s="28">
        <f t="shared" ref="H110:J110" si="522">G110*$D110</f>
        <v>0</v>
      </c>
      <c r="I110" s="20">
        <v>0</v>
      </c>
      <c r="J110" s="28">
        <f t="shared" si="522"/>
        <v>0</v>
      </c>
      <c r="K110" s="20">
        <v>0</v>
      </c>
      <c r="L110" s="28">
        <f t="shared" ref="L110" si="523">K110*$D110</f>
        <v>0</v>
      </c>
      <c r="M110" s="20">
        <v>0</v>
      </c>
      <c r="N110" s="28">
        <f t="shared" ref="N110" si="524">M110*$D110</f>
        <v>0</v>
      </c>
      <c r="O110" s="20">
        <v>0</v>
      </c>
      <c r="P110" s="28">
        <f t="shared" ref="P110" si="525">O110*$D110</f>
        <v>0</v>
      </c>
      <c r="Q110" s="20">
        <v>0</v>
      </c>
      <c r="R110" s="28">
        <f t="shared" si="429"/>
        <v>0</v>
      </c>
      <c r="S110" s="20">
        <v>0</v>
      </c>
      <c r="T110" s="28">
        <f t="shared" si="430"/>
        <v>0</v>
      </c>
      <c r="U110" s="20">
        <v>0</v>
      </c>
      <c r="V110" s="28">
        <f t="shared" si="431"/>
        <v>0</v>
      </c>
      <c r="W110" s="20">
        <v>0</v>
      </c>
      <c r="X110" s="28">
        <f t="shared" si="432"/>
        <v>0</v>
      </c>
      <c r="Y110" s="20">
        <v>0</v>
      </c>
      <c r="Z110" s="28">
        <f t="shared" si="433"/>
        <v>0</v>
      </c>
      <c r="AA110" s="20">
        <v>0</v>
      </c>
      <c r="AB110" s="28">
        <f t="shared" si="434"/>
        <v>0</v>
      </c>
      <c r="AC110" s="20">
        <v>0</v>
      </c>
      <c r="AD110" s="28">
        <f t="shared" si="435"/>
        <v>0</v>
      </c>
      <c r="AE110" s="20">
        <v>0</v>
      </c>
      <c r="AF110" s="28">
        <f t="shared" si="436"/>
        <v>0</v>
      </c>
      <c r="AG110" s="20">
        <v>0</v>
      </c>
      <c r="AH110" s="28">
        <f t="shared" si="437"/>
        <v>0</v>
      </c>
      <c r="AI110" s="20">
        <v>0</v>
      </c>
      <c r="AJ110" s="28">
        <f t="shared" si="438"/>
        <v>0</v>
      </c>
      <c r="AK110" s="20">
        <v>0</v>
      </c>
      <c r="AL110" s="28">
        <f t="shared" si="439"/>
        <v>0</v>
      </c>
      <c r="AM110" s="20">
        <v>0</v>
      </c>
      <c r="AN110" s="28">
        <f t="shared" si="440"/>
        <v>0</v>
      </c>
      <c r="AO110" s="20">
        <v>0</v>
      </c>
      <c r="AP110" s="28">
        <f t="shared" si="441"/>
        <v>0</v>
      </c>
      <c r="AQ110" s="20">
        <v>0</v>
      </c>
      <c r="AR110" s="28">
        <f t="shared" si="442"/>
        <v>0</v>
      </c>
      <c r="AS110" s="20">
        <v>0</v>
      </c>
      <c r="AT110" s="28">
        <f t="shared" si="443"/>
        <v>0</v>
      </c>
      <c r="AU110" s="20">
        <v>0</v>
      </c>
      <c r="AV110" s="28">
        <f t="shared" si="444"/>
        <v>0</v>
      </c>
      <c r="AW110" s="20">
        <v>0</v>
      </c>
      <c r="AX110" s="28">
        <f t="shared" si="445"/>
        <v>0</v>
      </c>
      <c r="AY110" s="20">
        <v>0</v>
      </c>
      <c r="AZ110" s="28">
        <f t="shared" si="446"/>
        <v>0</v>
      </c>
      <c r="BA110" s="20">
        <v>0</v>
      </c>
      <c r="BB110" s="28">
        <f t="shared" si="447"/>
        <v>0</v>
      </c>
      <c r="BC110" s="20">
        <v>0</v>
      </c>
      <c r="BD110" s="28">
        <f t="shared" si="448"/>
        <v>0</v>
      </c>
      <c r="BE110" s="20">
        <v>0</v>
      </c>
      <c r="BF110" s="28">
        <f t="shared" si="449"/>
        <v>0</v>
      </c>
      <c r="BG110" s="20">
        <v>0</v>
      </c>
      <c r="BH110" s="28">
        <f t="shared" si="450"/>
        <v>0</v>
      </c>
      <c r="BI110" s="20">
        <v>0</v>
      </c>
      <c r="BJ110" s="28">
        <f t="shared" si="451"/>
        <v>0</v>
      </c>
      <c r="BK110" s="20">
        <v>0</v>
      </c>
      <c r="BL110" s="28">
        <f t="shared" si="452"/>
        <v>0</v>
      </c>
      <c r="BM110" s="20">
        <v>0</v>
      </c>
      <c r="BN110" s="28">
        <f t="shared" si="453"/>
        <v>0</v>
      </c>
      <c r="BO110" s="20">
        <v>0</v>
      </c>
      <c r="BP110" s="28">
        <f t="shared" si="454"/>
        <v>0</v>
      </c>
      <c r="BQ110" s="20">
        <v>0</v>
      </c>
      <c r="BR110" s="28">
        <f t="shared" si="455"/>
        <v>0</v>
      </c>
      <c r="BS110" s="20">
        <v>0</v>
      </c>
      <c r="BT110" s="28">
        <f t="shared" si="456"/>
        <v>0</v>
      </c>
      <c r="BU110" s="20">
        <v>0</v>
      </c>
      <c r="BV110" s="28">
        <f t="shared" si="457"/>
        <v>0</v>
      </c>
      <c r="BW110" s="20">
        <v>0</v>
      </c>
      <c r="BX110" s="28">
        <f t="shared" si="458"/>
        <v>0</v>
      </c>
      <c r="BY110" s="20">
        <v>0</v>
      </c>
      <c r="BZ110" s="28">
        <f t="shared" si="459"/>
        <v>0</v>
      </c>
      <c r="CA110" s="20">
        <v>0</v>
      </c>
      <c r="CB110" s="28">
        <f t="shared" si="460"/>
        <v>0</v>
      </c>
      <c r="CC110" s="20">
        <v>0</v>
      </c>
      <c r="CD110" s="28">
        <f t="shared" si="461"/>
        <v>0</v>
      </c>
      <c r="CE110" s="20">
        <v>0</v>
      </c>
      <c r="CF110" s="28">
        <f t="shared" si="462"/>
        <v>0</v>
      </c>
      <c r="CG110" s="20">
        <v>0</v>
      </c>
      <c r="CH110" s="28">
        <f t="shared" si="463"/>
        <v>0</v>
      </c>
      <c r="CI110" s="20">
        <v>0</v>
      </c>
      <c r="CJ110" s="28">
        <f t="shared" si="464"/>
        <v>0</v>
      </c>
      <c r="CK110" s="20">
        <v>0</v>
      </c>
      <c r="CL110" s="28">
        <f t="shared" si="465"/>
        <v>0</v>
      </c>
      <c r="CM110" s="20">
        <v>0</v>
      </c>
      <c r="CN110" s="28">
        <f t="shared" si="466"/>
        <v>0</v>
      </c>
      <c r="CO110" s="20">
        <v>0</v>
      </c>
      <c r="CP110" s="28">
        <f t="shared" si="467"/>
        <v>0</v>
      </c>
      <c r="CQ110" s="20">
        <v>0</v>
      </c>
      <c r="CR110" s="28">
        <f t="shared" si="468"/>
        <v>0</v>
      </c>
      <c r="CS110" s="20">
        <v>0</v>
      </c>
      <c r="CT110" s="28">
        <f t="shared" si="469"/>
        <v>0</v>
      </c>
      <c r="CU110" s="20">
        <v>0</v>
      </c>
      <c r="CV110" s="28">
        <f t="shared" si="470"/>
        <v>0</v>
      </c>
      <c r="CW110" s="20">
        <v>0</v>
      </c>
      <c r="CX110" s="28">
        <f t="shared" si="471"/>
        <v>0</v>
      </c>
      <c r="CY110" s="20">
        <v>0</v>
      </c>
      <c r="CZ110" s="28">
        <f t="shared" si="472"/>
        <v>0</v>
      </c>
      <c r="DA110" s="20">
        <v>0</v>
      </c>
      <c r="DB110" s="28">
        <f t="shared" si="473"/>
        <v>0</v>
      </c>
      <c r="DD110" s="25">
        <f t="shared" si="421"/>
        <v>0</v>
      </c>
      <c r="DE110" s="95">
        <f t="shared" si="422"/>
        <v>0</v>
      </c>
      <c r="DF110" s="26">
        <f t="shared" si="423"/>
        <v>0</v>
      </c>
    </row>
    <row r="111" spans="1:110" x14ac:dyDescent="0.25">
      <c r="A111" s="89"/>
      <c r="E111" s="20">
        <v>0</v>
      </c>
      <c r="F111" s="28">
        <f t="shared" si="424"/>
        <v>0</v>
      </c>
      <c r="G111" s="20">
        <v>0</v>
      </c>
      <c r="H111" s="28">
        <f t="shared" ref="H111:J111" si="526">G111*$D111</f>
        <v>0</v>
      </c>
      <c r="I111" s="20">
        <v>0</v>
      </c>
      <c r="J111" s="28">
        <f t="shared" si="526"/>
        <v>0</v>
      </c>
      <c r="K111" s="20">
        <v>0</v>
      </c>
      <c r="L111" s="28">
        <f t="shared" ref="L111" si="527">K111*$D111</f>
        <v>0</v>
      </c>
      <c r="M111" s="20">
        <v>0</v>
      </c>
      <c r="N111" s="28">
        <f t="shared" ref="N111" si="528">M111*$D111</f>
        <v>0</v>
      </c>
      <c r="O111" s="20">
        <v>0</v>
      </c>
      <c r="P111" s="28">
        <f t="shared" ref="P111" si="529">O111*$D111</f>
        <v>0</v>
      </c>
      <c r="Q111" s="20">
        <v>0</v>
      </c>
      <c r="R111" s="28">
        <f t="shared" si="429"/>
        <v>0</v>
      </c>
      <c r="S111" s="20">
        <v>0</v>
      </c>
      <c r="T111" s="28">
        <f t="shared" si="430"/>
        <v>0</v>
      </c>
      <c r="U111" s="20">
        <v>0</v>
      </c>
      <c r="V111" s="28">
        <f t="shared" si="431"/>
        <v>0</v>
      </c>
      <c r="W111" s="20">
        <v>0</v>
      </c>
      <c r="X111" s="28">
        <f t="shared" si="432"/>
        <v>0</v>
      </c>
      <c r="Y111" s="20">
        <v>0</v>
      </c>
      <c r="Z111" s="28">
        <f t="shared" si="433"/>
        <v>0</v>
      </c>
      <c r="AA111" s="20">
        <v>0</v>
      </c>
      <c r="AB111" s="28">
        <f t="shared" si="434"/>
        <v>0</v>
      </c>
      <c r="AC111" s="20">
        <v>0</v>
      </c>
      <c r="AD111" s="28">
        <f t="shared" si="435"/>
        <v>0</v>
      </c>
      <c r="AE111" s="20">
        <v>0</v>
      </c>
      <c r="AF111" s="28">
        <f t="shared" si="436"/>
        <v>0</v>
      </c>
      <c r="AG111" s="20">
        <v>0</v>
      </c>
      <c r="AH111" s="28">
        <f t="shared" si="437"/>
        <v>0</v>
      </c>
      <c r="AI111" s="20">
        <v>0</v>
      </c>
      <c r="AJ111" s="28">
        <f t="shared" si="438"/>
        <v>0</v>
      </c>
      <c r="AK111" s="20">
        <v>0</v>
      </c>
      <c r="AL111" s="28">
        <f t="shared" si="439"/>
        <v>0</v>
      </c>
      <c r="AM111" s="20">
        <v>0</v>
      </c>
      <c r="AN111" s="28">
        <f t="shared" si="440"/>
        <v>0</v>
      </c>
      <c r="AO111" s="20">
        <v>0</v>
      </c>
      <c r="AP111" s="28">
        <f t="shared" si="441"/>
        <v>0</v>
      </c>
      <c r="AQ111" s="20">
        <v>0</v>
      </c>
      <c r="AR111" s="28">
        <f t="shared" si="442"/>
        <v>0</v>
      </c>
      <c r="AS111" s="20">
        <v>0</v>
      </c>
      <c r="AT111" s="28">
        <f t="shared" si="443"/>
        <v>0</v>
      </c>
      <c r="AU111" s="20">
        <v>0</v>
      </c>
      <c r="AV111" s="28">
        <f t="shared" si="444"/>
        <v>0</v>
      </c>
      <c r="AW111" s="20">
        <v>0</v>
      </c>
      <c r="AX111" s="28">
        <f t="shared" si="445"/>
        <v>0</v>
      </c>
      <c r="AY111" s="20">
        <v>0</v>
      </c>
      <c r="AZ111" s="28">
        <f t="shared" si="446"/>
        <v>0</v>
      </c>
      <c r="BA111" s="20">
        <v>0</v>
      </c>
      <c r="BB111" s="28">
        <f t="shared" si="447"/>
        <v>0</v>
      </c>
      <c r="BC111" s="20">
        <v>0</v>
      </c>
      <c r="BD111" s="28">
        <f t="shared" si="448"/>
        <v>0</v>
      </c>
      <c r="BE111" s="20">
        <v>0</v>
      </c>
      <c r="BF111" s="28">
        <f t="shared" si="449"/>
        <v>0</v>
      </c>
      <c r="BG111" s="20">
        <v>0</v>
      </c>
      <c r="BH111" s="28">
        <f t="shared" si="450"/>
        <v>0</v>
      </c>
      <c r="BI111" s="20">
        <v>0</v>
      </c>
      <c r="BJ111" s="28">
        <f t="shared" si="451"/>
        <v>0</v>
      </c>
      <c r="BK111" s="20">
        <v>0</v>
      </c>
      <c r="BL111" s="28">
        <f t="shared" si="452"/>
        <v>0</v>
      </c>
      <c r="BM111" s="20">
        <v>0</v>
      </c>
      <c r="BN111" s="28">
        <f t="shared" si="453"/>
        <v>0</v>
      </c>
      <c r="BO111" s="20">
        <v>0</v>
      </c>
      <c r="BP111" s="28">
        <f t="shared" si="454"/>
        <v>0</v>
      </c>
      <c r="BQ111" s="20">
        <v>0</v>
      </c>
      <c r="BR111" s="28">
        <f t="shared" si="455"/>
        <v>0</v>
      </c>
      <c r="BS111" s="20">
        <v>0</v>
      </c>
      <c r="BT111" s="28">
        <f t="shared" si="456"/>
        <v>0</v>
      </c>
      <c r="BU111" s="20">
        <v>0</v>
      </c>
      <c r="BV111" s="28">
        <f t="shared" si="457"/>
        <v>0</v>
      </c>
      <c r="BW111" s="20">
        <v>0</v>
      </c>
      <c r="BX111" s="28">
        <f t="shared" si="458"/>
        <v>0</v>
      </c>
      <c r="BY111" s="20">
        <v>0</v>
      </c>
      <c r="BZ111" s="28">
        <f t="shared" si="459"/>
        <v>0</v>
      </c>
      <c r="CA111" s="20">
        <v>0</v>
      </c>
      <c r="CB111" s="28">
        <f t="shared" si="460"/>
        <v>0</v>
      </c>
      <c r="CC111" s="20">
        <v>0</v>
      </c>
      <c r="CD111" s="28">
        <f t="shared" si="461"/>
        <v>0</v>
      </c>
      <c r="CE111" s="20">
        <v>0</v>
      </c>
      <c r="CF111" s="28">
        <f t="shared" si="462"/>
        <v>0</v>
      </c>
      <c r="CG111" s="20">
        <v>0</v>
      </c>
      <c r="CH111" s="28">
        <f t="shared" si="463"/>
        <v>0</v>
      </c>
      <c r="CI111" s="20">
        <v>0</v>
      </c>
      <c r="CJ111" s="28">
        <f t="shared" si="464"/>
        <v>0</v>
      </c>
      <c r="CK111" s="20">
        <v>0</v>
      </c>
      <c r="CL111" s="28">
        <f t="shared" si="465"/>
        <v>0</v>
      </c>
      <c r="CM111" s="20">
        <v>0</v>
      </c>
      <c r="CN111" s="28">
        <f t="shared" si="466"/>
        <v>0</v>
      </c>
      <c r="CO111" s="20">
        <v>0</v>
      </c>
      <c r="CP111" s="28">
        <f t="shared" si="467"/>
        <v>0</v>
      </c>
      <c r="CQ111" s="20">
        <v>0</v>
      </c>
      <c r="CR111" s="28">
        <f t="shared" si="468"/>
        <v>0</v>
      </c>
      <c r="CS111" s="20">
        <v>0</v>
      </c>
      <c r="CT111" s="28">
        <f t="shared" si="469"/>
        <v>0</v>
      </c>
      <c r="CU111" s="20">
        <v>0</v>
      </c>
      <c r="CV111" s="28">
        <f t="shared" si="470"/>
        <v>0</v>
      </c>
      <c r="CW111" s="20">
        <v>0</v>
      </c>
      <c r="CX111" s="28">
        <f t="shared" si="471"/>
        <v>0</v>
      </c>
      <c r="CY111" s="20">
        <v>0</v>
      </c>
      <c r="CZ111" s="28">
        <f t="shared" si="472"/>
        <v>0</v>
      </c>
      <c r="DA111" s="20">
        <v>0</v>
      </c>
      <c r="DB111" s="28">
        <f t="shared" si="473"/>
        <v>0</v>
      </c>
      <c r="DD111" s="25">
        <f t="shared" si="421"/>
        <v>0</v>
      </c>
      <c r="DE111" s="95">
        <f t="shared" si="422"/>
        <v>0</v>
      </c>
      <c r="DF111" s="26">
        <f t="shared" si="423"/>
        <v>0</v>
      </c>
    </row>
    <row r="112" spans="1:110" x14ac:dyDescent="0.25">
      <c r="A112" s="89"/>
      <c r="E112" s="20">
        <v>0</v>
      </c>
      <c r="F112" s="28">
        <f t="shared" si="424"/>
        <v>0</v>
      </c>
      <c r="G112" s="20">
        <v>0</v>
      </c>
      <c r="H112" s="28">
        <f t="shared" ref="H112:J112" si="530">G112*$D112</f>
        <v>0</v>
      </c>
      <c r="I112" s="20">
        <v>0</v>
      </c>
      <c r="J112" s="28">
        <f t="shared" si="530"/>
        <v>0</v>
      </c>
      <c r="K112" s="20">
        <v>0</v>
      </c>
      <c r="L112" s="28">
        <f t="shared" ref="L112" si="531">K112*$D112</f>
        <v>0</v>
      </c>
      <c r="M112" s="20">
        <v>0</v>
      </c>
      <c r="N112" s="28">
        <f t="shared" ref="N112" si="532">M112*$D112</f>
        <v>0</v>
      </c>
      <c r="O112" s="20">
        <v>0</v>
      </c>
      <c r="P112" s="28">
        <f t="shared" ref="P112" si="533">O112*$D112</f>
        <v>0</v>
      </c>
      <c r="Q112" s="20">
        <v>0</v>
      </c>
      <c r="R112" s="28">
        <f t="shared" si="429"/>
        <v>0</v>
      </c>
      <c r="S112" s="20">
        <v>0</v>
      </c>
      <c r="T112" s="28">
        <f t="shared" si="430"/>
        <v>0</v>
      </c>
      <c r="U112" s="20">
        <v>0</v>
      </c>
      <c r="V112" s="28">
        <f t="shared" si="431"/>
        <v>0</v>
      </c>
      <c r="W112" s="20">
        <v>0</v>
      </c>
      <c r="X112" s="28">
        <f t="shared" si="432"/>
        <v>0</v>
      </c>
      <c r="Y112" s="20">
        <v>0</v>
      </c>
      <c r="Z112" s="28">
        <f t="shared" si="433"/>
        <v>0</v>
      </c>
      <c r="AA112" s="20">
        <v>0</v>
      </c>
      <c r="AB112" s="28">
        <f t="shared" si="434"/>
        <v>0</v>
      </c>
      <c r="AC112" s="20">
        <v>0</v>
      </c>
      <c r="AD112" s="28">
        <f t="shared" si="435"/>
        <v>0</v>
      </c>
      <c r="AE112" s="20">
        <v>0</v>
      </c>
      <c r="AF112" s="28">
        <f t="shared" si="436"/>
        <v>0</v>
      </c>
      <c r="AG112" s="20">
        <v>0</v>
      </c>
      <c r="AH112" s="28">
        <f t="shared" si="437"/>
        <v>0</v>
      </c>
      <c r="AI112" s="20">
        <v>0</v>
      </c>
      <c r="AJ112" s="28">
        <f t="shared" si="438"/>
        <v>0</v>
      </c>
      <c r="AK112" s="20">
        <v>0</v>
      </c>
      <c r="AL112" s="28">
        <f t="shared" si="439"/>
        <v>0</v>
      </c>
      <c r="AM112" s="20">
        <v>0</v>
      </c>
      <c r="AN112" s="28">
        <f t="shared" si="440"/>
        <v>0</v>
      </c>
      <c r="AO112" s="20">
        <v>0</v>
      </c>
      <c r="AP112" s="28">
        <f t="shared" si="441"/>
        <v>0</v>
      </c>
      <c r="AQ112" s="20">
        <v>0</v>
      </c>
      <c r="AR112" s="28">
        <f t="shared" si="442"/>
        <v>0</v>
      </c>
      <c r="AS112" s="20">
        <v>0</v>
      </c>
      <c r="AT112" s="28">
        <f t="shared" si="443"/>
        <v>0</v>
      </c>
      <c r="AU112" s="20">
        <v>0</v>
      </c>
      <c r="AV112" s="28">
        <f t="shared" si="444"/>
        <v>0</v>
      </c>
      <c r="AW112" s="20">
        <v>0</v>
      </c>
      <c r="AX112" s="28">
        <f t="shared" si="445"/>
        <v>0</v>
      </c>
      <c r="AY112" s="20">
        <v>0</v>
      </c>
      <c r="AZ112" s="28">
        <f t="shared" si="446"/>
        <v>0</v>
      </c>
      <c r="BA112" s="20">
        <v>0</v>
      </c>
      <c r="BB112" s="28">
        <f t="shared" si="447"/>
        <v>0</v>
      </c>
      <c r="BC112" s="20">
        <v>0</v>
      </c>
      <c r="BD112" s="28">
        <f t="shared" si="448"/>
        <v>0</v>
      </c>
      <c r="BE112" s="20">
        <v>0</v>
      </c>
      <c r="BF112" s="28">
        <f t="shared" si="449"/>
        <v>0</v>
      </c>
      <c r="BG112" s="20">
        <v>0</v>
      </c>
      <c r="BH112" s="28">
        <f t="shared" si="450"/>
        <v>0</v>
      </c>
      <c r="BI112" s="20">
        <v>0</v>
      </c>
      <c r="BJ112" s="28">
        <f t="shared" si="451"/>
        <v>0</v>
      </c>
      <c r="BK112" s="20">
        <v>0</v>
      </c>
      <c r="BL112" s="28">
        <f t="shared" si="452"/>
        <v>0</v>
      </c>
      <c r="BM112" s="20">
        <v>0</v>
      </c>
      <c r="BN112" s="28">
        <f t="shared" si="453"/>
        <v>0</v>
      </c>
      <c r="BO112" s="20">
        <v>0</v>
      </c>
      <c r="BP112" s="28">
        <f t="shared" si="454"/>
        <v>0</v>
      </c>
      <c r="BQ112" s="20">
        <v>0</v>
      </c>
      <c r="BR112" s="28">
        <f t="shared" si="455"/>
        <v>0</v>
      </c>
      <c r="BS112" s="20">
        <v>0</v>
      </c>
      <c r="BT112" s="28">
        <f t="shared" si="456"/>
        <v>0</v>
      </c>
      <c r="BU112" s="20">
        <v>0</v>
      </c>
      <c r="BV112" s="28">
        <f t="shared" si="457"/>
        <v>0</v>
      </c>
      <c r="BW112" s="20">
        <v>0</v>
      </c>
      <c r="BX112" s="28">
        <f t="shared" si="458"/>
        <v>0</v>
      </c>
      <c r="BY112" s="20">
        <v>0</v>
      </c>
      <c r="BZ112" s="28">
        <f t="shared" si="459"/>
        <v>0</v>
      </c>
      <c r="CA112" s="20">
        <v>0</v>
      </c>
      <c r="CB112" s="28">
        <f t="shared" si="460"/>
        <v>0</v>
      </c>
      <c r="CC112" s="20">
        <v>0</v>
      </c>
      <c r="CD112" s="28">
        <f t="shared" si="461"/>
        <v>0</v>
      </c>
      <c r="CE112" s="20">
        <v>0</v>
      </c>
      <c r="CF112" s="28">
        <f t="shared" si="462"/>
        <v>0</v>
      </c>
      <c r="CG112" s="20">
        <v>0</v>
      </c>
      <c r="CH112" s="28">
        <f t="shared" si="463"/>
        <v>0</v>
      </c>
      <c r="CI112" s="20">
        <v>0</v>
      </c>
      <c r="CJ112" s="28">
        <f t="shared" si="464"/>
        <v>0</v>
      </c>
      <c r="CK112" s="20">
        <v>0</v>
      </c>
      <c r="CL112" s="28">
        <f t="shared" si="465"/>
        <v>0</v>
      </c>
      <c r="CM112" s="20">
        <v>0</v>
      </c>
      <c r="CN112" s="28">
        <f t="shared" si="466"/>
        <v>0</v>
      </c>
      <c r="CO112" s="20">
        <v>0</v>
      </c>
      <c r="CP112" s="28">
        <f t="shared" si="467"/>
        <v>0</v>
      </c>
      <c r="CQ112" s="20">
        <v>0</v>
      </c>
      <c r="CR112" s="28">
        <f t="shared" si="468"/>
        <v>0</v>
      </c>
      <c r="CS112" s="20">
        <v>0</v>
      </c>
      <c r="CT112" s="28">
        <f t="shared" si="469"/>
        <v>0</v>
      </c>
      <c r="CU112" s="20">
        <v>0</v>
      </c>
      <c r="CV112" s="28">
        <f t="shared" si="470"/>
        <v>0</v>
      </c>
      <c r="CW112" s="20">
        <v>0</v>
      </c>
      <c r="CX112" s="28">
        <f t="shared" si="471"/>
        <v>0</v>
      </c>
      <c r="CY112" s="20">
        <v>0</v>
      </c>
      <c r="CZ112" s="28">
        <f t="shared" si="472"/>
        <v>0</v>
      </c>
      <c r="DA112" s="20">
        <v>0</v>
      </c>
      <c r="DB112" s="28">
        <f t="shared" si="473"/>
        <v>0</v>
      </c>
      <c r="DD112" s="25">
        <f t="shared" si="421"/>
        <v>0</v>
      </c>
      <c r="DE112" s="95">
        <f t="shared" si="422"/>
        <v>0</v>
      </c>
      <c r="DF112" s="26">
        <f t="shared" si="423"/>
        <v>0</v>
      </c>
    </row>
    <row r="113" spans="1:110" x14ac:dyDescent="0.25">
      <c r="A113" s="89"/>
      <c r="E113" s="20">
        <v>0</v>
      </c>
      <c r="F113" s="28">
        <f t="shared" si="424"/>
        <v>0</v>
      </c>
      <c r="G113" s="20">
        <v>0</v>
      </c>
      <c r="H113" s="28">
        <f t="shared" ref="H113:J113" si="534">G113*$D113</f>
        <v>0</v>
      </c>
      <c r="I113" s="20">
        <v>0</v>
      </c>
      <c r="J113" s="28">
        <f t="shared" si="534"/>
        <v>0</v>
      </c>
      <c r="K113" s="20">
        <v>0</v>
      </c>
      <c r="L113" s="28">
        <f t="shared" ref="L113" si="535">K113*$D113</f>
        <v>0</v>
      </c>
      <c r="M113" s="20">
        <v>0</v>
      </c>
      <c r="N113" s="28">
        <f t="shared" ref="N113" si="536">M113*$D113</f>
        <v>0</v>
      </c>
      <c r="O113" s="20">
        <v>0</v>
      </c>
      <c r="P113" s="28">
        <f t="shared" ref="P113" si="537">O113*$D113</f>
        <v>0</v>
      </c>
      <c r="Q113" s="20">
        <v>0</v>
      </c>
      <c r="R113" s="28">
        <f t="shared" si="429"/>
        <v>0</v>
      </c>
      <c r="S113" s="20">
        <v>0</v>
      </c>
      <c r="T113" s="28">
        <f t="shared" si="430"/>
        <v>0</v>
      </c>
      <c r="U113" s="20">
        <v>0</v>
      </c>
      <c r="V113" s="28">
        <f t="shared" si="431"/>
        <v>0</v>
      </c>
      <c r="W113" s="20">
        <v>0</v>
      </c>
      <c r="X113" s="28">
        <f t="shared" si="432"/>
        <v>0</v>
      </c>
      <c r="Y113" s="20">
        <v>0</v>
      </c>
      <c r="Z113" s="28">
        <f t="shared" si="433"/>
        <v>0</v>
      </c>
      <c r="AA113" s="20">
        <v>0</v>
      </c>
      <c r="AB113" s="28">
        <f t="shared" si="434"/>
        <v>0</v>
      </c>
      <c r="AC113" s="20">
        <v>0</v>
      </c>
      <c r="AD113" s="28">
        <f t="shared" si="435"/>
        <v>0</v>
      </c>
      <c r="AE113" s="20">
        <v>0</v>
      </c>
      <c r="AF113" s="28">
        <f t="shared" si="436"/>
        <v>0</v>
      </c>
      <c r="AG113" s="20">
        <v>0</v>
      </c>
      <c r="AH113" s="28">
        <f t="shared" si="437"/>
        <v>0</v>
      </c>
      <c r="AI113" s="20">
        <v>0</v>
      </c>
      <c r="AJ113" s="28">
        <f t="shared" si="438"/>
        <v>0</v>
      </c>
      <c r="AK113" s="20">
        <v>0</v>
      </c>
      <c r="AL113" s="28">
        <f t="shared" si="439"/>
        <v>0</v>
      </c>
      <c r="AM113" s="20">
        <v>0</v>
      </c>
      <c r="AN113" s="28">
        <f t="shared" si="440"/>
        <v>0</v>
      </c>
      <c r="AO113" s="20">
        <v>0</v>
      </c>
      <c r="AP113" s="28">
        <f t="shared" si="441"/>
        <v>0</v>
      </c>
      <c r="AQ113" s="20">
        <v>0</v>
      </c>
      <c r="AR113" s="28">
        <f t="shared" si="442"/>
        <v>0</v>
      </c>
      <c r="AS113" s="20">
        <v>0</v>
      </c>
      <c r="AT113" s="28">
        <f t="shared" si="443"/>
        <v>0</v>
      </c>
      <c r="AU113" s="20">
        <v>0</v>
      </c>
      <c r="AV113" s="28">
        <f t="shared" si="444"/>
        <v>0</v>
      </c>
      <c r="AW113" s="20">
        <v>0</v>
      </c>
      <c r="AX113" s="28">
        <f t="shared" si="445"/>
        <v>0</v>
      </c>
      <c r="AY113" s="20">
        <v>0</v>
      </c>
      <c r="AZ113" s="28">
        <f t="shared" si="446"/>
        <v>0</v>
      </c>
      <c r="BA113" s="20">
        <v>0</v>
      </c>
      <c r="BB113" s="28">
        <f t="shared" si="447"/>
        <v>0</v>
      </c>
      <c r="BC113" s="20">
        <v>0</v>
      </c>
      <c r="BD113" s="28">
        <f t="shared" si="448"/>
        <v>0</v>
      </c>
      <c r="BE113" s="20">
        <v>0</v>
      </c>
      <c r="BF113" s="28">
        <f t="shared" si="449"/>
        <v>0</v>
      </c>
      <c r="BG113" s="20">
        <v>0</v>
      </c>
      <c r="BH113" s="28">
        <f t="shared" si="450"/>
        <v>0</v>
      </c>
      <c r="BI113" s="20">
        <v>0</v>
      </c>
      <c r="BJ113" s="28">
        <f t="shared" si="451"/>
        <v>0</v>
      </c>
      <c r="BK113" s="20">
        <v>0</v>
      </c>
      <c r="BL113" s="28">
        <f t="shared" si="452"/>
        <v>0</v>
      </c>
      <c r="BM113" s="20">
        <v>0</v>
      </c>
      <c r="BN113" s="28">
        <f t="shared" si="453"/>
        <v>0</v>
      </c>
      <c r="BO113" s="20">
        <v>0</v>
      </c>
      <c r="BP113" s="28">
        <f t="shared" si="454"/>
        <v>0</v>
      </c>
      <c r="BQ113" s="20">
        <v>0</v>
      </c>
      <c r="BR113" s="28">
        <f t="shared" si="455"/>
        <v>0</v>
      </c>
      <c r="BS113" s="20">
        <v>0</v>
      </c>
      <c r="BT113" s="28">
        <f t="shared" si="456"/>
        <v>0</v>
      </c>
      <c r="BU113" s="20">
        <v>0</v>
      </c>
      <c r="BV113" s="28">
        <f t="shared" si="457"/>
        <v>0</v>
      </c>
      <c r="BW113" s="20">
        <v>0</v>
      </c>
      <c r="BX113" s="28">
        <f t="shared" si="458"/>
        <v>0</v>
      </c>
      <c r="BY113" s="20">
        <v>0</v>
      </c>
      <c r="BZ113" s="28">
        <f t="shared" si="459"/>
        <v>0</v>
      </c>
      <c r="CA113" s="20">
        <v>0</v>
      </c>
      <c r="CB113" s="28">
        <f t="shared" si="460"/>
        <v>0</v>
      </c>
      <c r="CC113" s="20">
        <v>0</v>
      </c>
      <c r="CD113" s="28">
        <f t="shared" si="461"/>
        <v>0</v>
      </c>
      <c r="CE113" s="20">
        <v>0</v>
      </c>
      <c r="CF113" s="28">
        <f t="shared" si="462"/>
        <v>0</v>
      </c>
      <c r="CG113" s="20">
        <v>0</v>
      </c>
      <c r="CH113" s="28">
        <f t="shared" si="463"/>
        <v>0</v>
      </c>
      <c r="CI113" s="20">
        <v>0</v>
      </c>
      <c r="CJ113" s="28">
        <f t="shared" si="464"/>
        <v>0</v>
      </c>
      <c r="CK113" s="20">
        <v>0</v>
      </c>
      <c r="CL113" s="28">
        <f t="shared" si="465"/>
        <v>0</v>
      </c>
      <c r="CM113" s="20">
        <v>0</v>
      </c>
      <c r="CN113" s="28">
        <f t="shared" si="466"/>
        <v>0</v>
      </c>
      <c r="CO113" s="20">
        <v>0</v>
      </c>
      <c r="CP113" s="28">
        <f t="shared" si="467"/>
        <v>0</v>
      </c>
      <c r="CQ113" s="20">
        <v>0</v>
      </c>
      <c r="CR113" s="28">
        <f t="shared" si="468"/>
        <v>0</v>
      </c>
      <c r="CS113" s="20">
        <v>0</v>
      </c>
      <c r="CT113" s="28">
        <f t="shared" si="469"/>
        <v>0</v>
      </c>
      <c r="CU113" s="20">
        <v>0</v>
      </c>
      <c r="CV113" s="28">
        <f t="shared" si="470"/>
        <v>0</v>
      </c>
      <c r="CW113" s="20">
        <v>0</v>
      </c>
      <c r="CX113" s="28">
        <f t="shared" si="471"/>
        <v>0</v>
      </c>
      <c r="CY113" s="20">
        <v>0</v>
      </c>
      <c r="CZ113" s="28">
        <f t="shared" si="472"/>
        <v>0</v>
      </c>
      <c r="DA113" s="20">
        <v>0</v>
      </c>
      <c r="DB113" s="28">
        <f t="shared" si="473"/>
        <v>0</v>
      </c>
      <c r="DD113" s="25">
        <f t="shared" si="421"/>
        <v>0</v>
      </c>
      <c r="DE113" s="95">
        <f t="shared" si="422"/>
        <v>0</v>
      </c>
      <c r="DF113" s="26">
        <f t="shared" si="423"/>
        <v>0</v>
      </c>
    </row>
    <row r="114" spans="1:110" x14ac:dyDescent="0.25">
      <c r="A114" s="89"/>
      <c r="E114" s="20">
        <v>0</v>
      </c>
      <c r="F114" s="28">
        <f t="shared" si="424"/>
        <v>0</v>
      </c>
      <c r="G114" s="20">
        <v>0</v>
      </c>
      <c r="H114" s="28">
        <f t="shared" ref="H114:J114" si="538">G114*$D114</f>
        <v>0</v>
      </c>
      <c r="I114" s="20">
        <v>0</v>
      </c>
      <c r="J114" s="28">
        <f t="shared" si="538"/>
        <v>0</v>
      </c>
      <c r="K114" s="20">
        <v>0</v>
      </c>
      <c r="L114" s="28">
        <f t="shared" ref="L114" si="539">K114*$D114</f>
        <v>0</v>
      </c>
      <c r="M114" s="20">
        <v>0</v>
      </c>
      <c r="N114" s="28">
        <f t="shared" ref="N114" si="540">M114*$D114</f>
        <v>0</v>
      </c>
      <c r="O114" s="20">
        <v>0</v>
      </c>
      <c r="P114" s="28">
        <f t="shared" ref="P114" si="541">O114*$D114</f>
        <v>0</v>
      </c>
      <c r="Q114" s="20">
        <v>0</v>
      </c>
      <c r="R114" s="28">
        <f t="shared" si="429"/>
        <v>0</v>
      </c>
      <c r="S114" s="20">
        <v>0</v>
      </c>
      <c r="T114" s="28">
        <f t="shared" si="430"/>
        <v>0</v>
      </c>
      <c r="U114" s="20">
        <v>0</v>
      </c>
      <c r="V114" s="28">
        <f t="shared" si="431"/>
        <v>0</v>
      </c>
      <c r="W114" s="20">
        <v>0</v>
      </c>
      <c r="X114" s="28">
        <f t="shared" si="432"/>
        <v>0</v>
      </c>
      <c r="Y114" s="20">
        <v>0</v>
      </c>
      <c r="Z114" s="28">
        <f t="shared" si="433"/>
        <v>0</v>
      </c>
      <c r="AA114" s="20">
        <v>0</v>
      </c>
      <c r="AB114" s="28">
        <f t="shared" si="434"/>
        <v>0</v>
      </c>
      <c r="AC114" s="20">
        <v>0</v>
      </c>
      <c r="AD114" s="28">
        <f t="shared" si="435"/>
        <v>0</v>
      </c>
      <c r="AE114" s="20">
        <v>0</v>
      </c>
      <c r="AF114" s="28">
        <f t="shared" si="436"/>
        <v>0</v>
      </c>
      <c r="AG114" s="20">
        <v>0</v>
      </c>
      <c r="AH114" s="28">
        <f t="shared" si="437"/>
        <v>0</v>
      </c>
      <c r="AI114" s="20">
        <v>0</v>
      </c>
      <c r="AJ114" s="28">
        <f t="shared" si="438"/>
        <v>0</v>
      </c>
      <c r="AK114" s="20">
        <v>0</v>
      </c>
      <c r="AL114" s="28">
        <f t="shared" si="439"/>
        <v>0</v>
      </c>
      <c r="AM114" s="20">
        <v>0</v>
      </c>
      <c r="AN114" s="28">
        <f t="shared" si="440"/>
        <v>0</v>
      </c>
      <c r="AO114" s="20">
        <v>0</v>
      </c>
      <c r="AP114" s="28">
        <f t="shared" si="441"/>
        <v>0</v>
      </c>
      <c r="AQ114" s="20">
        <v>0</v>
      </c>
      <c r="AR114" s="28">
        <f t="shared" si="442"/>
        <v>0</v>
      </c>
      <c r="AS114" s="20">
        <v>0</v>
      </c>
      <c r="AT114" s="28">
        <f t="shared" si="443"/>
        <v>0</v>
      </c>
      <c r="AU114" s="20">
        <v>0</v>
      </c>
      <c r="AV114" s="28">
        <f t="shared" si="444"/>
        <v>0</v>
      </c>
      <c r="AW114" s="20">
        <v>0</v>
      </c>
      <c r="AX114" s="28">
        <f t="shared" si="445"/>
        <v>0</v>
      </c>
      <c r="AY114" s="20">
        <v>0</v>
      </c>
      <c r="AZ114" s="28">
        <f t="shared" si="446"/>
        <v>0</v>
      </c>
      <c r="BA114" s="20">
        <v>0</v>
      </c>
      <c r="BB114" s="28">
        <f t="shared" si="447"/>
        <v>0</v>
      </c>
      <c r="BC114" s="20">
        <v>0</v>
      </c>
      <c r="BD114" s="28">
        <f t="shared" si="448"/>
        <v>0</v>
      </c>
      <c r="BE114" s="20">
        <v>0</v>
      </c>
      <c r="BF114" s="28">
        <f t="shared" si="449"/>
        <v>0</v>
      </c>
      <c r="BG114" s="20">
        <v>0</v>
      </c>
      <c r="BH114" s="28">
        <f t="shared" si="450"/>
        <v>0</v>
      </c>
      <c r="BI114" s="20">
        <v>0</v>
      </c>
      <c r="BJ114" s="28">
        <f t="shared" si="451"/>
        <v>0</v>
      </c>
      <c r="BK114" s="20">
        <v>0</v>
      </c>
      <c r="BL114" s="28">
        <f t="shared" si="452"/>
        <v>0</v>
      </c>
      <c r="BM114" s="20">
        <v>0</v>
      </c>
      <c r="BN114" s="28">
        <f t="shared" si="453"/>
        <v>0</v>
      </c>
      <c r="BO114" s="20">
        <v>0</v>
      </c>
      <c r="BP114" s="28">
        <f t="shared" si="454"/>
        <v>0</v>
      </c>
      <c r="BQ114" s="20">
        <v>0</v>
      </c>
      <c r="BR114" s="28">
        <f t="shared" si="455"/>
        <v>0</v>
      </c>
      <c r="BS114" s="20">
        <v>0</v>
      </c>
      <c r="BT114" s="28">
        <f t="shared" si="456"/>
        <v>0</v>
      </c>
      <c r="BU114" s="20">
        <v>0</v>
      </c>
      <c r="BV114" s="28">
        <f t="shared" si="457"/>
        <v>0</v>
      </c>
      <c r="BW114" s="20">
        <v>0</v>
      </c>
      <c r="BX114" s="28">
        <f t="shared" si="458"/>
        <v>0</v>
      </c>
      <c r="BY114" s="20">
        <v>0</v>
      </c>
      <c r="BZ114" s="28">
        <f t="shared" si="459"/>
        <v>0</v>
      </c>
      <c r="CA114" s="20">
        <v>0</v>
      </c>
      <c r="CB114" s="28">
        <f t="shared" si="460"/>
        <v>0</v>
      </c>
      <c r="CC114" s="20">
        <v>0</v>
      </c>
      <c r="CD114" s="28">
        <f t="shared" si="461"/>
        <v>0</v>
      </c>
      <c r="CE114" s="20">
        <v>0</v>
      </c>
      <c r="CF114" s="28">
        <f t="shared" si="462"/>
        <v>0</v>
      </c>
      <c r="CG114" s="20">
        <v>0</v>
      </c>
      <c r="CH114" s="28">
        <f t="shared" si="463"/>
        <v>0</v>
      </c>
      <c r="CI114" s="20">
        <v>0</v>
      </c>
      <c r="CJ114" s="28">
        <f t="shared" si="464"/>
        <v>0</v>
      </c>
      <c r="CK114" s="20">
        <v>0</v>
      </c>
      <c r="CL114" s="28">
        <f t="shared" si="465"/>
        <v>0</v>
      </c>
      <c r="CM114" s="20">
        <v>0</v>
      </c>
      <c r="CN114" s="28">
        <f t="shared" si="466"/>
        <v>0</v>
      </c>
      <c r="CO114" s="20">
        <v>0</v>
      </c>
      <c r="CP114" s="28">
        <f t="shared" si="467"/>
        <v>0</v>
      </c>
      <c r="CQ114" s="20">
        <v>0</v>
      </c>
      <c r="CR114" s="28">
        <f t="shared" si="468"/>
        <v>0</v>
      </c>
      <c r="CS114" s="20">
        <v>0</v>
      </c>
      <c r="CT114" s="28">
        <f t="shared" si="469"/>
        <v>0</v>
      </c>
      <c r="CU114" s="20">
        <v>0</v>
      </c>
      <c r="CV114" s="28">
        <f t="shared" si="470"/>
        <v>0</v>
      </c>
      <c r="CW114" s="20">
        <v>0</v>
      </c>
      <c r="CX114" s="28">
        <f t="shared" si="471"/>
        <v>0</v>
      </c>
      <c r="CY114" s="20">
        <v>0</v>
      </c>
      <c r="CZ114" s="28">
        <f t="shared" si="472"/>
        <v>0</v>
      </c>
      <c r="DA114" s="20">
        <v>0</v>
      </c>
      <c r="DB114" s="28">
        <f t="shared" si="473"/>
        <v>0</v>
      </c>
      <c r="DD114" s="25">
        <f t="shared" si="421"/>
        <v>0</v>
      </c>
      <c r="DE114" s="95">
        <f t="shared" si="422"/>
        <v>0</v>
      </c>
      <c r="DF114" s="26">
        <f t="shared" si="423"/>
        <v>0</v>
      </c>
    </row>
    <row r="115" spans="1:110" x14ac:dyDescent="0.25">
      <c r="A115" s="89"/>
      <c r="E115" s="20">
        <v>0</v>
      </c>
      <c r="F115" s="28">
        <f t="shared" si="424"/>
        <v>0</v>
      </c>
      <c r="G115" s="20">
        <v>0</v>
      </c>
      <c r="H115" s="28">
        <f t="shared" ref="H115:J115" si="542">G115*$D115</f>
        <v>0</v>
      </c>
      <c r="I115" s="20">
        <v>0</v>
      </c>
      <c r="J115" s="28">
        <f t="shared" si="542"/>
        <v>0</v>
      </c>
      <c r="K115" s="20">
        <v>0</v>
      </c>
      <c r="L115" s="28">
        <f t="shared" ref="L115" si="543">K115*$D115</f>
        <v>0</v>
      </c>
      <c r="M115" s="20">
        <v>0</v>
      </c>
      <c r="N115" s="28">
        <f t="shared" ref="N115" si="544">M115*$D115</f>
        <v>0</v>
      </c>
      <c r="O115" s="20">
        <v>0</v>
      </c>
      <c r="P115" s="28">
        <f t="shared" ref="P115" si="545">O115*$D115</f>
        <v>0</v>
      </c>
      <c r="Q115" s="20">
        <v>0</v>
      </c>
      <c r="R115" s="28">
        <f t="shared" si="429"/>
        <v>0</v>
      </c>
      <c r="S115" s="20">
        <v>0</v>
      </c>
      <c r="T115" s="28">
        <f t="shared" si="430"/>
        <v>0</v>
      </c>
      <c r="U115" s="20">
        <v>0</v>
      </c>
      <c r="V115" s="28">
        <f t="shared" si="431"/>
        <v>0</v>
      </c>
      <c r="W115" s="20">
        <v>0</v>
      </c>
      <c r="X115" s="28">
        <f t="shared" si="432"/>
        <v>0</v>
      </c>
      <c r="Y115" s="20">
        <v>0</v>
      </c>
      <c r="Z115" s="28">
        <f t="shared" si="433"/>
        <v>0</v>
      </c>
      <c r="AA115" s="20">
        <v>0</v>
      </c>
      <c r="AB115" s="28">
        <f t="shared" si="434"/>
        <v>0</v>
      </c>
      <c r="AC115" s="20">
        <v>0</v>
      </c>
      <c r="AD115" s="28">
        <f t="shared" si="435"/>
        <v>0</v>
      </c>
      <c r="AE115" s="20">
        <v>0</v>
      </c>
      <c r="AF115" s="28">
        <f t="shared" si="436"/>
        <v>0</v>
      </c>
      <c r="AG115" s="20">
        <v>0</v>
      </c>
      <c r="AH115" s="28">
        <f t="shared" si="437"/>
        <v>0</v>
      </c>
      <c r="AI115" s="20">
        <v>0</v>
      </c>
      <c r="AJ115" s="28">
        <f t="shared" si="438"/>
        <v>0</v>
      </c>
      <c r="AK115" s="20">
        <v>0</v>
      </c>
      <c r="AL115" s="28">
        <f t="shared" si="439"/>
        <v>0</v>
      </c>
      <c r="AM115" s="20">
        <v>0</v>
      </c>
      <c r="AN115" s="28">
        <f t="shared" si="440"/>
        <v>0</v>
      </c>
      <c r="AO115" s="20">
        <v>0</v>
      </c>
      <c r="AP115" s="28">
        <f t="shared" si="441"/>
        <v>0</v>
      </c>
      <c r="AQ115" s="20">
        <v>0</v>
      </c>
      <c r="AR115" s="28">
        <f t="shared" si="442"/>
        <v>0</v>
      </c>
      <c r="AS115" s="20">
        <v>0</v>
      </c>
      <c r="AT115" s="28">
        <f t="shared" si="443"/>
        <v>0</v>
      </c>
      <c r="AU115" s="20">
        <v>0</v>
      </c>
      <c r="AV115" s="28">
        <f t="shared" si="444"/>
        <v>0</v>
      </c>
      <c r="AW115" s="20">
        <v>0</v>
      </c>
      <c r="AX115" s="28">
        <f t="shared" si="445"/>
        <v>0</v>
      </c>
      <c r="AY115" s="20">
        <v>0</v>
      </c>
      <c r="AZ115" s="28">
        <f t="shared" si="446"/>
        <v>0</v>
      </c>
      <c r="BA115" s="20">
        <v>0</v>
      </c>
      <c r="BB115" s="28">
        <f t="shared" si="447"/>
        <v>0</v>
      </c>
      <c r="BC115" s="20">
        <v>0</v>
      </c>
      <c r="BD115" s="28">
        <f t="shared" si="448"/>
        <v>0</v>
      </c>
      <c r="BE115" s="20">
        <v>0</v>
      </c>
      <c r="BF115" s="28">
        <f t="shared" si="449"/>
        <v>0</v>
      </c>
      <c r="BG115" s="20">
        <v>0</v>
      </c>
      <c r="BH115" s="28">
        <f t="shared" si="450"/>
        <v>0</v>
      </c>
      <c r="BI115" s="20">
        <v>0</v>
      </c>
      <c r="BJ115" s="28">
        <f t="shared" si="451"/>
        <v>0</v>
      </c>
      <c r="BK115" s="20">
        <v>0</v>
      </c>
      <c r="BL115" s="28">
        <f t="shared" si="452"/>
        <v>0</v>
      </c>
      <c r="BM115" s="20">
        <v>0</v>
      </c>
      <c r="BN115" s="28">
        <f t="shared" si="453"/>
        <v>0</v>
      </c>
      <c r="BO115" s="20">
        <v>0</v>
      </c>
      <c r="BP115" s="28">
        <f t="shared" si="454"/>
        <v>0</v>
      </c>
      <c r="BQ115" s="20">
        <v>0</v>
      </c>
      <c r="BR115" s="28">
        <f t="shared" si="455"/>
        <v>0</v>
      </c>
      <c r="BS115" s="20">
        <v>0</v>
      </c>
      <c r="BT115" s="28">
        <f t="shared" si="456"/>
        <v>0</v>
      </c>
      <c r="BU115" s="20">
        <v>0</v>
      </c>
      <c r="BV115" s="28">
        <f t="shared" si="457"/>
        <v>0</v>
      </c>
      <c r="BW115" s="20">
        <v>0</v>
      </c>
      <c r="BX115" s="28">
        <f t="shared" si="458"/>
        <v>0</v>
      </c>
      <c r="BY115" s="20">
        <v>0</v>
      </c>
      <c r="BZ115" s="28">
        <f t="shared" si="459"/>
        <v>0</v>
      </c>
      <c r="CA115" s="20">
        <v>0</v>
      </c>
      <c r="CB115" s="28">
        <f t="shared" si="460"/>
        <v>0</v>
      </c>
      <c r="CC115" s="20">
        <v>0</v>
      </c>
      <c r="CD115" s="28">
        <f t="shared" si="461"/>
        <v>0</v>
      </c>
      <c r="CE115" s="20">
        <v>0</v>
      </c>
      <c r="CF115" s="28">
        <f t="shared" si="462"/>
        <v>0</v>
      </c>
      <c r="CG115" s="20">
        <v>0</v>
      </c>
      <c r="CH115" s="28">
        <f t="shared" si="463"/>
        <v>0</v>
      </c>
      <c r="CI115" s="20">
        <v>0</v>
      </c>
      <c r="CJ115" s="28">
        <f t="shared" si="464"/>
        <v>0</v>
      </c>
      <c r="CK115" s="20">
        <v>0</v>
      </c>
      <c r="CL115" s="28">
        <f t="shared" si="465"/>
        <v>0</v>
      </c>
      <c r="CM115" s="20">
        <v>0</v>
      </c>
      <c r="CN115" s="28">
        <f t="shared" si="466"/>
        <v>0</v>
      </c>
      <c r="CO115" s="20">
        <v>0</v>
      </c>
      <c r="CP115" s="28">
        <f t="shared" si="467"/>
        <v>0</v>
      </c>
      <c r="CQ115" s="20">
        <v>0</v>
      </c>
      <c r="CR115" s="28">
        <f t="shared" si="468"/>
        <v>0</v>
      </c>
      <c r="CS115" s="20">
        <v>0</v>
      </c>
      <c r="CT115" s="28">
        <f t="shared" si="469"/>
        <v>0</v>
      </c>
      <c r="CU115" s="20">
        <v>0</v>
      </c>
      <c r="CV115" s="28">
        <f t="shared" si="470"/>
        <v>0</v>
      </c>
      <c r="CW115" s="20">
        <v>0</v>
      </c>
      <c r="CX115" s="28">
        <f t="shared" si="471"/>
        <v>0</v>
      </c>
      <c r="CY115" s="20">
        <v>0</v>
      </c>
      <c r="CZ115" s="28">
        <f t="shared" si="472"/>
        <v>0</v>
      </c>
      <c r="DA115" s="20">
        <v>0</v>
      </c>
      <c r="DB115" s="28">
        <f t="shared" si="473"/>
        <v>0</v>
      </c>
      <c r="DD115" s="25">
        <f t="shared" si="421"/>
        <v>0</v>
      </c>
      <c r="DE115" s="95">
        <f t="shared" si="422"/>
        <v>0</v>
      </c>
      <c r="DF115" s="26">
        <f t="shared" si="423"/>
        <v>0</v>
      </c>
    </row>
    <row r="116" spans="1:110" x14ac:dyDescent="0.25">
      <c r="A116" s="89"/>
      <c r="E116" s="20">
        <v>0</v>
      </c>
      <c r="F116" s="28">
        <f t="shared" si="424"/>
        <v>0</v>
      </c>
      <c r="G116" s="20">
        <v>0</v>
      </c>
      <c r="H116" s="28">
        <f t="shared" ref="H116:J116" si="546">G116*$D116</f>
        <v>0</v>
      </c>
      <c r="I116" s="20">
        <v>0</v>
      </c>
      <c r="J116" s="28">
        <f t="shared" si="546"/>
        <v>0</v>
      </c>
      <c r="K116" s="20">
        <v>0</v>
      </c>
      <c r="L116" s="28">
        <f t="shared" ref="L116" si="547">K116*$D116</f>
        <v>0</v>
      </c>
      <c r="M116" s="20">
        <v>0</v>
      </c>
      <c r="N116" s="28">
        <f t="shared" ref="N116" si="548">M116*$D116</f>
        <v>0</v>
      </c>
      <c r="O116" s="20">
        <v>0</v>
      </c>
      <c r="P116" s="28">
        <f t="shared" ref="P116" si="549">O116*$D116</f>
        <v>0</v>
      </c>
      <c r="Q116" s="20">
        <v>0</v>
      </c>
      <c r="R116" s="28">
        <f t="shared" si="429"/>
        <v>0</v>
      </c>
      <c r="S116" s="20">
        <v>0</v>
      </c>
      <c r="T116" s="28">
        <f t="shared" si="430"/>
        <v>0</v>
      </c>
      <c r="U116" s="20">
        <v>0</v>
      </c>
      <c r="V116" s="28">
        <f t="shared" si="431"/>
        <v>0</v>
      </c>
      <c r="W116" s="20">
        <v>0</v>
      </c>
      <c r="X116" s="28">
        <f t="shared" si="432"/>
        <v>0</v>
      </c>
      <c r="Y116" s="20">
        <v>0</v>
      </c>
      <c r="Z116" s="28">
        <f t="shared" si="433"/>
        <v>0</v>
      </c>
      <c r="AA116" s="20">
        <v>0</v>
      </c>
      <c r="AB116" s="28">
        <f t="shared" si="434"/>
        <v>0</v>
      </c>
      <c r="AC116" s="20">
        <v>0</v>
      </c>
      <c r="AD116" s="28">
        <f t="shared" si="435"/>
        <v>0</v>
      </c>
      <c r="AE116" s="20">
        <v>0</v>
      </c>
      <c r="AF116" s="28">
        <f t="shared" si="436"/>
        <v>0</v>
      </c>
      <c r="AG116" s="20">
        <v>0</v>
      </c>
      <c r="AH116" s="28">
        <f t="shared" si="437"/>
        <v>0</v>
      </c>
      <c r="AI116" s="20">
        <v>0</v>
      </c>
      <c r="AJ116" s="28">
        <f t="shared" si="438"/>
        <v>0</v>
      </c>
      <c r="AK116" s="20">
        <v>0</v>
      </c>
      <c r="AL116" s="28">
        <f t="shared" si="439"/>
        <v>0</v>
      </c>
      <c r="AM116" s="20">
        <v>0</v>
      </c>
      <c r="AN116" s="28">
        <f t="shared" si="440"/>
        <v>0</v>
      </c>
      <c r="AO116" s="20">
        <v>0</v>
      </c>
      <c r="AP116" s="28">
        <f t="shared" si="441"/>
        <v>0</v>
      </c>
      <c r="AQ116" s="20">
        <v>0</v>
      </c>
      <c r="AR116" s="28">
        <f t="shared" si="442"/>
        <v>0</v>
      </c>
      <c r="AS116" s="20">
        <v>0</v>
      </c>
      <c r="AT116" s="28">
        <f t="shared" si="443"/>
        <v>0</v>
      </c>
      <c r="AU116" s="20">
        <v>0</v>
      </c>
      <c r="AV116" s="28">
        <f t="shared" si="444"/>
        <v>0</v>
      </c>
      <c r="AW116" s="20">
        <v>0</v>
      </c>
      <c r="AX116" s="28">
        <f t="shared" si="445"/>
        <v>0</v>
      </c>
      <c r="AY116" s="20">
        <v>0</v>
      </c>
      <c r="AZ116" s="28">
        <f t="shared" si="446"/>
        <v>0</v>
      </c>
      <c r="BA116" s="20">
        <v>0</v>
      </c>
      <c r="BB116" s="28">
        <f t="shared" si="447"/>
        <v>0</v>
      </c>
      <c r="BC116" s="20">
        <v>0</v>
      </c>
      <c r="BD116" s="28">
        <f t="shared" si="448"/>
        <v>0</v>
      </c>
      <c r="BE116" s="20">
        <v>0</v>
      </c>
      <c r="BF116" s="28">
        <f t="shared" si="449"/>
        <v>0</v>
      </c>
      <c r="BG116" s="20">
        <v>0</v>
      </c>
      <c r="BH116" s="28">
        <f t="shared" si="450"/>
        <v>0</v>
      </c>
      <c r="BI116" s="20">
        <v>0</v>
      </c>
      <c r="BJ116" s="28">
        <f t="shared" si="451"/>
        <v>0</v>
      </c>
      <c r="BK116" s="20">
        <v>0</v>
      </c>
      <c r="BL116" s="28">
        <f t="shared" si="452"/>
        <v>0</v>
      </c>
      <c r="BM116" s="20">
        <v>0</v>
      </c>
      <c r="BN116" s="28">
        <f t="shared" si="453"/>
        <v>0</v>
      </c>
      <c r="BO116" s="20">
        <v>0</v>
      </c>
      <c r="BP116" s="28">
        <f t="shared" si="454"/>
        <v>0</v>
      </c>
      <c r="BQ116" s="20">
        <v>0</v>
      </c>
      <c r="BR116" s="28">
        <f t="shared" si="455"/>
        <v>0</v>
      </c>
      <c r="BS116" s="20">
        <v>0</v>
      </c>
      <c r="BT116" s="28">
        <f t="shared" si="456"/>
        <v>0</v>
      </c>
      <c r="BU116" s="20">
        <v>0</v>
      </c>
      <c r="BV116" s="28">
        <f t="shared" si="457"/>
        <v>0</v>
      </c>
      <c r="BW116" s="20">
        <v>0</v>
      </c>
      <c r="BX116" s="28">
        <f t="shared" si="458"/>
        <v>0</v>
      </c>
      <c r="BY116" s="20">
        <v>0</v>
      </c>
      <c r="BZ116" s="28">
        <f t="shared" si="459"/>
        <v>0</v>
      </c>
      <c r="CA116" s="20">
        <v>0</v>
      </c>
      <c r="CB116" s="28">
        <f t="shared" si="460"/>
        <v>0</v>
      </c>
      <c r="CC116" s="20">
        <v>0</v>
      </c>
      <c r="CD116" s="28">
        <f t="shared" si="461"/>
        <v>0</v>
      </c>
      <c r="CE116" s="20">
        <v>0</v>
      </c>
      <c r="CF116" s="28">
        <f t="shared" si="462"/>
        <v>0</v>
      </c>
      <c r="CG116" s="20">
        <v>0</v>
      </c>
      <c r="CH116" s="28">
        <f t="shared" si="463"/>
        <v>0</v>
      </c>
      <c r="CI116" s="20">
        <v>0</v>
      </c>
      <c r="CJ116" s="28">
        <f t="shared" si="464"/>
        <v>0</v>
      </c>
      <c r="CK116" s="20">
        <v>0</v>
      </c>
      <c r="CL116" s="28">
        <f t="shared" si="465"/>
        <v>0</v>
      </c>
      <c r="CM116" s="20">
        <v>0</v>
      </c>
      <c r="CN116" s="28">
        <f t="shared" si="466"/>
        <v>0</v>
      </c>
      <c r="CO116" s="20">
        <v>0</v>
      </c>
      <c r="CP116" s="28">
        <f t="shared" si="467"/>
        <v>0</v>
      </c>
      <c r="CQ116" s="20">
        <v>0</v>
      </c>
      <c r="CR116" s="28">
        <f t="shared" si="468"/>
        <v>0</v>
      </c>
      <c r="CS116" s="20">
        <v>0</v>
      </c>
      <c r="CT116" s="28">
        <f t="shared" si="469"/>
        <v>0</v>
      </c>
      <c r="CU116" s="20">
        <v>0</v>
      </c>
      <c r="CV116" s="28">
        <f t="shared" si="470"/>
        <v>0</v>
      </c>
      <c r="CW116" s="20">
        <v>0</v>
      </c>
      <c r="CX116" s="28">
        <f t="shared" si="471"/>
        <v>0</v>
      </c>
      <c r="CY116" s="20">
        <v>0</v>
      </c>
      <c r="CZ116" s="28">
        <f t="shared" si="472"/>
        <v>0</v>
      </c>
      <c r="DA116" s="20">
        <v>0</v>
      </c>
      <c r="DB116" s="28">
        <f t="shared" si="473"/>
        <v>0</v>
      </c>
      <c r="DD116" s="25">
        <f t="shared" si="421"/>
        <v>0</v>
      </c>
      <c r="DE116" s="95">
        <f t="shared" si="422"/>
        <v>0</v>
      </c>
      <c r="DF116" s="26">
        <f t="shared" si="423"/>
        <v>0</v>
      </c>
    </row>
    <row r="117" spans="1:110" x14ac:dyDescent="0.25">
      <c r="A117" s="89"/>
      <c r="E117" s="20">
        <v>0</v>
      </c>
      <c r="F117" s="28">
        <f t="shared" si="424"/>
        <v>0</v>
      </c>
      <c r="G117" s="20">
        <v>0</v>
      </c>
      <c r="H117" s="28">
        <f t="shared" ref="H117:J117" si="550">G117*$D117</f>
        <v>0</v>
      </c>
      <c r="I117" s="20">
        <v>0</v>
      </c>
      <c r="J117" s="28">
        <f t="shared" si="550"/>
        <v>0</v>
      </c>
      <c r="K117" s="20">
        <v>0</v>
      </c>
      <c r="L117" s="28">
        <f t="shared" ref="L117" si="551">K117*$D117</f>
        <v>0</v>
      </c>
      <c r="M117" s="20">
        <v>0</v>
      </c>
      <c r="N117" s="28">
        <f t="shared" ref="N117" si="552">M117*$D117</f>
        <v>0</v>
      </c>
      <c r="O117" s="20">
        <v>0</v>
      </c>
      <c r="P117" s="28">
        <f t="shared" ref="P117" si="553">O117*$D117</f>
        <v>0</v>
      </c>
      <c r="Q117" s="20">
        <v>0</v>
      </c>
      <c r="R117" s="28">
        <f t="shared" si="429"/>
        <v>0</v>
      </c>
      <c r="S117" s="20">
        <v>0</v>
      </c>
      <c r="T117" s="28">
        <f t="shared" si="430"/>
        <v>0</v>
      </c>
      <c r="U117" s="20">
        <v>0</v>
      </c>
      <c r="V117" s="28">
        <f t="shared" si="431"/>
        <v>0</v>
      </c>
      <c r="W117" s="20">
        <v>0</v>
      </c>
      <c r="X117" s="28">
        <f t="shared" si="432"/>
        <v>0</v>
      </c>
      <c r="Y117" s="20">
        <v>0</v>
      </c>
      <c r="Z117" s="28">
        <f t="shared" si="433"/>
        <v>0</v>
      </c>
      <c r="AA117" s="20">
        <v>0</v>
      </c>
      <c r="AB117" s="28">
        <f t="shared" si="434"/>
        <v>0</v>
      </c>
      <c r="AC117" s="20">
        <v>0</v>
      </c>
      <c r="AD117" s="28">
        <f t="shared" si="435"/>
        <v>0</v>
      </c>
      <c r="AE117" s="20">
        <v>0</v>
      </c>
      <c r="AF117" s="28">
        <f t="shared" si="436"/>
        <v>0</v>
      </c>
      <c r="AG117" s="20">
        <v>0</v>
      </c>
      <c r="AH117" s="28">
        <f t="shared" si="437"/>
        <v>0</v>
      </c>
      <c r="AI117" s="20">
        <v>0</v>
      </c>
      <c r="AJ117" s="28">
        <f t="shared" si="438"/>
        <v>0</v>
      </c>
      <c r="AK117" s="20">
        <v>0</v>
      </c>
      <c r="AL117" s="28">
        <f t="shared" si="439"/>
        <v>0</v>
      </c>
      <c r="AM117" s="20">
        <v>0</v>
      </c>
      <c r="AN117" s="28">
        <f t="shared" si="440"/>
        <v>0</v>
      </c>
      <c r="AO117" s="20">
        <v>0</v>
      </c>
      <c r="AP117" s="28">
        <f t="shared" si="441"/>
        <v>0</v>
      </c>
      <c r="AQ117" s="20">
        <v>0</v>
      </c>
      <c r="AR117" s="28">
        <f t="shared" si="442"/>
        <v>0</v>
      </c>
      <c r="AS117" s="20">
        <v>0</v>
      </c>
      <c r="AT117" s="28">
        <f t="shared" si="443"/>
        <v>0</v>
      </c>
      <c r="AU117" s="20">
        <v>0</v>
      </c>
      <c r="AV117" s="28">
        <f t="shared" si="444"/>
        <v>0</v>
      </c>
      <c r="AW117" s="20">
        <v>0</v>
      </c>
      <c r="AX117" s="28">
        <f t="shared" si="445"/>
        <v>0</v>
      </c>
      <c r="AY117" s="20">
        <v>0</v>
      </c>
      <c r="AZ117" s="28">
        <f t="shared" si="446"/>
        <v>0</v>
      </c>
      <c r="BA117" s="20">
        <v>0</v>
      </c>
      <c r="BB117" s="28">
        <f t="shared" si="447"/>
        <v>0</v>
      </c>
      <c r="BC117" s="20">
        <v>0</v>
      </c>
      <c r="BD117" s="28">
        <f t="shared" si="448"/>
        <v>0</v>
      </c>
      <c r="BE117" s="20">
        <v>0</v>
      </c>
      <c r="BF117" s="28">
        <f t="shared" si="449"/>
        <v>0</v>
      </c>
      <c r="BG117" s="20">
        <v>0</v>
      </c>
      <c r="BH117" s="28">
        <f t="shared" si="450"/>
        <v>0</v>
      </c>
      <c r="BI117" s="20">
        <v>0</v>
      </c>
      <c r="BJ117" s="28">
        <f t="shared" si="451"/>
        <v>0</v>
      </c>
      <c r="BK117" s="20">
        <v>0</v>
      </c>
      <c r="BL117" s="28">
        <f t="shared" si="452"/>
        <v>0</v>
      </c>
      <c r="BM117" s="20">
        <v>0</v>
      </c>
      <c r="BN117" s="28">
        <f t="shared" si="453"/>
        <v>0</v>
      </c>
      <c r="BO117" s="20">
        <v>0</v>
      </c>
      <c r="BP117" s="28">
        <f t="shared" si="454"/>
        <v>0</v>
      </c>
      <c r="BQ117" s="20">
        <v>0</v>
      </c>
      <c r="BR117" s="28">
        <f t="shared" si="455"/>
        <v>0</v>
      </c>
      <c r="BS117" s="20">
        <v>0</v>
      </c>
      <c r="BT117" s="28">
        <f t="shared" si="456"/>
        <v>0</v>
      </c>
      <c r="BU117" s="20">
        <v>0</v>
      </c>
      <c r="BV117" s="28">
        <f t="shared" si="457"/>
        <v>0</v>
      </c>
      <c r="BW117" s="20">
        <v>0</v>
      </c>
      <c r="BX117" s="28">
        <f t="shared" si="458"/>
        <v>0</v>
      </c>
      <c r="BY117" s="20">
        <v>0</v>
      </c>
      <c r="BZ117" s="28">
        <f t="shared" si="459"/>
        <v>0</v>
      </c>
      <c r="CA117" s="20">
        <v>0</v>
      </c>
      <c r="CB117" s="28">
        <f t="shared" si="460"/>
        <v>0</v>
      </c>
      <c r="CC117" s="20">
        <v>0</v>
      </c>
      <c r="CD117" s="28">
        <f t="shared" si="461"/>
        <v>0</v>
      </c>
      <c r="CE117" s="20">
        <v>0</v>
      </c>
      <c r="CF117" s="28">
        <f t="shared" si="462"/>
        <v>0</v>
      </c>
      <c r="CG117" s="20">
        <v>0</v>
      </c>
      <c r="CH117" s="28">
        <f t="shared" si="463"/>
        <v>0</v>
      </c>
      <c r="CI117" s="20">
        <v>0</v>
      </c>
      <c r="CJ117" s="28">
        <f t="shared" si="464"/>
        <v>0</v>
      </c>
      <c r="CK117" s="20">
        <v>0</v>
      </c>
      <c r="CL117" s="28">
        <f t="shared" si="465"/>
        <v>0</v>
      </c>
      <c r="CM117" s="20">
        <v>0</v>
      </c>
      <c r="CN117" s="28">
        <f t="shared" si="466"/>
        <v>0</v>
      </c>
      <c r="CO117" s="20">
        <v>0</v>
      </c>
      <c r="CP117" s="28">
        <f t="shared" si="467"/>
        <v>0</v>
      </c>
      <c r="CQ117" s="20">
        <v>0</v>
      </c>
      <c r="CR117" s="28">
        <f t="shared" si="468"/>
        <v>0</v>
      </c>
      <c r="CS117" s="20">
        <v>0</v>
      </c>
      <c r="CT117" s="28">
        <f t="shared" si="469"/>
        <v>0</v>
      </c>
      <c r="CU117" s="20">
        <v>0</v>
      </c>
      <c r="CV117" s="28">
        <f t="shared" si="470"/>
        <v>0</v>
      </c>
      <c r="CW117" s="20">
        <v>0</v>
      </c>
      <c r="CX117" s="28">
        <f t="shared" si="471"/>
        <v>0</v>
      </c>
      <c r="CY117" s="20">
        <v>0</v>
      </c>
      <c r="CZ117" s="28">
        <f t="shared" si="472"/>
        <v>0</v>
      </c>
      <c r="DA117" s="20">
        <v>0</v>
      </c>
      <c r="DB117" s="28">
        <f t="shared" si="473"/>
        <v>0</v>
      </c>
      <c r="DD117" s="25">
        <f t="shared" si="421"/>
        <v>0</v>
      </c>
      <c r="DE117" s="95">
        <f t="shared" si="422"/>
        <v>0</v>
      </c>
      <c r="DF117" s="26">
        <f t="shared" si="423"/>
        <v>0</v>
      </c>
    </row>
    <row r="118" spans="1:110" x14ac:dyDescent="0.25">
      <c r="A118" s="89"/>
      <c r="E118" s="20">
        <v>0</v>
      </c>
      <c r="F118" s="28">
        <f t="shared" si="424"/>
        <v>0</v>
      </c>
      <c r="G118" s="20">
        <v>0</v>
      </c>
      <c r="H118" s="28">
        <f t="shared" ref="H118:J118" si="554">G118*$D118</f>
        <v>0</v>
      </c>
      <c r="I118" s="20">
        <v>0</v>
      </c>
      <c r="J118" s="28">
        <f t="shared" si="554"/>
        <v>0</v>
      </c>
      <c r="K118" s="20">
        <v>0</v>
      </c>
      <c r="L118" s="28">
        <f t="shared" ref="L118" si="555">K118*$D118</f>
        <v>0</v>
      </c>
      <c r="M118" s="20">
        <v>0</v>
      </c>
      <c r="N118" s="28">
        <f t="shared" ref="N118" si="556">M118*$D118</f>
        <v>0</v>
      </c>
      <c r="O118" s="20">
        <v>0</v>
      </c>
      <c r="P118" s="28">
        <f t="shared" ref="P118" si="557">O118*$D118</f>
        <v>0</v>
      </c>
      <c r="Q118" s="20">
        <v>0</v>
      </c>
      <c r="R118" s="28">
        <f t="shared" si="429"/>
        <v>0</v>
      </c>
      <c r="S118" s="20">
        <v>0</v>
      </c>
      <c r="T118" s="28">
        <f t="shared" si="430"/>
        <v>0</v>
      </c>
      <c r="U118" s="20">
        <v>0</v>
      </c>
      <c r="V118" s="28">
        <f t="shared" si="431"/>
        <v>0</v>
      </c>
      <c r="W118" s="20">
        <v>0</v>
      </c>
      <c r="X118" s="28">
        <f t="shared" si="432"/>
        <v>0</v>
      </c>
      <c r="Y118" s="20">
        <v>0</v>
      </c>
      <c r="Z118" s="28">
        <f t="shared" si="433"/>
        <v>0</v>
      </c>
      <c r="AA118" s="20">
        <v>0</v>
      </c>
      <c r="AB118" s="28">
        <f t="shared" si="434"/>
        <v>0</v>
      </c>
      <c r="AC118" s="20">
        <v>0</v>
      </c>
      <c r="AD118" s="28">
        <f t="shared" si="435"/>
        <v>0</v>
      </c>
      <c r="AE118" s="20">
        <v>0</v>
      </c>
      <c r="AF118" s="28">
        <f t="shared" si="436"/>
        <v>0</v>
      </c>
      <c r="AG118" s="20">
        <v>0</v>
      </c>
      <c r="AH118" s="28">
        <f t="shared" si="437"/>
        <v>0</v>
      </c>
      <c r="AI118" s="20">
        <v>0</v>
      </c>
      <c r="AJ118" s="28">
        <f t="shared" si="438"/>
        <v>0</v>
      </c>
      <c r="AK118" s="20">
        <v>0</v>
      </c>
      <c r="AL118" s="28">
        <f t="shared" si="439"/>
        <v>0</v>
      </c>
      <c r="AM118" s="20">
        <v>0</v>
      </c>
      <c r="AN118" s="28">
        <f t="shared" si="440"/>
        <v>0</v>
      </c>
      <c r="AO118" s="20">
        <v>0</v>
      </c>
      <c r="AP118" s="28">
        <f t="shared" si="441"/>
        <v>0</v>
      </c>
      <c r="AQ118" s="20">
        <v>0</v>
      </c>
      <c r="AR118" s="28">
        <f t="shared" si="442"/>
        <v>0</v>
      </c>
      <c r="AS118" s="20">
        <v>0</v>
      </c>
      <c r="AT118" s="28">
        <f t="shared" si="443"/>
        <v>0</v>
      </c>
      <c r="AU118" s="20">
        <v>0</v>
      </c>
      <c r="AV118" s="28">
        <f t="shared" si="444"/>
        <v>0</v>
      </c>
      <c r="AW118" s="20">
        <v>0</v>
      </c>
      <c r="AX118" s="28">
        <f t="shared" si="445"/>
        <v>0</v>
      </c>
      <c r="AY118" s="20">
        <v>0</v>
      </c>
      <c r="AZ118" s="28">
        <f t="shared" si="446"/>
        <v>0</v>
      </c>
      <c r="BA118" s="20">
        <v>0</v>
      </c>
      <c r="BB118" s="28">
        <f t="shared" si="447"/>
        <v>0</v>
      </c>
      <c r="BC118" s="20">
        <v>0</v>
      </c>
      <c r="BD118" s="28">
        <f t="shared" si="448"/>
        <v>0</v>
      </c>
      <c r="BE118" s="20">
        <v>0</v>
      </c>
      <c r="BF118" s="28">
        <f t="shared" si="449"/>
        <v>0</v>
      </c>
      <c r="BG118" s="20">
        <v>0</v>
      </c>
      <c r="BH118" s="28">
        <f t="shared" si="450"/>
        <v>0</v>
      </c>
      <c r="BI118" s="20">
        <v>0</v>
      </c>
      <c r="BJ118" s="28">
        <f t="shared" si="451"/>
        <v>0</v>
      </c>
      <c r="BK118" s="20">
        <v>0</v>
      </c>
      <c r="BL118" s="28">
        <f t="shared" si="452"/>
        <v>0</v>
      </c>
      <c r="BM118" s="20">
        <v>0</v>
      </c>
      <c r="BN118" s="28">
        <f t="shared" si="453"/>
        <v>0</v>
      </c>
      <c r="BO118" s="20">
        <v>0</v>
      </c>
      <c r="BP118" s="28">
        <f t="shared" si="454"/>
        <v>0</v>
      </c>
      <c r="BQ118" s="20">
        <v>0</v>
      </c>
      <c r="BR118" s="28">
        <f t="shared" si="455"/>
        <v>0</v>
      </c>
      <c r="BS118" s="20">
        <v>0</v>
      </c>
      <c r="BT118" s="28">
        <f t="shared" si="456"/>
        <v>0</v>
      </c>
      <c r="BU118" s="20">
        <v>0</v>
      </c>
      <c r="BV118" s="28">
        <f t="shared" si="457"/>
        <v>0</v>
      </c>
      <c r="BW118" s="20">
        <v>0</v>
      </c>
      <c r="BX118" s="28">
        <f t="shared" si="458"/>
        <v>0</v>
      </c>
      <c r="BY118" s="20">
        <v>0</v>
      </c>
      <c r="BZ118" s="28">
        <f t="shared" si="459"/>
        <v>0</v>
      </c>
      <c r="CA118" s="20">
        <v>0</v>
      </c>
      <c r="CB118" s="28">
        <f t="shared" si="460"/>
        <v>0</v>
      </c>
      <c r="CC118" s="20">
        <v>0</v>
      </c>
      <c r="CD118" s="28">
        <f t="shared" si="461"/>
        <v>0</v>
      </c>
      <c r="CE118" s="20">
        <v>0</v>
      </c>
      <c r="CF118" s="28">
        <f t="shared" si="462"/>
        <v>0</v>
      </c>
      <c r="CG118" s="20">
        <v>0</v>
      </c>
      <c r="CH118" s="28">
        <f t="shared" si="463"/>
        <v>0</v>
      </c>
      <c r="CI118" s="20">
        <v>0</v>
      </c>
      <c r="CJ118" s="28">
        <f t="shared" si="464"/>
        <v>0</v>
      </c>
      <c r="CK118" s="20">
        <v>0</v>
      </c>
      <c r="CL118" s="28">
        <f t="shared" si="465"/>
        <v>0</v>
      </c>
      <c r="CM118" s="20">
        <v>0</v>
      </c>
      <c r="CN118" s="28">
        <f t="shared" si="466"/>
        <v>0</v>
      </c>
      <c r="CO118" s="20">
        <v>0</v>
      </c>
      <c r="CP118" s="28">
        <f t="shared" si="467"/>
        <v>0</v>
      </c>
      <c r="CQ118" s="20">
        <v>0</v>
      </c>
      <c r="CR118" s="28">
        <f t="shared" si="468"/>
        <v>0</v>
      </c>
      <c r="CS118" s="20">
        <v>0</v>
      </c>
      <c r="CT118" s="28">
        <f t="shared" si="469"/>
        <v>0</v>
      </c>
      <c r="CU118" s="20">
        <v>0</v>
      </c>
      <c r="CV118" s="28">
        <f t="shared" si="470"/>
        <v>0</v>
      </c>
      <c r="CW118" s="20">
        <v>0</v>
      </c>
      <c r="CX118" s="28">
        <f t="shared" si="471"/>
        <v>0</v>
      </c>
      <c r="CY118" s="20">
        <v>0</v>
      </c>
      <c r="CZ118" s="28">
        <f t="shared" si="472"/>
        <v>0</v>
      </c>
      <c r="DA118" s="20">
        <v>0</v>
      </c>
      <c r="DB118" s="28">
        <f t="shared" si="473"/>
        <v>0</v>
      </c>
      <c r="DD118" s="25">
        <f t="shared" si="421"/>
        <v>0</v>
      </c>
      <c r="DE118" s="95">
        <f t="shared" si="422"/>
        <v>0</v>
      </c>
      <c r="DF118" s="26">
        <f t="shared" si="423"/>
        <v>0</v>
      </c>
    </row>
    <row r="119" spans="1:110" x14ac:dyDescent="0.25">
      <c r="A119" s="89"/>
      <c r="E119" s="20">
        <v>0</v>
      </c>
      <c r="F119" s="28">
        <f t="shared" si="424"/>
        <v>0</v>
      </c>
      <c r="G119" s="20">
        <v>0</v>
      </c>
      <c r="H119" s="28">
        <f t="shared" ref="H119:J119" si="558">G119*$D119</f>
        <v>0</v>
      </c>
      <c r="I119" s="20">
        <v>0</v>
      </c>
      <c r="J119" s="28">
        <f t="shared" si="558"/>
        <v>0</v>
      </c>
      <c r="K119" s="20">
        <v>0</v>
      </c>
      <c r="L119" s="28">
        <f t="shared" ref="L119" si="559">K119*$D119</f>
        <v>0</v>
      </c>
      <c r="M119" s="20">
        <v>0</v>
      </c>
      <c r="N119" s="28">
        <f t="shared" ref="N119" si="560">M119*$D119</f>
        <v>0</v>
      </c>
      <c r="O119" s="20">
        <v>0</v>
      </c>
      <c r="P119" s="28">
        <f t="shared" ref="P119" si="561">O119*$D119</f>
        <v>0</v>
      </c>
      <c r="Q119" s="20">
        <v>0</v>
      </c>
      <c r="R119" s="28">
        <f t="shared" si="429"/>
        <v>0</v>
      </c>
      <c r="S119" s="20">
        <v>0</v>
      </c>
      <c r="T119" s="28">
        <f t="shared" si="430"/>
        <v>0</v>
      </c>
      <c r="U119" s="20">
        <v>0</v>
      </c>
      <c r="V119" s="28">
        <f t="shared" si="431"/>
        <v>0</v>
      </c>
      <c r="W119" s="20">
        <v>0</v>
      </c>
      <c r="X119" s="28">
        <f t="shared" si="432"/>
        <v>0</v>
      </c>
      <c r="Y119" s="20">
        <v>0</v>
      </c>
      <c r="Z119" s="28">
        <f t="shared" si="433"/>
        <v>0</v>
      </c>
      <c r="AA119" s="20">
        <v>0</v>
      </c>
      <c r="AB119" s="28">
        <f t="shared" si="434"/>
        <v>0</v>
      </c>
      <c r="AC119" s="20">
        <v>0</v>
      </c>
      <c r="AD119" s="28">
        <f t="shared" si="435"/>
        <v>0</v>
      </c>
      <c r="AE119" s="20">
        <v>0</v>
      </c>
      <c r="AF119" s="28">
        <f t="shared" si="436"/>
        <v>0</v>
      </c>
      <c r="AG119" s="20">
        <v>0</v>
      </c>
      <c r="AH119" s="28">
        <f t="shared" si="437"/>
        <v>0</v>
      </c>
      <c r="AI119" s="20">
        <v>0</v>
      </c>
      <c r="AJ119" s="28">
        <f t="shared" si="438"/>
        <v>0</v>
      </c>
      <c r="AK119" s="20">
        <v>0</v>
      </c>
      <c r="AL119" s="28">
        <f t="shared" si="439"/>
        <v>0</v>
      </c>
      <c r="AM119" s="20">
        <v>0</v>
      </c>
      <c r="AN119" s="28">
        <f t="shared" si="440"/>
        <v>0</v>
      </c>
      <c r="AO119" s="20">
        <v>0</v>
      </c>
      <c r="AP119" s="28">
        <f t="shared" si="441"/>
        <v>0</v>
      </c>
      <c r="AQ119" s="20">
        <v>0</v>
      </c>
      <c r="AR119" s="28">
        <f t="shared" si="442"/>
        <v>0</v>
      </c>
      <c r="AS119" s="20">
        <v>0</v>
      </c>
      <c r="AT119" s="28">
        <f t="shared" si="443"/>
        <v>0</v>
      </c>
      <c r="AU119" s="20">
        <v>0</v>
      </c>
      <c r="AV119" s="28">
        <f t="shared" si="444"/>
        <v>0</v>
      </c>
      <c r="AW119" s="20">
        <v>0</v>
      </c>
      <c r="AX119" s="28">
        <f t="shared" si="445"/>
        <v>0</v>
      </c>
      <c r="AY119" s="20">
        <v>0</v>
      </c>
      <c r="AZ119" s="28">
        <f t="shared" si="446"/>
        <v>0</v>
      </c>
      <c r="BA119" s="20">
        <v>0</v>
      </c>
      <c r="BB119" s="28">
        <f t="shared" si="447"/>
        <v>0</v>
      </c>
      <c r="BC119" s="20">
        <v>0</v>
      </c>
      <c r="BD119" s="28">
        <f t="shared" si="448"/>
        <v>0</v>
      </c>
      <c r="BE119" s="20">
        <v>0</v>
      </c>
      <c r="BF119" s="28">
        <f t="shared" si="449"/>
        <v>0</v>
      </c>
      <c r="BG119" s="20">
        <v>0</v>
      </c>
      <c r="BH119" s="28">
        <f t="shared" si="450"/>
        <v>0</v>
      </c>
      <c r="BI119" s="20">
        <v>0</v>
      </c>
      <c r="BJ119" s="28">
        <f t="shared" si="451"/>
        <v>0</v>
      </c>
      <c r="BK119" s="20">
        <v>0</v>
      </c>
      <c r="BL119" s="28">
        <f t="shared" si="452"/>
        <v>0</v>
      </c>
      <c r="BM119" s="20">
        <v>0</v>
      </c>
      <c r="BN119" s="28">
        <f t="shared" si="453"/>
        <v>0</v>
      </c>
      <c r="BO119" s="20">
        <v>0</v>
      </c>
      <c r="BP119" s="28">
        <f t="shared" si="454"/>
        <v>0</v>
      </c>
      <c r="BQ119" s="20">
        <v>0</v>
      </c>
      <c r="BR119" s="28">
        <f t="shared" si="455"/>
        <v>0</v>
      </c>
      <c r="BS119" s="20">
        <v>0</v>
      </c>
      <c r="BT119" s="28">
        <f t="shared" si="456"/>
        <v>0</v>
      </c>
      <c r="BU119" s="20">
        <v>0</v>
      </c>
      <c r="BV119" s="28">
        <f t="shared" si="457"/>
        <v>0</v>
      </c>
      <c r="BW119" s="20">
        <v>0</v>
      </c>
      <c r="BX119" s="28">
        <f t="shared" si="458"/>
        <v>0</v>
      </c>
      <c r="BY119" s="20">
        <v>0</v>
      </c>
      <c r="BZ119" s="28">
        <f t="shared" si="459"/>
        <v>0</v>
      </c>
      <c r="CA119" s="20">
        <v>0</v>
      </c>
      <c r="CB119" s="28">
        <f t="shared" si="460"/>
        <v>0</v>
      </c>
      <c r="CC119" s="20">
        <v>0</v>
      </c>
      <c r="CD119" s="28">
        <f t="shared" si="461"/>
        <v>0</v>
      </c>
      <c r="CE119" s="20">
        <v>0</v>
      </c>
      <c r="CF119" s="28">
        <f t="shared" si="462"/>
        <v>0</v>
      </c>
      <c r="CG119" s="20">
        <v>0</v>
      </c>
      <c r="CH119" s="28">
        <f t="shared" si="463"/>
        <v>0</v>
      </c>
      <c r="CI119" s="20">
        <v>0</v>
      </c>
      <c r="CJ119" s="28">
        <f t="shared" si="464"/>
        <v>0</v>
      </c>
      <c r="CK119" s="20">
        <v>0</v>
      </c>
      <c r="CL119" s="28">
        <f t="shared" si="465"/>
        <v>0</v>
      </c>
      <c r="CM119" s="20">
        <v>0</v>
      </c>
      <c r="CN119" s="28">
        <f t="shared" si="466"/>
        <v>0</v>
      </c>
      <c r="CO119" s="20">
        <v>0</v>
      </c>
      <c r="CP119" s="28">
        <f t="shared" si="467"/>
        <v>0</v>
      </c>
      <c r="CQ119" s="20">
        <v>0</v>
      </c>
      <c r="CR119" s="28">
        <f t="shared" si="468"/>
        <v>0</v>
      </c>
      <c r="CS119" s="20">
        <v>0</v>
      </c>
      <c r="CT119" s="28">
        <f t="shared" si="469"/>
        <v>0</v>
      </c>
      <c r="CU119" s="20">
        <v>0</v>
      </c>
      <c r="CV119" s="28">
        <f t="shared" si="470"/>
        <v>0</v>
      </c>
      <c r="CW119" s="20">
        <v>0</v>
      </c>
      <c r="CX119" s="28">
        <f t="shared" si="471"/>
        <v>0</v>
      </c>
      <c r="CY119" s="20">
        <v>0</v>
      </c>
      <c r="CZ119" s="28">
        <f t="shared" si="472"/>
        <v>0</v>
      </c>
      <c r="DA119" s="20">
        <v>0</v>
      </c>
      <c r="DB119" s="28">
        <f t="shared" si="473"/>
        <v>0</v>
      </c>
      <c r="DD119" s="25">
        <f t="shared" si="421"/>
        <v>0</v>
      </c>
      <c r="DE119" s="95">
        <f t="shared" si="422"/>
        <v>0</v>
      </c>
      <c r="DF119" s="26">
        <f t="shared" si="423"/>
        <v>0</v>
      </c>
    </row>
    <row r="120" spans="1:110" x14ac:dyDescent="0.25">
      <c r="A120" s="89"/>
      <c r="E120" s="20">
        <v>0</v>
      </c>
      <c r="F120" s="28">
        <f t="shared" si="424"/>
        <v>0</v>
      </c>
      <c r="G120" s="20">
        <v>0</v>
      </c>
      <c r="H120" s="28">
        <f t="shared" ref="H120:J120" si="562">G120*$D120</f>
        <v>0</v>
      </c>
      <c r="I120" s="20">
        <v>0</v>
      </c>
      <c r="J120" s="28">
        <f t="shared" si="562"/>
        <v>0</v>
      </c>
      <c r="K120" s="20">
        <v>0</v>
      </c>
      <c r="L120" s="28">
        <f t="shared" ref="L120" si="563">K120*$D120</f>
        <v>0</v>
      </c>
      <c r="M120" s="20">
        <v>0</v>
      </c>
      <c r="N120" s="28">
        <f t="shared" ref="N120" si="564">M120*$D120</f>
        <v>0</v>
      </c>
      <c r="O120" s="20">
        <v>0</v>
      </c>
      <c r="P120" s="28">
        <f t="shared" ref="P120" si="565">O120*$D120</f>
        <v>0</v>
      </c>
      <c r="Q120" s="20">
        <v>0</v>
      </c>
      <c r="R120" s="28">
        <f t="shared" si="429"/>
        <v>0</v>
      </c>
      <c r="S120" s="20">
        <v>0</v>
      </c>
      <c r="T120" s="28">
        <f t="shared" si="430"/>
        <v>0</v>
      </c>
      <c r="U120" s="20">
        <v>0</v>
      </c>
      <c r="V120" s="28">
        <f t="shared" si="431"/>
        <v>0</v>
      </c>
      <c r="W120" s="20">
        <v>0</v>
      </c>
      <c r="X120" s="28">
        <f t="shared" si="432"/>
        <v>0</v>
      </c>
      <c r="Y120" s="20">
        <v>0</v>
      </c>
      <c r="Z120" s="28">
        <f t="shared" si="433"/>
        <v>0</v>
      </c>
      <c r="AA120" s="20">
        <v>0</v>
      </c>
      <c r="AB120" s="28">
        <f t="shared" si="434"/>
        <v>0</v>
      </c>
      <c r="AC120" s="20">
        <v>0</v>
      </c>
      <c r="AD120" s="28">
        <f t="shared" si="435"/>
        <v>0</v>
      </c>
      <c r="AE120" s="20">
        <v>0</v>
      </c>
      <c r="AF120" s="28">
        <f t="shared" si="436"/>
        <v>0</v>
      </c>
      <c r="AG120" s="20">
        <v>0</v>
      </c>
      <c r="AH120" s="28">
        <f t="shared" si="437"/>
        <v>0</v>
      </c>
      <c r="AI120" s="20">
        <v>0</v>
      </c>
      <c r="AJ120" s="28">
        <f t="shared" si="438"/>
        <v>0</v>
      </c>
      <c r="AK120" s="20">
        <v>0</v>
      </c>
      <c r="AL120" s="28">
        <f t="shared" si="439"/>
        <v>0</v>
      </c>
      <c r="AM120" s="20">
        <v>0</v>
      </c>
      <c r="AN120" s="28">
        <f t="shared" si="440"/>
        <v>0</v>
      </c>
      <c r="AO120" s="20">
        <v>0</v>
      </c>
      <c r="AP120" s="28">
        <f t="shared" si="441"/>
        <v>0</v>
      </c>
      <c r="AQ120" s="20">
        <v>0</v>
      </c>
      <c r="AR120" s="28">
        <f t="shared" si="442"/>
        <v>0</v>
      </c>
      <c r="AS120" s="20">
        <v>0</v>
      </c>
      <c r="AT120" s="28">
        <f t="shared" si="443"/>
        <v>0</v>
      </c>
      <c r="AU120" s="20">
        <v>0</v>
      </c>
      <c r="AV120" s="28">
        <f t="shared" si="444"/>
        <v>0</v>
      </c>
      <c r="AW120" s="20">
        <v>0</v>
      </c>
      <c r="AX120" s="28">
        <f t="shared" si="445"/>
        <v>0</v>
      </c>
      <c r="AY120" s="20">
        <v>0</v>
      </c>
      <c r="AZ120" s="28">
        <f t="shared" si="446"/>
        <v>0</v>
      </c>
      <c r="BA120" s="20">
        <v>0</v>
      </c>
      <c r="BB120" s="28">
        <f t="shared" si="447"/>
        <v>0</v>
      </c>
      <c r="BC120" s="20">
        <v>0</v>
      </c>
      <c r="BD120" s="28">
        <f t="shared" si="448"/>
        <v>0</v>
      </c>
      <c r="BE120" s="20">
        <v>0</v>
      </c>
      <c r="BF120" s="28">
        <f t="shared" si="449"/>
        <v>0</v>
      </c>
      <c r="BG120" s="20">
        <v>0</v>
      </c>
      <c r="BH120" s="28">
        <f t="shared" si="450"/>
        <v>0</v>
      </c>
      <c r="BI120" s="20">
        <v>0</v>
      </c>
      <c r="BJ120" s="28">
        <f t="shared" si="451"/>
        <v>0</v>
      </c>
      <c r="BK120" s="20">
        <v>0</v>
      </c>
      <c r="BL120" s="28">
        <f t="shared" si="452"/>
        <v>0</v>
      </c>
      <c r="BM120" s="20">
        <v>0</v>
      </c>
      <c r="BN120" s="28">
        <f t="shared" si="453"/>
        <v>0</v>
      </c>
      <c r="BO120" s="20">
        <v>0</v>
      </c>
      <c r="BP120" s="28">
        <f t="shared" si="454"/>
        <v>0</v>
      </c>
      <c r="BQ120" s="20">
        <v>0</v>
      </c>
      <c r="BR120" s="28">
        <f t="shared" si="455"/>
        <v>0</v>
      </c>
      <c r="BS120" s="20">
        <v>0</v>
      </c>
      <c r="BT120" s="28">
        <f t="shared" si="456"/>
        <v>0</v>
      </c>
      <c r="BU120" s="20">
        <v>0</v>
      </c>
      <c r="BV120" s="28">
        <f t="shared" si="457"/>
        <v>0</v>
      </c>
      <c r="BW120" s="20">
        <v>0</v>
      </c>
      <c r="BX120" s="28">
        <f t="shared" si="458"/>
        <v>0</v>
      </c>
      <c r="BY120" s="20">
        <v>0</v>
      </c>
      <c r="BZ120" s="28">
        <f t="shared" si="459"/>
        <v>0</v>
      </c>
      <c r="CA120" s="20">
        <v>0</v>
      </c>
      <c r="CB120" s="28">
        <f t="shared" si="460"/>
        <v>0</v>
      </c>
      <c r="CC120" s="20">
        <v>0</v>
      </c>
      <c r="CD120" s="28">
        <f t="shared" si="461"/>
        <v>0</v>
      </c>
      <c r="CE120" s="20">
        <v>0</v>
      </c>
      <c r="CF120" s="28">
        <f t="shared" si="462"/>
        <v>0</v>
      </c>
      <c r="CG120" s="20">
        <v>0</v>
      </c>
      <c r="CH120" s="28">
        <f t="shared" si="463"/>
        <v>0</v>
      </c>
      <c r="CI120" s="20">
        <v>0</v>
      </c>
      <c r="CJ120" s="28">
        <f t="shared" si="464"/>
        <v>0</v>
      </c>
      <c r="CK120" s="20">
        <v>0</v>
      </c>
      <c r="CL120" s="28">
        <f t="shared" si="465"/>
        <v>0</v>
      </c>
      <c r="CM120" s="20">
        <v>0</v>
      </c>
      <c r="CN120" s="28">
        <f t="shared" si="466"/>
        <v>0</v>
      </c>
      <c r="CO120" s="20">
        <v>0</v>
      </c>
      <c r="CP120" s="28">
        <f t="shared" si="467"/>
        <v>0</v>
      </c>
      <c r="CQ120" s="20">
        <v>0</v>
      </c>
      <c r="CR120" s="28">
        <f t="shared" si="468"/>
        <v>0</v>
      </c>
      <c r="CS120" s="20">
        <v>0</v>
      </c>
      <c r="CT120" s="28">
        <f t="shared" si="469"/>
        <v>0</v>
      </c>
      <c r="CU120" s="20">
        <v>0</v>
      </c>
      <c r="CV120" s="28">
        <f t="shared" si="470"/>
        <v>0</v>
      </c>
      <c r="CW120" s="20">
        <v>0</v>
      </c>
      <c r="CX120" s="28">
        <f t="shared" si="471"/>
        <v>0</v>
      </c>
      <c r="CY120" s="20">
        <v>0</v>
      </c>
      <c r="CZ120" s="28">
        <f t="shared" si="472"/>
        <v>0</v>
      </c>
      <c r="DA120" s="20">
        <v>0</v>
      </c>
      <c r="DB120" s="28">
        <f t="shared" si="473"/>
        <v>0</v>
      </c>
      <c r="DD120" s="25">
        <f t="shared" si="421"/>
        <v>0</v>
      </c>
      <c r="DE120" s="95">
        <f t="shared" si="422"/>
        <v>0</v>
      </c>
      <c r="DF120" s="26">
        <f t="shared" si="423"/>
        <v>0</v>
      </c>
    </row>
    <row r="121" spans="1:110" x14ac:dyDescent="0.25">
      <c r="A121" s="89"/>
      <c r="E121" s="20">
        <v>0</v>
      </c>
      <c r="F121" s="28">
        <f t="shared" si="424"/>
        <v>0</v>
      </c>
      <c r="G121" s="20">
        <v>0</v>
      </c>
      <c r="H121" s="28">
        <f t="shared" ref="H121:J121" si="566">G121*$D121</f>
        <v>0</v>
      </c>
      <c r="I121" s="20">
        <v>0</v>
      </c>
      <c r="J121" s="28">
        <f t="shared" si="566"/>
        <v>0</v>
      </c>
      <c r="K121" s="20">
        <v>0</v>
      </c>
      <c r="L121" s="28">
        <f t="shared" ref="L121" si="567">K121*$D121</f>
        <v>0</v>
      </c>
      <c r="M121" s="20">
        <v>0</v>
      </c>
      <c r="N121" s="28">
        <f t="shared" ref="N121" si="568">M121*$D121</f>
        <v>0</v>
      </c>
      <c r="O121" s="20">
        <v>0</v>
      </c>
      <c r="P121" s="28">
        <f t="shared" ref="P121" si="569">O121*$D121</f>
        <v>0</v>
      </c>
      <c r="Q121" s="20">
        <v>0</v>
      </c>
      <c r="R121" s="28">
        <f t="shared" si="429"/>
        <v>0</v>
      </c>
      <c r="S121" s="20">
        <v>0</v>
      </c>
      <c r="T121" s="28">
        <f t="shared" si="430"/>
        <v>0</v>
      </c>
      <c r="U121" s="20">
        <v>0</v>
      </c>
      <c r="V121" s="28">
        <f t="shared" si="431"/>
        <v>0</v>
      </c>
      <c r="W121" s="20">
        <v>0</v>
      </c>
      <c r="X121" s="28">
        <f t="shared" si="432"/>
        <v>0</v>
      </c>
      <c r="Y121" s="20">
        <v>0</v>
      </c>
      <c r="Z121" s="28">
        <f t="shared" si="433"/>
        <v>0</v>
      </c>
      <c r="AA121" s="20">
        <v>0</v>
      </c>
      <c r="AB121" s="28">
        <f t="shared" si="434"/>
        <v>0</v>
      </c>
      <c r="AC121" s="20">
        <v>0</v>
      </c>
      <c r="AD121" s="28">
        <f t="shared" si="435"/>
        <v>0</v>
      </c>
      <c r="AE121" s="20">
        <v>0</v>
      </c>
      <c r="AF121" s="28">
        <f t="shared" si="436"/>
        <v>0</v>
      </c>
      <c r="AG121" s="20">
        <v>0</v>
      </c>
      <c r="AH121" s="28">
        <f t="shared" si="437"/>
        <v>0</v>
      </c>
      <c r="AI121" s="20">
        <v>0</v>
      </c>
      <c r="AJ121" s="28">
        <f t="shared" si="438"/>
        <v>0</v>
      </c>
      <c r="AK121" s="20">
        <v>0</v>
      </c>
      <c r="AL121" s="28">
        <f t="shared" si="439"/>
        <v>0</v>
      </c>
      <c r="AM121" s="20">
        <v>0</v>
      </c>
      <c r="AN121" s="28">
        <f t="shared" si="440"/>
        <v>0</v>
      </c>
      <c r="AO121" s="20">
        <v>0</v>
      </c>
      <c r="AP121" s="28">
        <f t="shared" si="441"/>
        <v>0</v>
      </c>
      <c r="AQ121" s="20">
        <v>0</v>
      </c>
      <c r="AR121" s="28">
        <f t="shared" si="442"/>
        <v>0</v>
      </c>
      <c r="AS121" s="20">
        <v>0</v>
      </c>
      <c r="AT121" s="28">
        <f t="shared" si="443"/>
        <v>0</v>
      </c>
      <c r="AU121" s="20">
        <v>0</v>
      </c>
      <c r="AV121" s="28">
        <f t="shared" si="444"/>
        <v>0</v>
      </c>
      <c r="AW121" s="20">
        <v>0</v>
      </c>
      <c r="AX121" s="28">
        <f t="shared" si="445"/>
        <v>0</v>
      </c>
      <c r="AY121" s="20">
        <v>0</v>
      </c>
      <c r="AZ121" s="28">
        <f t="shared" si="446"/>
        <v>0</v>
      </c>
      <c r="BA121" s="20">
        <v>0</v>
      </c>
      <c r="BB121" s="28">
        <f t="shared" si="447"/>
        <v>0</v>
      </c>
      <c r="BC121" s="20">
        <v>0</v>
      </c>
      <c r="BD121" s="28">
        <f t="shared" si="448"/>
        <v>0</v>
      </c>
      <c r="BE121" s="20">
        <v>0</v>
      </c>
      <c r="BF121" s="28">
        <f t="shared" si="449"/>
        <v>0</v>
      </c>
      <c r="BG121" s="20">
        <v>0</v>
      </c>
      <c r="BH121" s="28">
        <f t="shared" si="450"/>
        <v>0</v>
      </c>
      <c r="BI121" s="20">
        <v>0</v>
      </c>
      <c r="BJ121" s="28">
        <f t="shared" si="451"/>
        <v>0</v>
      </c>
      <c r="BK121" s="20">
        <v>0</v>
      </c>
      <c r="BL121" s="28">
        <f t="shared" si="452"/>
        <v>0</v>
      </c>
      <c r="BM121" s="20">
        <v>0</v>
      </c>
      <c r="BN121" s="28">
        <f t="shared" si="453"/>
        <v>0</v>
      </c>
      <c r="BO121" s="20">
        <v>0</v>
      </c>
      <c r="BP121" s="28">
        <f t="shared" si="454"/>
        <v>0</v>
      </c>
      <c r="BQ121" s="20">
        <v>0</v>
      </c>
      <c r="BR121" s="28">
        <f t="shared" si="455"/>
        <v>0</v>
      </c>
      <c r="BS121" s="20">
        <v>0</v>
      </c>
      <c r="BT121" s="28">
        <f t="shared" si="456"/>
        <v>0</v>
      </c>
      <c r="BU121" s="20">
        <v>0</v>
      </c>
      <c r="BV121" s="28">
        <f t="shared" si="457"/>
        <v>0</v>
      </c>
      <c r="BW121" s="20">
        <v>0</v>
      </c>
      <c r="BX121" s="28">
        <f t="shared" si="458"/>
        <v>0</v>
      </c>
      <c r="BY121" s="20">
        <v>0</v>
      </c>
      <c r="BZ121" s="28">
        <f t="shared" si="459"/>
        <v>0</v>
      </c>
      <c r="CA121" s="20">
        <v>0</v>
      </c>
      <c r="CB121" s="28">
        <f t="shared" si="460"/>
        <v>0</v>
      </c>
      <c r="CC121" s="20">
        <v>0</v>
      </c>
      <c r="CD121" s="28">
        <f t="shared" si="461"/>
        <v>0</v>
      </c>
      <c r="CE121" s="20">
        <v>0</v>
      </c>
      <c r="CF121" s="28">
        <f t="shared" si="462"/>
        <v>0</v>
      </c>
      <c r="CG121" s="20">
        <v>0</v>
      </c>
      <c r="CH121" s="28">
        <f t="shared" si="463"/>
        <v>0</v>
      </c>
      <c r="CI121" s="20">
        <v>0</v>
      </c>
      <c r="CJ121" s="28">
        <f t="shared" si="464"/>
        <v>0</v>
      </c>
      <c r="CK121" s="20">
        <v>0</v>
      </c>
      <c r="CL121" s="28">
        <f t="shared" si="465"/>
        <v>0</v>
      </c>
      <c r="CM121" s="20">
        <v>0</v>
      </c>
      <c r="CN121" s="28">
        <f t="shared" si="466"/>
        <v>0</v>
      </c>
      <c r="CO121" s="20">
        <v>0</v>
      </c>
      <c r="CP121" s="28">
        <f t="shared" si="467"/>
        <v>0</v>
      </c>
      <c r="CQ121" s="20">
        <v>0</v>
      </c>
      <c r="CR121" s="28">
        <f t="shared" si="468"/>
        <v>0</v>
      </c>
      <c r="CS121" s="20">
        <v>0</v>
      </c>
      <c r="CT121" s="28">
        <f t="shared" si="469"/>
        <v>0</v>
      </c>
      <c r="CU121" s="20">
        <v>0</v>
      </c>
      <c r="CV121" s="28">
        <f t="shared" si="470"/>
        <v>0</v>
      </c>
      <c r="CW121" s="20">
        <v>0</v>
      </c>
      <c r="CX121" s="28">
        <f t="shared" si="471"/>
        <v>0</v>
      </c>
      <c r="CY121" s="20">
        <v>0</v>
      </c>
      <c r="CZ121" s="28">
        <f t="shared" si="472"/>
        <v>0</v>
      </c>
      <c r="DA121" s="20">
        <v>0</v>
      </c>
      <c r="DB121" s="28">
        <f t="shared" si="473"/>
        <v>0</v>
      </c>
      <c r="DD121" s="25">
        <f t="shared" si="421"/>
        <v>0</v>
      </c>
      <c r="DE121" s="95">
        <f t="shared" si="422"/>
        <v>0</v>
      </c>
      <c r="DF121" s="26">
        <f t="shared" si="423"/>
        <v>0</v>
      </c>
    </row>
    <row r="122" spans="1:110" x14ac:dyDescent="0.25">
      <c r="A122" s="89"/>
      <c r="E122" s="20">
        <v>0</v>
      </c>
      <c r="F122" s="28">
        <f t="shared" si="424"/>
        <v>0</v>
      </c>
      <c r="G122" s="20">
        <v>0</v>
      </c>
      <c r="H122" s="28">
        <f t="shared" ref="H122:J122" si="570">G122*$D122</f>
        <v>0</v>
      </c>
      <c r="I122" s="20">
        <v>0</v>
      </c>
      <c r="J122" s="28">
        <f t="shared" si="570"/>
        <v>0</v>
      </c>
      <c r="K122" s="20">
        <v>0</v>
      </c>
      <c r="L122" s="28">
        <f t="shared" ref="L122" si="571">K122*$D122</f>
        <v>0</v>
      </c>
      <c r="M122" s="20">
        <v>0</v>
      </c>
      <c r="N122" s="28">
        <f t="shared" ref="N122" si="572">M122*$D122</f>
        <v>0</v>
      </c>
      <c r="O122" s="20">
        <v>0</v>
      </c>
      <c r="P122" s="28">
        <f t="shared" ref="P122" si="573">O122*$D122</f>
        <v>0</v>
      </c>
      <c r="Q122" s="20">
        <v>0</v>
      </c>
      <c r="R122" s="28">
        <f t="shared" si="429"/>
        <v>0</v>
      </c>
      <c r="S122" s="20">
        <v>0</v>
      </c>
      <c r="T122" s="28">
        <f t="shared" si="430"/>
        <v>0</v>
      </c>
      <c r="U122" s="20">
        <v>0</v>
      </c>
      <c r="V122" s="28">
        <f t="shared" si="431"/>
        <v>0</v>
      </c>
      <c r="W122" s="20">
        <v>0</v>
      </c>
      <c r="X122" s="28">
        <f t="shared" si="432"/>
        <v>0</v>
      </c>
      <c r="Y122" s="20">
        <v>0</v>
      </c>
      <c r="Z122" s="28">
        <f t="shared" si="433"/>
        <v>0</v>
      </c>
      <c r="AA122" s="20">
        <v>0</v>
      </c>
      <c r="AB122" s="28">
        <f t="shared" si="434"/>
        <v>0</v>
      </c>
      <c r="AC122" s="20">
        <v>0</v>
      </c>
      <c r="AD122" s="28">
        <f t="shared" si="435"/>
        <v>0</v>
      </c>
      <c r="AE122" s="20">
        <v>0</v>
      </c>
      <c r="AF122" s="28">
        <f t="shared" si="436"/>
        <v>0</v>
      </c>
      <c r="AG122" s="20">
        <v>0</v>
      </c>
      <c r="AH122" s="28">
        <f t="shared" si="437"/>
        <v>0</v>
      </c>
      <c r="AI122" s="20">
        <v>0</v>
      </c>
      <c r="AJ122" s="28">
        <f t="shared" si="438"/>
        <v>0</v>
      </c>
      <c r="AK122" s="20">
        <v>0</v>
      </c>
      <c r="AL122" s="28">
        <f t="shared" si="439"/>
        <v>0</v>
      </c>
      <c r="AM122" s="20">
        <v>0</v>
      </c>
      <c r="AN122" s="28">
        <f t="shared" si="440"/>
        <v>0</v>
      </c>
      <c r="AO122" s="20">
        <v>0</v>
      </c>
      <c r="AP122" s="28">
        <f t="shared" si="441"/>
        <v>0</v>
      </c>
      <c r="AQ122" s="20">
        <v>0</v>
      </c>
      <c r="AR122" s="28">
        <f t="shared" si="442"/>
        <v>0</v>
      </c>
      <c r="AS122" s="20">
        <v>0</v>
      </c>
      <c r="AT122" s="28">
        <f t="shared" si="443"/>
        <v>0</v>
      </c>
      <c r="AU122" s="20">
        <v>0</v>
      </c>
      <c r="AV122" s="28">
        <f t="shared" si="444"/>
        <v>0</v>
      </c>
      <c r="AW122" s="20">
        <v>0</v>
      </c>
      <c r="AX122" s="28">
        <f t="shared" si="445"/>
        <v>0</v>
      </c>
      <c r="AY122" s="20">
        <v>0</v>
      </c>
      <c r="AZ122" s="28">
        <f t="shared" si="446"/>
        <v>0</v>
      </c>
      <c r="BA122" s="20">
        <v>0</v>
      </c>
      <c r="BB122" s="28">
        <f t="shared" si="447"/>
        <v>0</v>
      </c>
      <c r="BC122" s="20">
        <v>0</v>
      </c>
      <c r="BD122" s="28">
        <f t="shared" si="448"/>
        <v>0</v>
      </c>
      <c r="BE122" s="20">
        <v>0</v>
      </c>
      <c r="BF122" s="28">
        <f t="shared" si="449"/>
        <v>0</v>
      </c>
      <c r="BG122" s="20">
        <v>0</v>
      </c>
      <c r="BH122" s="28">
        <f t="shared" si="450"/>
        <v>0</v>
      </c>
      <c r="BI122" s="20">
        <v>0</v>
      </c>
      <c r="BJ122" s="28">
        <f t="shared" si="451"/>
        <v>0</v>
      </c>
      <c r="BK122" s="20">
        <v>0</v>
      </c>
      <c r="BL122" s="28">
        <f t="shared" si="452"/>
        <v>0</v>
      </c>
      <c r="BM122" s="20">
        <v>0</v>
      </c>
      <c r="BN122" s="28">
        <f t="shared" si="453"/>
        <v>0</v>
      </c>
      <c r="BO122" s="20">
        <v>0</v>
      </c>
      <c r="BP122" s="28">
        <f t="shared" si="454"/>
        <v>0</v>
      </c>
      <c r="BQ122" s="20">
        <v>0</v>
      </c>
      <c r="BR122" s="28">
        <f t="shared" si="455"/>
        <v>0</v>
      </c>
      <c r="BS122" s="20">
        <v>0</v>
      </c>
      <c r="BT122" s="28">
        <f t="shared" si="456"/>
        <v>0</v>
      </c>
      <c r="BU122" s="20">
        <v>0</v>
      </c>
      <c r="BV122" s="28">
        <f t="shared" si="457"/>
        <v>0</v>
      </c>
      <c r="BW122" s="20">
        <v>0</v>
      </c>
      <c r="BX122" s="28">
        <f t="shared" si="458"/>
        <v>0</v>
      </c>
      <c r="BY122" s="20">
        <v>0</v>
      </c>
      <c r="BZ122" s="28">
        <f t="shared" si="459"/>
        <v>0</v>
      </c>
      <c r="CA122" s="20">
        <v>0</v>
      </c>
      <c r="CB122" s="28">
        <f t="shared" si="460"/>
        <v>0</v>
      </c>
      <c r="CC122" s="20">
        <v>0</v>
      </c>
      <c r="CD122" s="28">
        <f t="shared" si="461"/>
        <v>0</v>
      </c>
      <c r="CE122" s="20">
        <v>0</v>
      </c>
      <c r="CF122" s="28">
        <f t="shared" si="462"/>
        <v>0</v>
      </c>
      <c r="CG122" s="20">
        <v>0</v>
      </c>
      <c r="CH122" s="28">
        <f t="shared" si="463"/>
        <v>0</v>
      </c>
      <c r="CI122" s="20">
        <v>0</v>
      </c>
      <c r="CJ122" s="28">
        <f t="shared" si="464"/>
        <v>0</v>
      </c>
      <c r="CK122" s="20">
        <v>0</v>
      </c>
      <c r="CL122" s="28">
        <f t="shared" si="465"/>
        <v>0</v>
      </c>
      <c r="CM122" s="20">
        <v>0</v>
      </c>
      <c r="CN122" s="28">
        <f t="shared" si="466"/>
        <v>0</v>
      </c>
      <c r="CO122" s="20">
        <v>0</v>
      </c>
      <c r="CP122" s="28">
        <f t="shared" si="467"/>
        <v>0</v>
      </c>
      <c r="CQ122" s="20">
        <v>0</v>
      </c>
      <c r="CR122" s="28">
        <f t="shared" si="468"/>
        <v>0</v>
      </c>
      <c r="CS122" s="20">
        <v>0</v>
      </c>
      <c r="CT122" s="28">
        <f t="shared" si="469"/>
        <v>0</v>
      </c>
      <c r="CU122" s="20">
        <v>0</v>
      </c>
      <c r="CV122" s="28">
        <f t="shared" si="470"/>
        <v>0</v>
      </c>
      <c r="CW122" s="20">
        <v>0</v>
      </c>
      <c r="CX122" s="28">
        <f t="shared" si="471"/>
        <v>0</v>
      </c>
      <c r="CY122" s="20">
        <v>0</v>
      </c>
      <c r="CZ122" s="28">
        <f t="shared" si="472"/>
        <v>0</v>
      </c>
      <c r="DA122" s="20">
        <v>0</v>
      </c>
      <c r="DB122" s="28">
        <f t="shared" si="473"/>
        <v>0</v>
      </c>
      <c r="DD122" s="25">
        <f t="shared" si="421"/>
        <v>0</v>
      </c>
      <c r="DE122" s="95">
        <f t="shared" si="422"/>
        <v>0</v>
      </c>
      <c r="DF122" s="26">
        <f t="shared" si="423"/>
        <v>0</v>
      </c>
    </row>
    <row r="123" spans="1:110" x14ac:dyDescent="0.25">
      <c r="A123" s="89"/>
      <c r="E123" s="20">
        <v>0</v>
      </c>
      <c r="F123" s="28">
        <f t="shared" si="424"/>
        <v>0</v>
      </c>
      <c r="G123" s="20">
        <v>0</v>
      </c>
      <c r="H123" s="28">
        <f t="shared" ref="H123:J123" si="574">G123*$D123</f>
        <v>0</v>
      </c>
      <c r="I123" s="20">
        <v>0</v>
      </c>
      <c r="J123" s="28">
        <f t="shared" si="574"/>
        <v>0</v>
      </c>
      <c r="K123" s="20">
        <v>0</v>
      </c>
      <c r="L123" s="28">
        <f t="shared" ref="L123" si="575">K123*$D123</f>
        <v>0</v>
      </c>
      <c r="M123" s="20">
        <v>0</v>
      </c>
      <c r="N123" s="28">
        <f t="shared" ref="N123" si="576">M123*$D123</f>
        <v>0</v>
      </c>
      <c r="O123" s="20">
        <v>0</v>
      </c>
      <c r="P123" s="28">
        <f t="shared" ref="P123" si="577">O123*$D123</f>
        <v>0</v>
      </c>
      <c r="Q123" s="20">
        <v>0</v>
      </c>
      <c r="R123" s="28">
        <f t="shared" si="429"/>
        <v>0</v>
      </c>
      <c r="S123" s="20">
        <v>0</v>
      </c>
      <c r="T123" s="28">
        <f t="shared" si="430"/>
        <v>0</v>
      </c>
      <c r="U123" s="20">
        <v>0</v>
      </c>
      <c r="V123" s="28">
        <f t="shared" si="431"/>
        <v>0</v>
      </c>
      <c r="W123" s="20">
        <v>0</v>
      </c>
      <c r="X123" s="28">
        <f t="shared" si="432"/>
        <v>0</v>
      </c>
      <c r="Y123" s="20">
        <v>0</v>
      </c>
      <c r="Z123" s="28">
        <f t="shared" si="433"/>
        <v>0</v>
      </c>
      <c r="AA123" s="20">
        <v>0</v>
      </c>
      <c r="AB123" s="28">
        <f t="shared" si="434"/>
        <v>0</v>
      </c>
      <c r="AC123" s="20">
        <v>0</v>
      </c>
      <c r="AD123" s="28">
        <f t="shared" si="435"/>
        <v>0</v>
      </c>
      <c r="AE123" s="20">
        <v>0</v>
      </c>
      <c r="AF123" s="28">
        <f t="shared" si="436"/>
        <v>0</v>
      </c>
      <c r="AG123" s="20">
        <v>0</v>
      </c>
      <c r="AH123" s="28">
        <f t="shared" si="437"/>
        <v>0</v>
      </c>
      <c r="AI123" s="20">
        <v>0</v>
      </c>
      <c r="AJ123" s="28">
        <f t="shared" si="438"/>
        <v>0</v>
      </c>
      <c r="AK123" s="20">
        <v>0</v>
      </c>
      <c r="AL123" s="28">
        <f t="shared" si="439"/>
        <v>0</v>
      </c>
      <c r="AM123" s="20">
        <v>0</v>
      </c>
      <c r="AN123" s="28">
        <f t="shared" si="440"/>
        <v>0</v>
      </c>
      <c r="AO123" s="20">
        <v>0</v>
      </c>
      <c r="AP123" s="28">
        <f t="shared" si="441"/>
        <v>0</v>
      </c>
      <c r="AQ123" s="20">
        <v>0</v>
      </c>
      <c r="AR123" s="28">
        <f t="shared" si="442"/>
        <v>0</v>
      </c>
      <c r="AS123" s="20">
        <v>0</v>
      </c>
      <c r="AT123" s="28">
        <f t="shared" si="443"/>
        <v>0</v>
      </c>
      <c r="AU123" s="20">
        <v>0</v>
      </c>
      <c r="AV123" s="28">
        <f t="shared" si="444"/>
        <v>0</v>
      </c>
      <c r="AW123" s="20">
        <v>0</v>
      </c>
      <c r="AX123" s="28">
        <f t="shared" si="445"/>
        <v>0</v>
      </c>
      <c r="AY123" s="20">
        <v>0</v>
      </c>
      <c r="AZ123" s="28">
        <f t="shared" si="446"/>
        <v>0</v>
      </c>
      <c r="BA123" s="20">
        <v>0</v>
      </c>
      <c r="BB123" s="28">
        <f t="shared" si="447"/>
        <v>0</v>
      </c>
      <c r="BC123" s="20">
        <v>0</v>
      </c>
      <c r="BD123" s="28">
        <f t="shared" si="448"/>
        <v>0</v>
      </c>
      <c r="BE123" s="20">
        <v>0</v>
      </c>
      <c r="BF123" s="28">
        <f t="shared" si="449"/>
        <v>0</v>
      </c>
      <c r="BG123" s="20">
        <v>0</v>
      </c>
      <c r="BH123" s="28">
        <f t="shared" si="450"/>
        <v>0</v>
      </c>
      <c r="BI123" s="20">
        <v>0</v>
      </c>
      <c r="BJ123" s="28">
        <f t="shared" si="451"/>
        <v>0</v>
      </c>
      <c r="BK123" s="20">
        <v>0</v>
      </c>
      <c r="BL123" s="28">
        <f t="shared" si="452"/>
        <v>0</v>
      </c>
      <c r="BM123" s="20">
        <v>0</v>
      </c>
      <c r="BN123" s="28">
        <f t="shared" si="453"/>
        <v>0</v>
      </c>
      <c r="BO123" s="20">
        <v>0</v>
      </c>
      <c r="BP123" s="28">
        <f t="shared" si="454"/>
        <v>0</v>
      </c>
      <c r="BQ123" s="20">
        <v>0</v>
      </c>
      <c r="BR123" s="28">
        <f t="shared" si="455"/>
        <v>0</v>
      </c>
      <c r="BS123" s="20">
        <v>0</v>
      </c>
      <c r="BT123" s="28">
        <f t="shared" si="456"/>
        <v>0</v>
      </c>
      <c r="BU123" s="20">
        <v>0</v>
      </c>
      <c r="BV123" s="28">
        <f t="shared" si="457"/>
        <v>0</v>
      </c>
      <c r="BW123" s="20">
        <v>0</v>
      </c>
      <c r="BX123" s="28">
        <f t="shared" si="458"/>
        <v>0</v>
      </c>
      <c r="BY123" s="20">
        <v>0</v>
      </c>
      <c r="BZ123" s="28">
        <f t="shared" si="459"/>
        <v>0</v>
      </c>
      <c r="CA123" s="20">
        <v>0</v>
      </c>
      <c r="CB123" s="28">
        <f t="shared" si="460"/>
        <v>0</v>
      </c>
      <c r="CC123" s="20">
        <v>0</v>
      </c>
      <c r="CD123" s="28">
        <f t="shared" si="461"/>
        <v>0</v>
      </c>
      <c r="CE123" s="20">
        <v>0</v>
      </c>
      <c r="CF123" s="28">
        <f t="shared" si="462"/>
        <v>0</v>
      </c>
      <c r="CG123" s="20">
        <v>0</v>
      </c>
      <c r="CH123" s="28">
        <f t="shared" si="463"/>
        <v>0</v>
      </c>
      <c r="CI123" s="20">
        <v>0</v>
      </c>
      <c r="CJ123" s="28">
        <f t="shared" si="464"/>
        <v>0</v>
      </c>
      <c r="CK123" s="20">
        <v>0</v>
      </c>
      <c r="CL123" s="28">
        <f t="shared" si="465"/>
        <v>0</v>
      </c>
      <c r="CM123" s="20">
        <v>0</v>
      </c>
      <c r="CN123" s="28">
        <f t="shared" si="466"/>
        <v>0</v>
      </c>
      <c r="CO123" s="20">
        <v>0</v>
      </c>
      <c r="CP123" s="28">
        <f t="shared" si="467"/>
        <v>0</v>
      </c>
      <c r="CQ123" s="20">
        <v>0</v>
      </c>
      <c r="CR123" s="28">
        <f t="shared" si="468"/>
        <v>0</v>
      </c>
      <c r="CS123" s="20">
        <v>0</v>
      </c>
      <c r="CT123" s="28">
        <f t="shared" si="469"/>
        <v>0</v>
      </c>
      <c r="CU123" s="20">
        <v>0</v>
      </c>
      <c r="CV123" s="28">
        <f t="shared" si="470"/>
        <v>0</v>
      </c>
      <c r="CW123" s="20">
        <v>0</v>
      </c>
      <c r="CX123" s="28">
        <f t="shared" si="471"/>
        <v>0</v>
      </c>
      <c r="CY123" s="20">
        <v>0</v>
      </c>
      <c r="CZ123" s="28">
        <f t="shared" si="472"/>
        <v>0</v>
      </c>
      <c r="DA123" s="20">
        <v>0</v>
      </c>
      <c r="DB123" s="28">
        <f t="shared" si="473"/>
        <v>0</v>
      </c>
      <c r="DD123" s="25">
        <f t="shared" si="421"/>
        <v>0</v>
      </c>
      <c r="DE123" s="95">
        <f t="shared" si="422"/>
        <v>0</v>
      </c>
      <c r="DF123" s="26">
        <f t="shared" si="423"/>
        <v>0</v>
      </c>
    </row>
    <row r="124" spans="1:110" x14ac:dyDescent="0.25">
      <c r="A124" s="89"/>
      <c r="E124" s="20">
        <v>0</v>
      </c>
      <c r="F124" s="28">
        <f t="shared" si="424"/>
        <v>0</v>
      </c>
      <c r="G124" s="20">
        <v>0</v>
      </c>
      <c r="H124" s="28">
        <f t="shared" ref="H124:J124" si="578">G124*$D124</f>
        <v>0</v>
      </c>
      <c r="I124" s="20">
        <v>0</v>
      </c>
      <c r="J124" s="28">
        <f t="shared" si="578"/>
        <v>0</v>
      </c>
      <c r="K124" s="20">
        <v>0</v>
      </c>
      <c r="L124" s="28">
        <f t="shared" ref="L124" si="579">K124*$D124</f>
        <v>0</v>
      </c>
      <c r="M124" s="20">
        <v>0</v>
      </c>
      <c r="N124" s="28">
        <f t="shared" ref="N124" si="580">M124*$D124</f>
        <v>0</v>
      </c>
      <c r="O124" s="20">
        <v>0</v>
      </c>
      <c r="P124" s="28">
        <f t="shared" ref="P124" si="581">O124*$D124</f>
        <v>0</v>
      </c>
      <c r="Q124" s="20">
        <v>0</v>
      </c>
      <c r="R124" s="28">
        <f t="shared" si="429"/>
        <v>0</v>
      </c>
      <c r="S124" s="20">
        <v>0</v>
      </c>
      <c r="T124" s="28">
        <f t="shared" si="430"/>
        <v>0</v>
      </c>
      <c r="U124" s="20">
        <v>0</v>
      </c>
      <c r="V124" s="28">
        <f t="shared" si="431"/>
        <v>0</v>
      </c>
      <c r="W124" s="20">
        <v>0</v>
      </c>
      <c r="X124" s="28">
        <f t="shared" si="432"/>
        <v>0</v>
      </c>
      <c r="Y124" s="20">
        <v>0</v>
      </c>
      <c r="Z124" s="28">
        <f t="shared" si="433"/>
        <v>0</v>
      </c>
      <c r="AA124" s="20">
        <v>0</v>
      </c>
      <c r="AB124" s="28">
        <f t="shared" si="434"/>
        <v>0</v>
      </c>
      <c r="AC124" s="20">
        <v>0</v>
      </c>
      <c r="AD124" s="28">
        <f t="shared" si="435"/>
        <v>0</v>
      </c>
      <c r="AE124" s="20">
        <v>0</v>
      </c>
      <c r="AF124" s="28">
        <f t="shared" si="436"/>
        <v>0</v>
      </c>
      <c r="AG124" s="20">
        <v>0</v>
      </c>
      <c r="AH124" s="28">
        <f t="shared" si="437"/>
        <v>0</v>
      </c>
      <c r="AI124" s="20">
        <v>0</v>
      </c>
      <c r="AJ124" s="28">
        <f t="shared" si="438"/>
        <v>0</v>
      </c>
      <c r="AK124" s="20">
        <v>0</v>
      </c>
      <c r="AL124" s="28">
        <f t="shared" si="439"/>
        <v>0</v>
      </c>
      <c r="AM124" s="20">
        <v>0</v>
      </c>
      <c r="AN124" s="28">
        <f t="shared" si="440"/>
        <v>0</v>
      </c>
      <c r="AO124" s="20">
        <v>0</v>
      </c>
      <c r="AP124" s="28">
        <f t="shared" si="441"/>
        <v>0</v>
      </c>
      <c r="AQ124" s="20">
        <v>0</v>
      </c>
      <c r="AR124" s="28">
        <f t="shared" si="442"/>
        <v>0</v>
      </c>
      <c r="AS124" s="20">
        <v>0</v>
      </c>
      <c r="AT124" s="28">
        <f t="shared" si="443"/>
        <v>0</v>
      </c>
      <c r="AU124" s="20">
        <v>0</v>
      </c>
      <c r="AV124" s="28">
        <f t="shared" si="444"/>
        <v>0</v>
      </c>
      <c r="AW124" s="20">
        <v>0</v>
      </c>
      <c r="AX124" s="28">
        <f t="shared" si="445"/>
        <v>0</v>
      </c>
      <c r="AY124" s="20">
        <v>0</v>
      </c>
      <c r="AZ124" s="28">
        <f t="shared" si="446"/>
        <v>0</v>
      </c>
      <c r="BA124" s="20">
        <v>0</v>
      </c>
      <c r="BB124" s="28">
        <f t="shared" si="447"/>
        <v>0</v>
      </c>
      <c r="BC124" s="20">
        <v>0</v>
      </c>
      <c r="BD124" s="28">
        <f t="shared" si="448"/>
        <v>0</v>
      </c>
      <c r="BE124" s="20">
        <v>0</v>
      </c>
      <c r="BF124" s="28">
        <f t="shared" si="449"/>
        <v>0</v>
      </c>
      <c r="BG124" s="20">
        <v>0</v>
      </c>
      <c r="BH124" s="28">
        <f t="shared" si="450"/>
        <v>0</v>
      </c>
      <c r="BI124" s="20">
        <v>0</v>
      </c>
      <c r="BJ124" s="28">
        <f t="shared" si="451"/>
        <v>0</v>
      </c>
      <c r="BK124" s="20">
        <v>0</v>
      </c>
      <c r="BL124" s="28">
        <f t="shared" si="452"/>
        <v>0</v>
      </c>
      <c r="BM124" s="20">
        <v>0</v>
      </c>
      <c r="BN124" s="28">
        <f t="shared" si="453"/>
        <v>0</v>
      </c>
      <c r="BO124" s="20">
        <v>0</v>
      </c>
      <c r="BP124" s="28">
        <f t="shared" si="454"/>
        <v>0</v>
      </c>
      <c r="BQ124" s="20">
        <v>0</v>
      </c>
      <c r="BR124" s="28">
        <f t="shared" si="455"/>
        <v>0</v>
      </c>
      <c r="BS124" s="20">
        <v>0</v>
      </c>
      <c r="BT124" s="28">
        <f t="shared" si="456"/>
        <v>0</v>
      </c>
      <c r="BU124" s="20">
        <v>0</v>
      </c>
      <c r="BV124" s="28">
        <f t="shared" si="457"/>
        <v>0</v>
      </c>
      <c r="BW124" s="20">
        <v>0</v>
      </c>
      <c r="BX124" s="28">
        <f t="shared" si="458"/>
        <v>0</v>
      </c>
      <c r="BY124" s="20">
        <v>0</v>
      </c>
      <c r="BZ124" s="28">
        <f t="shared" si="459"/>
        <v>0</v>
      </c>
      <c r="CA124" s="20">
        <v>0</v>
      </c>
      <c r="CB124" s="28">
        <f t="shared" si="460"/>
        <v>0</v>
      </c>
      <c r="CC124" s="20">
        <v>0</v>
      </c>
      <c r="CD124" s="28">
        <f t="shared" si="461"/>
        <v>0</v>
      </c>
      <c r="CE124" s="20">
        <v>0</v>
      </c>
      <c r="CF124" s="28">
        <f t="shared" si="462"/>
        <v>0</v>
      </c>
      <c r="CG124" s="20">
        <v>0</v>
      </c>
      <c r="CH124" s="28">
        <f t="shared" si="463"/>
        <v>0</v>
      </c>
      <c r="CI124" s="20">
        <v>0</v>
      </c>
      <c r="CJ124" s="28">
        <f t="shared" si="464"/>
        <v>0</v>
      </c>
      <c r="CK124" s="20">
        <v>0</v>
      </c>
      <c r="CL124" s="28">
        <f t="shared" si="465"/>
        <v>0</v>
      </c>
      <c r="CM124" s="20">
        <v>0</v>
      </c>
      <c r="CN124" s="28">
        <f t="shared" si="466"/>
        <v>0</v>
      </c>
      <c r="CO124" s="20">
        <v>0</v>
      </c>
      <c r="CP124" s="28">
        <f t="shared" si="467"/>
        <v>0</v>
      </c>
      <c r="CQ124" s="20">
        <v>0</v>
      </c>
      <c r="CR124" s="28">
        <f t="shared" si="468"/>
        <v>0</v>
      </c>
      <c r="CS124" s="20">
        <v>0</v>
      </c>
      <c r="CT124" s="28">
        <f t="shared" si="469"/>
        <v>0</v>
      </c>
      <c r="CU124" s="20">
        <v>0</v>
      </c>
      <c r="CV124" s="28">
        <f t="shared" si="470"/>
        <v>0</v>
      </c>
      <c r="CW124" s="20">
        <v>0</v>
      </c>
      <c r="CX124" s="28">
        <f t="shared" si="471"/>
        <v>0</v>
      </c>
      <c r="CY124" s="20">
        <v>0</v>
      </c>
      <c r="CZ124" s="28">
        <f t="shared" si="472"/>
        <v>0</v>
      </c>
      <c r="DA124" s="20">
        <v>0</v>
      </c>
      <c r="DB124" s="28">
        <f t="shared" si="473"/>
        <v>0</v>
      </c>
      <c r="DD124" s="25">
        <f t="shared" si="421"/>
        <v>0</v>
      </c>
      <c r="DE124" s="95">
        <f t="shared" si="422"/>
        <v>0</v>
      </c>
      <c r="DF124" s="26">
        <f t="shared" si="423"/>
        <v>0</v>
      </c>
    </row>
    <row r="125" spans="1:110" x14ac:dyDescent="0.25">
      <c r="A125" s="89"/>
      <c r="E125" s="20">
        <v>0</v>
      </c>
      <c r="F125" s="28">
        <f t="shared" si="424"/>
        <v>0</v>
      </c>
      <c r="G125" s="20">
        <v>0</v>
      </c>
      <c r="H125" s="28">
        <f t="shared" ref="H125:J125" si="582">G125*$D125</f>
        <v>0</v>
      </c>
      <c r="I125" s="20">
        <v>0</v>
      </c>
      <c r="J125" s="28">
        <f t="shared" si="582"/>
        <v>0</v>
      </c>
      <c r="K125" s="20">
        <v>0</v>
      </c>
      <c r="L125" s="28">
        <f t="shared" ref="L125" si="583">K125*$D125</f>
        <v>0</v>
      </c>
      <c r="M125" s="20">
        <v>0</v>
      </c>
      <c r="N125" s="28">
        <f t="shared" ref="N125" si="584">M125*$D125</f>
        <v>0</v>
      </c>
      <c r="O125" s="20">
        <v>0</v>
      </c>
      <c r="P125" s="28">
        <f t="shared" ref="P125" si="585">O125*$D125</f>
        <v>0</v>
      </c>
      <c r="Q125" s="20">
        <v>0</v>
      </c>
      <c r="R125" s="28">
        <f t="shared" si="429"/>
        <v>0</v>
      </c>
      <c r="S125" s="20">
        <v>0</v>
      </c>
      <c r="T125" s="28">
        <f t="shared" si="430"/>
        <v>0</v>
      </c>
      <c r="U125" s="20">
        <v>0</v>
      </c>
      <c r="V125" s="28">
        <f t="shared" si="431"/>
        <v>0</v>
      </c>
      <c r="W125" s="20">
        <v>0</v>
      </c>
      <c r="X125" s="28">
        <f t="shared" si="432"/>
        <v>0</v>
      </c>
      <c r="Y125" s="20">
        <v>0</v>
      </c>
      <c r="Z125" s="28">
        <f t="shared" si="433"/>
        <v>0</v>
      </c>
      <c r="AA125" s="20">
        <v>0</v>
      </c>
      <c r="AB125" s="28">
        <f t="shared" si="434"/>
        <v>0</v>
      </c>
      <c r="AC125" s="20">
        <v>0</v>
      </c>
      <c r="AD125" s="28">
        <f t="shared" si="435"/>
        <v>0</v>
      </c>
      <c r="AE125" s="20">
        <v>0</v>
      </c>
      <c r="AF125" s="28">
        <f t="shared" si="436"/>
        <v>0</v>
      </c>
      <c r="AG125" s="20">
        <v>0</v>
      </c>
      <c r="AH125" s="28">
        <f t="shared" si="437"/>
        <v>0</v>
      </c>
      <c r="AI125" s="20">
        <v>0</v>
      </c>
      <c r="AJ125" s="28">
        <f t="shared" si="438"/>
        <v>0</v>
      </c>
      <c r="AK125" s="20">
        <v>0</v>
      </c>
      <c r="AL125" s="28">
        <f t="shared" si="439"/>
        <v>0</v>
      </c>
      <c r="AM125" s="20">
        <v>0</v>
      </c>
      <c r="AN125" s="28">
        <f t="shared" si="440"/>
        <v>0</v>
      </c>
      <c r="AO125" s="20">
        <v>0</v>
      </c>
      <c r="AP125" s="28">
        <f t="shared" si="441"/>
        <v>0</v>
      </c>
      <c r="AQ125" s="20">
        <v>0</v>
      </c>
      <c r="AR125" s="28">
        <f t="shared" si="442"/>
        <v>0</v>
      </c>
      <c r="AS125" s="20">
        <v>0</v>
      </c>
      <c r="AT125" s="28">
        <f t="shared" si="443"/>
        <v>0</v>
      </c>
      <c r="AU125" s="20">
        <v>0</v>
      </c>
      <c r="AV125" s="28">
        <f t="shared" si="444"/>
        <v>0</v>
      </c>
      <c r="AW125" s="20">
        <v>0</v>
      </c>
      <c r="AX125" s="28">
        <f t="shared" si="445"/>
        <v>0</v>
      </c>
      <c r="AY125" s="20">
        <v>0</v>
      </c>
      <c r="AZ125" s="28">
        <f t="shared" si="446"/>
        <v>0</v>
      </c>
      <c r="BA125" s="20">
        <v>0</v>
      </c>
      <c r="BB125" s="28">
        <f t="shared" si="447"/>
        <v>0</v>
      </c>
      <c r="BC125" s="20">
        <v>0</v>
      </c>
      <c r="BD125" s="28">
        <f t="shared" si="448"/>
        <v>0</v>
      </c>
      <c r="BE125" s="20">
        <v>0</v>
      </c>
      <c r="BF125" s="28">
        <f t="shared" si="449"/>
        <v>0</v>
      </c>
      <c r="BG125" s="20">
        <v>0</v>
      </c>
      <c r="BH125" s="28">
        <f t="shared" si="450"/>
        <v>0</v>
      </c>
      <c r="BI125" s="20">
        <v>0</v>
      </c>
      <c r="BJ125" s="28">
        <f t="shared" si="451"/>
        <v>0</v>
      </c>
      <c r="BK125" s="20">
        <v>0</v>
      </c>
      <c r="BL125" s="28">
        <f t="shared" si="452"/>
        <v>0</v>
      </c>
      <c r="BM125" s="20">
        <v>0</v>
      </c>
      <c r="BN125" s="28">
        <f t="shared" si="453"/>
        <v>0</v>
      </c>
      <c r="BO125" s="20">
        <v>0</v>
      </c>
      <c r="BP125" s="28">
        <f t="shared" si="454"/>
        <v>0</v>
      </c>
      <c r="BQ125" s="20">
        <v>0</v>
      </c>
      <c r="BR125" s="28">
        <f t="shared" si="455"/>
        <v>0</v>
      </c>
      <c r="BS125" s="20">
        <v>0</v>
      </c>
      <c r="BT125" s="28">
        <f t="shared" si="456"/>
        <v>0</v>
      </c>
      <c r="BU125" s="20">
        <v>0</v>
      </c>
      <c r="BV125" s="28">
        <f t="shared" si="457"/>
        <v>0</v>
      </c>
      <c r="BW125" s="20">
        <v>0</v>
      </c>
      <c r="BX125" s="28">
        <f t="shared" si="458"/>
        <v>0</v>
      </c>
      <c r="BY125" s="20">
        <v>0</v>
      </c>
      <c r="BZ125" s="28">
        <f t="shared" si="459"/>
        <v>0</v>
      </c>
      <c r="CA125" s="20">
        <v>0</v>
      </c>
      <c r="CB125" s="28">
        <f t="shared" si="460"/>
        <v>0</v>
      </c>
      <c r="CC125" s="20">
        <v>0</v>
      </c>
      <c r="CD125" s="28">
        <f t="shared" si="461"/>
        <v>0</v>
      </c>
      <c r="CE125" s="20">
        <v>0</v>
      </c>
      <c r="CF125" s="28">
        <f t="shared" si="462"/>
        <v>0</v>
      </c>
      <c r="CG125" s="20">
        <v>0</v>
      </c>
      <c r="CH125" s="28">
        <f t="shared" si="463"/>
        <v>0</v>
      </c>
      <c r="CI125" s="20">
        <v>0</v>
      </c>
      <c r="CJ125" s="28">
        <f t="shared" si="464"/>
        <v>0</v>
      </c>
      <c r="CK125" s="20">
        <v>0</v>
      </c>
      <c r="CL125" s="28">
        <f t="shared" si="465"/>
        <v>0</v>
      </c>
      <c r="CM125" s="20">
        <v>0</v>
      </c>
      <c r="CN125" s="28">
        <f t="shared" si="466"/>
        <v>0</v>
      </c>
      <c r="CO125" s="20">
        <v>0</v>
      </c>
      <c r="CP125" s="28">
        <f t="shared" si="467"/>
        <v>0</v>
      </c>
      <c r="CQ125" s="20">
        <v>0</v>
      </c>
      <c r="CR125" s="28">
        <f t="shared" si="468"/>
        <v>0</v>
      </c>
      <c r="CS125" s="20">
        <v>0</v>
      </c>
      <c r="CT125" s="28">
        <f t="shared" si="469"/>
        <v>0</v>
      </c>
      <c r="CU125" s="20">
        <v>0</v>
      </c>
      <c r="CV125" s="28">
        <f t="shared" si="470"/>
        <v>0</v>
      </c>
      <c r="CW125" s="20">
        <v>0</v>
      </c>
      <c r="CX125" s="28">
        <f t="shared" si="471"/>
        <v>0</v>
      </c>
      <c r="CY125" s="20">
        <v>0</v>
      </c>
      <c r="CZ125" s="28">
        <f t="shared" si="472"/>
        <v>0</v>
      </c>
      <c r="DA125" s="20">
        <v>0</v>
      </c>
      <c r="DB125" s="28">
        <f t="shared" si="473"/>
        <v>0</v>
      </c>
      <c r="DD125" s="25">
        <f t="shared" si="421"/>
        <v>0</v>
      </c>
      <c r="DE125" s="95">
        <f t="shared" si="422"/>
        <v>0</v>
      </c>
      <c r="DF125" s="26">
        <f t="shared" si="423"/>
        <v>0</v>
      </c>
    </row>
    <row r="126" spans="1:110" x14ac:dyDescent="0.25">
      <c r="A126" s="89"/>
      <c r="E126" s="20">
        <v>0</v>
      </c>
      <c r="F126" s="28">
        <f t="shared" si="424"/>
        <v>0</v>
      </c>
      <c r="G126" s="20">
        <v>0</v>
      </c>
      <c r="H126" s="28">
        <f t="shared" ref="H126:J126" si="586">G126*$D126</f>
        <v>0</v>
      </c>
      <c r="I126" s="20">
        <v>0</v>
      </c>
      <c r="J126" s="28">
        <f t="shared" si="586"/>
        <v>0</v>
      </c>
      <c r="K126" s="20">
        <v>0</v>
      </c>
      <c r="L126" s="28">
        <f t="shared" ref="L126" si="587">K126*$D126</f>
        <v>0</v>
      </c>
      <c r="M126" s="20">
        <v>0</v>
      </c>
      <c r="N126" s="28">
        <f t="shared" ref="N126" si="588">M126*$D126</f>
        <v>0</v>
      </c>
      <c r="O126" s="20">
        <v>0</v>
      </c>
      <c r="P126" s="28">
        <f t="shared" ref="P126" si="589">O126*$D126</f>
        <v>0</v>
      </c>
      <c r="Q126" s="20">
        <v>0</v>
      </c>
      <c r="R126" s="28">
        <f t="shared" si="429"/>
        <v>0</v>
      </c>
      <c r="S126" s="20">
        <v>0</v>
      </c>
      <c r="T126" s="28">
        <f t="shared" si="430"/>
        <v>0</v>
      </c>
      <c r="U126" s="20">
        <v>0</v>
      </c>
      <c r="V126" s="28">
        <f t="shared" si="431"/>
        <v>0</v>
      </c>
      <c r="W126" s="20">
        <v>0</v>
      </c>
      <c r="X126" s="28">
        <f t="shared" si="432"/>
        <v>0</v>
      </c>
      <c r="Y126" s="20">
        <v>0</v>
      </c>
      <c r="Z126" s="28">
        <f t="shared" si="433"/>
        <v>0</v>
      </c>
      <c r="AA126" s="20">
        <v>0</v>
      </c>
      <c r="AB126" s="28">
        <f t="shared" si="434"/>
        <v>0</v>
      </c>
      <c r="AC126" s="20">
        <v>0</v>
      </c>
      <c r="AD126" s="28">
        <f t="shared" si="435"/>
        <v>0</v>
      </c>
      <c r="AE126" s="20">
        <v>0</v>
      </c>
      <c r="AF126" s="28">
        <f t="shared" si="436"/>
        <v>0</v>
      </c>
      <c r="AG126" s="20">
        <v>0</v>
      </c>
      <c r="AH126" s="28">
        <f t="shared" si="437"/>
        <v>0</v>
      </c>
      <c r="AI126" s="20">
        <v>0</v>
      </c>
      <c r="AJ126" s="28">
        <f t="shared" si="438"/>
        <v>0</v>
      </c>
      <c r="AK126" s="20">
        <v>0</v>
      </c>
      <c r="AL126" s="28">
        <f t="shared" si="439"/>
        <v>0</v>
      </c>
      <c r="AM126" s="20">
        <v>0</v>
      </c>
      <c r="AN126" s="28">
        <f t="shared" si="440"/>
        <v>0</v>
      </c>
      <c r="AO126" s="20">
        <v>0</v>
      </c>
      <c r="AP126" s="28">
        <f t="shared" si="441"/>
        <v>0</v>
      </c>
      <c r="AQ126" s="20">
        <v>0</v>
      </c>
      <c r="AR126" s="28">
        <f t="shared" si="442"/>
        <v>0</v>
      </c>
      <c r="AS126" s="20">
        <v>0</v>
      </c>
      <c r="AT126" s="28">
        <f t="shared" si="443"/>
        <v>0</v>
      </c>
      <c r="AU126" s="20">
        <v>0</v>
      </c>
      <c r="AV126" s="28">
        <f t="shared" si="444"/>
        <v>0</v>
      </c>
      <c r="AW126" s="20">
        <v>0</v>
      </c>
      <c r="AX126" s="28">
        <f t="shared" si="445"/>
        <v>0</v>
      </c>
      <c r="AY126" s="20">
        <v>0</v>
      </c>
      <c r="AZ126" s="28">
        <f t="shared" si="446"/>
        <v>0</v>
      </c>
      <c r="BA126" s="20">
        <v>0</v>
      </c>
      <c r="BB126" s="28">
        <f t="shared" si="447"/>
        <v>0</v>
      </c>
      <c r="BC126" s="20">
        <v>0</v>
      </c>
      <c r="BD126" s="28">
        <f t="shared" si="448"/>
        <v>0</v>
      </c>
      <c r="BE126" s="20">
        <v>0</v>
      </c>
      <c r="BF126" s="28">
        <f t="shared" si="449"/>
        <v>0</v>
      </c>
      <c r="BG126" s="20">
        <v>0</v>
      </c>
      <c r="BH126" s="28">
        <f t="shared" si="450"/>
        <v>0</v>
      </c>
      <c r="BI126" s="20">
        <v>0</v>
      </c>
      <c r="BJ126" s="28">
        <f t="shared" si="451"/>
        <v>0</v>
      </c>
      <c r="BK126" s="20">
        <v>0</v>
      </c>
      <c r="BL126" s="28">
        <f t="shared" si="452"/>
        <v>0</v>
      </c>
      <c r="BM126" s="20">
        <v>0</v>
      </c>
      <c r="BN126" s="28">
        <f t="shared" si="453"/>
        <v>0</v>
      </c>
      <c r="BO126" s="20">
        <v>0</v>
      </c>
      <c r="BP126" s="28">
        <f t="shared" si="454"/>
        <v>0</v>
      </c>
      <c r="BQ126" s="20">
        <v>0</v>
      </c>
      <c r="BR126" s="28">
        <f t="shared" si="455"/>
        <v>0</v>
      </c>
      <c r="BS126" s="20">
        <v>0</v>
      </c>
      <c r="BT126" s="28">
        <f t="shared" si="456"/>
        <v>0</v>
      </c>
      <c r="BU126" s="20">
        <v>0</v>
      </c>
      <c r="BV126" s="28">
        <f t="shared" si="457"/>
        <v>0</v>
      </c>
      <c r="BW126" s="20">
        <v>0</v>
      </c>
      <c r="BX126" s="28">
        <f t="shared" si="458"/>
        <v>0</v>
      </c>
      <c r="BY126" s="20">
        <v>0</v>
      </c>
      <c r="BZ126" s="28">
        <f t="shared" si="459"/>
        <v>0</v>
      </c>
      <c r="CA126" s="20">
        <v>0</v>
      </c>
      <c r="CB126" s="28">
        <f t="shared" si="460"/>
        <v>0</v>
      </c>
      <c r="CC126" s="20">
        <v>0</v>
      </c>
      <c r="CD126" s="28">
        <f t="shared" si="461"/>
        <v>0</v>
      </c>
      <c r="CE126" s="20">
        <v>0</v>
      </c>
      <c r="CF126" s="28">
        <f t="shared" si="462"/>
        <v>0</v>
      </c>
      <c r="CG126" s="20">
        <v>0</v>
      </c>
      <c r="CH126" s="28">
        <f t="shared" si="463"/>
        <v>0</v>
      </c>
      <c r="CI126" s="20">
        <v>0</v>
      </c>
      <c r="CJ126" s="28">
        <f t="shared" si="464"/>
        <v>0</v>
      </c>
      <c r="CK126" s="20">
        <v>0</v>
      </c>
      <c r="CL126" s="28">
        <f t="shared" si="465"/>
        <v>0</v>
      </c>
      <c r="CM126" s="20">
        <v>0</v>
      </c>
      <c r="CN126" s="28">
        <f t="shared" si="466"/>
        <v>0</v>
      </c>
      <c r="CO126" s="20">
        <v>0</v>
      </c>
      <c r="CP126" s="28">
        <f t="shared" si="467"/>
        <v>0</v>
      </c>
      <c r="CQ126" s="20">
        <v>0</v>
      </c>
      <c r="CR126" s="28">
        <f t="shared" si="468"/>
        <v>0</v>
      </c>
      <c r="CS126" s="20">
        <v>0</v>
      </c>
      <c r="CT126" s="28">
        <f t="shared" si="469"/>
        <v>0</v>
      </c>
      <c r="CU126" s="20">
        <v>0</v>
      </c>
      <c r="CV126" s="28">
        <f t="shared" si="470"/>
        <v>0</v>
      </c>
      <c r="CW126" s="20">
        <v>0</v>
      </c>
      <c r="CX126" s="28">
        <f t="shared" si="471"/>
        <v>0</v>
      </c>
      <c r="CY126" s="20">
        <v>0</v>
      </c>
      <c r="CZ126" s="28">
        <f t="shared" si="472"/>
        <v>0</v>
      </c>
      <c r="DA126" s="20">
        <v>0</v>
      </c>
      <c r="DB126" s="28">
        <f t="shared" si="473"/>
        <v>0</v>
      </c>
      <c r="DD126" s="25">
        <f t="shared" si="421"/>
        <v>0</v>
      </c>
      <c r="DE126" s="95">
        <f t="shared" si="422"/>
        <v>0</v>
      </c>
      <c r="DF126" s="26">
        <f t="shared" si="423"/>
        <v>0</v>
      </c>
    </row>
    <row r="127" spans="1:110" x14ac:dyDescent="0.25">
      <c r="A127" s="89"/>
      <c r="E127" s="20">
        <v>0</v>
      </c>
      <c r="F127" s="28">
        <f t="shared" si="424"/>
        <v>0</v>
      </c>
      <c r="G127" s="20">
        <v>0</v>
      </c>
      <c r="H127" s="28">
        <f t="shared" ref="H127:J127" si="590">G127*$D127</f>
        <v>0</v>
      </c>
      <c r="I127" s="20">
        <v>0</v>
      </c>
      <c r="J127" s="28">
        <f t="shared" si="590"/>
        <v>0</v>
      </c>
      <c r="K127" s="20">
        <v>0</v>
      </c>
      <c r="L127" s="28">
        <f t="shared" ref="L127" si="591">K127*$D127</f>
        <v>0</v>
      </c>
      <c r="M127" s="20">
        <v>0</v>
      </c>
      <c r="N127" s="28">
        <f t="shared" ref="N127" si="592">M127*$D127</f>
        <v>0</v>
      </c>
      <c r="O127" s="20">
        <v>0</v>
      </c>
      <c r="P127" s="28">
        <f t="shared" ref="P127" si="593">O127*$D127</f>
        <v>0</v>
      </c>
      <c r="Q127" s="20">
        <v>0</v>
      </c>
      <c r="R127" s="28">
        <f t="shared" si="429"/>
        <v>0</v>
      </c>
      <c r="S127" s="20">
        <v>0</v>
      </c>
      <c r="T127" s="28">
        <f t="shared" si="430"/>
        <v>0</v>
      </c>
      <c r="U127" s="20">
        <v>0</v>
      </c>
      <c r="V127" s="28">
        <f t="shared" si="431"/>
        <v>0</v>
      </c>
      <c r="W127" s="20">
        <v>0</v>
      </c>
      <c r="X127" s="28">
        <f t="shared" si="432"/>
        <v>0</v>
      </c>
      <c r="Y127" s="20">
        <v>0</v>
      </c>
      <c r="Z127" s="28">
        <f t="shared" si="433"/>
        <v>0</v>
      </c>
      <c r="AA127" s="20">
        <v>0</v>
      </c>
      <c r="AB127" s="28">
        <f t="shared" si="434"/>
        <v>0</v>
      </c>
      <c r="AC127" s="20">
        <v>0</v>
      </c>
      <c r="AD127" s="28">
        <f t="shared" si="435"/>
        <v>0</v>
      </c>
      <c r="AE127" s="20">
        <v>0</v>
      </c>
      <c r="AF127" s="28">
        <f t="shared" si="436"/>
        <v>0</v>
      </c>
      <c r="AG127" s="20">
        <v>0</v>
      </c>
      <c r="AH127" s="28">
        <f t="shared" si="437"/>
        <v>0</v>
      </c>
      <c r="AI127" s="20">
        <v>0</v>
      </c>
      <c r="AJ127" s="28">
        <f t="shared" si="438"/>
        <v>0</v>
      </c>
      <c r="AK127" s="20">
        <v>0</v>
      </c>
      <c r="AL127" s="28">
        <f t="shared" si="439"/>
        <v>0</v>
      </c>
      <c r="AM127" s="20">
        <v>0</v>
      </c>
      <c r="AN127" s="28">
        <f t="shared" si="440"/>
        <v>0</v>
      </c>
      <c r="AO127" s="20">
        <v>0</v>
      </c>
      <c r="AP127" s="28">
        <f t="shared" si="441"/>
        <v>0</v>
      </c>
      <c r="AQ127" s="20">
        <v>0</v>
      </c>
      <c r="AR127" s="28">
        <f t="shared" si="442"/>
        <v>0</v>
      </c>
      <c r="AS127" s="20">
        <v>0</v>
      </c>
      <c r="AT127" s="28">
        <f t="shared" si="443"/>
        <v>0</v>
      </c>
      <c r="AU127" s="20">
        <v>0</v>
      </c>
      <c r="AV127" s="28">
        <f t="shared" si="444"/>
        <v>0</v>
      </c>
      <c r="AW127" s="20">
        <v>0</v>
      </c>
      <c r="AX127" s="28">
        <f t="shared" si="445"/>
        <v>0</v>
      </c>
      <c r="AY127" s="20">
        <v>0</v>
      </c>
      <c r="AZ127" s="28">
        <f t="shared" si="446"/>
        <v>0</v>
      </c>
      <c r="BA127" s="20">
        <v>0</v>
      </c>
      <c r="BB127" s="28">
        <f t="shared" si="447"/>
        <v>0</v>
      </c>
      <c r="BC127" s="20">
        <v>0</v>
      </c>
      <c r="BD127" s="28">
        <f t="shared" si="448"/>
        <v>0</v>
      </c>
      <c r="BE127" s="20">
        <v>0</v>
      </c>
      <c r="BF127" s="28">
        <f t="shared" si="449"/>
        <v>0</v>
      </c>
      <c r="BG127" s="20">
        <v>0</v>
      </c>
      <c r="BH127" s="28">
        <f t="shared" si="450"/>
        <v>0</v>
      </c>
      <c r="BI127" s="20">
        <v>0</v>
      </c>
      <c r="BJ127" s="28">
        <f t="shared" si="451"/>
        <v>0</v>
      </c>
      <c r="BK127" s="20">
        <v>0</v>
      </c>
      <c r="BL127" s="28">
        <f t="shared" si="452"/>
        <v>0</v>
      </c>
      <c r="BM127" s="20">
        <v>0</v>
      </c>
      <c r="BN127" s="28">
        <f t="shared" si="453"/>
        <v>0</v>
      </c>
      <c r="BO127" s="20">
        <v>0</v>
      </c>
      <c r="BP127" s="28">
        <f t="shared" si="454"/>
        <v>0</v>
      </c>
      <c r="BQ127" s="20">
        <v>0</v>
      </c>
      <c r="BR127" s="28">
        <f t="shared" si="455"/>
        <v>0</v>
      </c>
      <c r="BS127" s="20">
        <v>0</v>
      </c>
      <c r="BT127" s="28">
        <f t="shared" si="456"/>
        <v>0</v>
      </c>
      <c r="BU127" s="20">
        <v>0</v>
      </c>
      <c r="BV127" s="28">
        <f t="shared" si="457"/>
        <v>0</v>
      </c>
      <c r="BW127" s="20">
        <v>0</v>
      </c>
      <c r="BX127" s="28">
        <f t="shared" si="458"/>
        <v>0</v>
      </c>
      <c r="BY127" s="20">
        <v>0</v>
      </c>
      <c r="BZ127" s="28">
        <f t="shared" si="459"/>
        <v>0</v>
      </c>
      <c r="CA127" s="20">
        <v>0</v>
      </c>
      <c r="CB127" s="28">
        <f t="shared" si="460"/>
        <v>0</v>
      </c>
      <c r="CC127" s="20">
        <v>0</v>
      </c>
      <c r="CD127" s="28">
        <f t="shared" si="461"/>
        <v>0</v>
      </c>
      <c r="CE127" s="20">
        <v>0</v>
      </c>
      <c r="CF127" s="28">
        <f t="shared" si="462"/>
        <v>0</v>
      </c>
      <c r="CG127" s="20">
        <v>0</v>
      </c>
      <c r="CH127" s="28">
        <f t="shared" si="463"/>
        <v>0</v>
      </c>
      <c r="CI127" s="20">
        <v>0</v>
      </c>
      <c r="CJ127" s="28">
        <f t="shared" si="464"/>
        <v>0</v>
      </c>
      <c r="CK127" s="20">
        <v>0</v>
      </c>
      <c r="CL127" s="28">
        <f t="shared" si="465"/>
        <v>0</v>
      </c>
      <c r="CM127" s="20">
        <v>0</v>
      </c>
      <c r="CN127" s="28">
        <f t="shared" si="466"/>
        <v>0</v>
      </c>
      <c r="CO127" s="20">
        <v>0</v>
      </c>
      <c r="CP127" s="28">
        <f t="shared" si="467"/>
        <v>0</v>
      </c>
      <c r="CQ127" s="20">
        <v>0</v>
      </c>
      <c r="CR127" s="28">
        <f t="shared" si="468"/>
        <v>0</v>
      </c>
      <c r="CS127" s="20">
        <v>0</v>
      </c>
      <c r="CT127" s="28">
        <f t="shared" si="469"/>
        <v>0</v>
      </c>
      <c r="CU127" s="20">
        <v>0</v>
      </c>
      <c r="CV127" s="28">
        <f t="shared" si="470"/>
        <v>0</v>
      </c>
      <c r="CW127" s="20">
        <v>0</v>
      </c>
      <c r="CX127" s="28">
        <f t="shared" si="471"/>
        <v>0</v>
      </c>
      <c r="CY127" s="20">
        <v>0</v>
      </c>
      <c r="CZ127" s="28">
        <f t="shared" si="472"/>
        <v>0</v>
      </c>
      <c r="DA127" s="20">
        <v>0</v>
      </c>
      <c r="DB127" s="28">
        <f t="shared" si="473"/>
        <v>0</v>
      </c>
      <c r="DD127" s="25">
        <f t="shared" si="421"/>
        <v>0</v>
      </c>
      <c r="DE127" s="95">
        <f t="shared" si="422"/>
        <v>0</v>
      </c>
      <c r="DF127" s="26">
        <f t="shared" si="423"/>
        <v>0</v>
      </c>
    </row>
    <row r="128" spans="1:110" x14ac:dyDescent="0.25">
      <c r="A128" s="89"/>
      <c r="E128" s="20">
        <v>0</v>
      </c>
      <c r="F128" s="28">
        <f t="shared" si="424"/>
        <v>0</v>
      </c>
      <c r="G128" s="20">
        <v>0</v>
      </c>
      <c r="H128" s="28">
        <f t="shared" ref="H128:J128" si="594">G128*$D128</f>
        <v>0</v>
      </c>
      <c r="I128" s="20">
        <v>0</v>
      </c>
      <c r="J128" s="28">
        <f t="shared" si="594"/>
        <v>0</v>
      </c>
      <c r="K128" s="20">
        <v>0</v>
      </c>
      <c r="L128" s="28">
        <f t="shared" ref="L128" si="595">K128*$D128</f>
        <v>0</v>
      </c>
      <c r="M128" s="20">
        <v>0</v>
      </c>
      <c r="N128" s="28">
        <f t="shared" ref="N128" si="596">M128*$D128</f>
        <v>0</v>
      </c>
      <c r="O128" s="20">
        <v>0</v>
      </c>
      <c r="P128" s="28">
        <f t="shared" ref="P128" si="597">O128*$D128</f>
        <v>0</v>
      </c>
      <c r="Q128" s="20">
        <v>0</v>
      </c>
      <c r="R128" s="28">
        <f t="shared" si="429"/>
        <v>0</v>
      </c>
      <c r="S128" s="20">
        <v>0</v>
      </c>
      <c r="T128" s="28">
        <f t="shared" si="430"/>
        <v>0</v>
      </c>
      <c r="U128" s="20">
        <v>0</v>
      </c>
      <c r="V128" s="28">
        <f t="shared" si="431"/>
        <v>0</v>
      </c>
      <c r="W128" s="20">
        <v>0</v>
      </c>
      <c r="X128" s="28">
        <f t="shared" si="432"/>
        <v>0</v>
      </c>
      <c r="Y128" s="20">
        <v>0</v>
      </c>
      <c r="Z128" s="28">
        <f t="shared" si="433"/>
        <v>0</v>
      </c>
      <c r="AA128" s="20">
        <v>0</v>
      </c>
      <c r="AB128" s="28">
        <f t="shared" si="434"/>
        <v>0</v>
      </c>
      <c r="AC128" s="20">
        <v>0</v>
      </c>
      <c r="AD128" s="28">
        <f t="shared" si="435"/>
        <v>0</v>
      </c>
      <c r="AE128" s="20">
        <v>0</v>
      </c>
      <c r="AF128" s="28">
        <f t="shared" si="436"/>
        <v>0</v>
      </c>
      <c r="AG128" s="20">
        <v>0</v>
      </c>
      <c r="AH128" s="28">
        <f t="shared" si="437"/>
        <v>0</v>
      </c>
      <c r="AI128" s="20">
        <v>0</v>
      </c>
      <c r="AJ128" s="28">
        <f t="shared" si="438"/>
        <v>0</v>
      </c>
      <c r="AK128" s="20">
        <v>0</v>
      </c>
      <c r="AL128" s="28">
        <f t="shared" si="439"/>
        <v>0</v>
      </c>
      <c r="AM128" s="20">
        <v>0</v>
      </c>
      <c r="AN128" s="28">
        <f t="shared" si="440"/>
        <v>0</v>
      </c>
      <c r="AO128" s="20">
        <v>0</v>
      </c>
      <c r="AP128" s="28">
        <f t="shared" si="441"/>
        <v>0</v>
      </c>
      <c r="AQ128" s="20">
        <v>0</v>
      </c>
      <c r="AR128" s="28">
        <f t="shared" si="442"/>
        <v>0</v>
      </c>
      <c r="AS128" s="20">
        <v>0</v>
      </c>
      <c r="AT128" s="28">
        <f t="shared" si="443"/>
        <v>0</v>
      </c>
      <c r="AU128" s="20">
        <v>0</v>
      </c>
      <c r="AV128" s="28">
        <f t="shared" si="444"/>
        <v>0</v>
      </c>
      <c r="AW128" s="20">
        <v>0</v>
      </c>
      <c r="AX128" s="28">
        <f t="shared" si="445"/>
        <v>0</v>
      </c>
      <c r="AY128" s="20">
        <v>0</v>
      </c>
      <c r="AZ128" s="28">
        <f t="shared" si="446"/>
        <v>0</v>
      </c>
      <c r="BA128" s="20">
        <v>0</v>
      </c>
      <c r="BB128" s="28">
        <f t="shared" si="447"/>
        <v>0</v>
      </c>
      <c r="BC128" s="20">
        <v>0</v>
      </c>
      <c r="BD128" s="28">
        <f t="shared" si="448"/>
        <v>0</v>
      </c>
      <c r="BE128" s="20">
        <v>0</v>
      </c>
      <c r="BF128" s="28">
        <f t="shared" si="449"/>
        <v>0</v>
      </c>
      <c r="BG128" s="20">
        <v>0</v>
      </c>
      <c r="BH128" s="28">
        <f t="shared" si="450"/>
        <v>0</v>
      </c>
      <c r="BI128" s="20">
        <v>0</v>
      </c>
      <c r="BJ128" s="28">
        <f t="shared" si="451"/>
        <v>0</v>
      </c>
      <c r="BK128" s="20">
        <v>0</v>
      </c>
      <c r="BL128" s="28">
        <f t="shared" si="452"/>
        <v>0</v>
      </c>
      <c r="BM128" s="20">
        <v>0</v>
      </c>
      <c r="BN128" s="28">
        <f t="shared" si="453"/>
        <v>0</v>
      </c>
      <c r="BO128" s="20">
        <v>0</v>
      </c>
      <c r="BP128" s="28">
        <f t="shared" si="454"/>
        <v>0</v>
      </c>
      <c r="BQ128" s="20">
        <v>0</v>
      </c>
      <c r="BR128" s="28">
        <f t="shared" si="455"/>
        <v>0</v>
      </c>
      <c r="BS128" s="20">
        <v>0</v>
      </c>
      <c r="BT128" s="28">
        <f t="shared" si="456"/>
        <v>0</v>
      </c>
      <c r="BU128" s="20">
        <v>0</v>
      </c>
      <c r="BV128" s="28">
        <f t="shared" si="457"/>
        <v>0</v>
      </c>
      <c r="BW128" s="20">
        <v>0</v>
      </c>
      <c r="BX128" s="28">
        <f t="shared" si="458"/>
        <v>0</v>
      </c>
      <c r="BY128" s="20">
        <v>0</v>
      </c>
      <c r="BZ128" s="28">
        <f t="shared" si="459"/>
        <v>0</v>
      </c>
      <c r="CA128" s="20">
        <v>0</v>
      </c>
      <c r="CB128" s="28">
        <f t="shared" si="460"/>
        <v>0</v>
      </c>
      <c r="CC128" s="20">
        <v>0</v>
      </c>
      <c r="CD128" s="28">
        <f t="shared" si="461"/>
        <v>0</v>
      </c>
      <c r="CE128" s="20">
        <v>0</v>
      </c>
      <c r="CF128" s="28">
        <f t="shared" si="462"/>
        <v>0</v>
      </c>
      <c r="CG128" s="20">
        <v>0</v>
      </c>
      <c r="CH128" s="28">
        <f t="shared" si="463"/>
        <v>0</v>
      </c>
      <c r="CI128" s="20">
        <v>0</v>
      </c>
      <c r="CJ128" s="28">
        <f t="shared" si="464"/>
        <v>0</v>
      </c>
      <c r="CK128" s="20">
        <v>0</v>
      </c>
      <c r="CL128" s="28">
        <f t="shared" si="465"/>
        <v>0</v>
      </c>
      <c r="CM128" s="20">
        <v>0</v>
      </c>
      <c r="CN128" s="28">
        <f t="shared" si="466"/>
        <v>0</v>
      </c>
      <c r="CO128" s="20">
        <v>0</v>
      </c>
      <c r="CP128" s="28">
        <f t="shared" si="467"/>
        <v>0</v>
      </c>
      <c r="CQ128" s="20">
        <v>0</v>
      </c>
      <c r="CR128" s="28">
        <f t="shared" si="468"/>
        <v>0</v>
      </c>
      <c r="CS128" s="20">
        <v>0</v>
      </c>
      <c r="CT128" s="28">
        <f t="shared" si="469"/>
        <v>0</v>
      </c>
      <c r="CU128" s="20">
        <v>0</v>
      </c>
      <c r="CV128" s="28">
        <f t="shared" si="470"/>
        <v>0</v>
      </c>
      <c r="CW128" s="20">
        <v>0</v>
      </c>
      <c r="CX128" s="28">
        <f t="shared" si="471"/>
        <v>0</v>
      </c>
      <c r="CY128" s="20">
        <v>0</v>
      </c>
      <c r="CZ128" s="28">
        <f t="shared" si="472"/>
        <v>0</v>
      </c>
      <c r="DA128" s="20">
        <v>0</v>
      </c>
      <c r="DB128" s="28">
        <f t="shared" si="473"/>
        <v>0</v>
      </c>
      <c r="DD128" s="25">
        <f t="shared" si="421"/>
        <v>0</v>
      </c>
      <c r="DE128" s="95">
        <f t="shared" si="422"/>
        <v>0</v>
      </c>
      <c r="DF128" s="26">
        <f t="shared" si="423"/>
        <v>0</v>
      </c>
    </row>
    <row r="129" spans="1:110" x14ac:dyDescent="0.25">
      <c r="A129" s="89"/>
      <c r="E129" s="20">
        <v>0</v>
      </c>
      <c r="F129" s="28">
        <f t="shared" si="424"/>
        <v>0</v>
      </c>
      <c r="G129" s="20">
        <v>0</v>
      </c>
      <c r="H129" s="28">
        <f t="shared" ref="H129:J129" si="598">G129*$D129</f>
        <v>0</v>
      </c>
      <c r="I129" s="20">
        <v>0</v>
      </c>
      <c r="J129" s="28">
        <f t="shared" si="598"/>
        <v>0</v>
      </c>
      <c r="K129" s="20">
        <v>0</v>
      </c>
      <c r="L129" s="28">
        <f t="shared" ref="L129" si="599">K129*$D129</f>
        <v>0</v>
      </c>
      <c r="M129" s="20">
        <v>0</v>
      </c>
      <c r="N129" s="28">
        <f t="shared" ref="N129" si="600">M129*$D129</f>
        <v>0</v>
      </c>
      <c r="O129" s="20">
        <v>0</v>
      </c>
      <c r="P129" s="28">
        <f t="shared" ref="P129" si="601">O129*$D129</f>
        <v>0</v>
      </c>
      <c r="Q129" s="20">
        <v>0</v>
      </c>
      <c r="R129" s="28">
        <f t="shared" si="429"/>
        <v>0</v>
      </c>
      <c r="S129" s="20">
        <v>0</v>
      </c>
      <c r="T129" s="28">
        <f t="shared" si="430"/>
        <v>0</v>
      </c>
      <c r="U129" s="20">
        <v>0</v>
      </c>
      <c r="V129" s="28">
        <f t="shared" si="431"/>
        <v>0</v>
      </c>
      <c r="W129" s="20">
        <v>0</v>
      </c>
      <c r="X129" s="28">
        <f t="shared" si="432"/>
        <v>0</v>
      </c>
      <c r="Y129" s="20">
        <v>0</v>
      </c>
      <c r="Z129" s="28">
        <f t="shared" si="433"/>
        <v>0</v>
      </c>
      <c r="AA129" s="20">
        <v>0</v>
      </c>
      <c r="AB129" s="28">
        <f t="shared" si="434"/>
        <v>0</v>
      </c>
      <c r="AC129" s="20">
        <v>0</v>
      </c>
      <c r="AD129" s="28">
        <f t="shared" si="435"/>
        <v>0</v>
      </c>
      <c r="AE129" s="20">
        <v>0</v>
      </c>
      <c r="AF129" s="28">
        <f t="shared" si="436"/>
        <v>0</v>
      </c>
      <c r="AG129" s="20">
        <v>0</v>
      </c>
      <c r="AH129" s="28">
        <f t="shared" si="437"/>
        <v>0</v>
      </c>
      <c r="AI129" s="20">
        <v>0</v>
      </c>
      <c r="AJ129" s="28">
        <f t="shared" si="438"/>
        <v>0</v>
      </c>
      <c r="AK129" s="20">
        <v>0</v>
      </c>
      <c r="AL129" s="28">
        <f t="shared" si="439"/>
        <v>0</v>
      </c>
      <c r="AM129" s="20">
        <v>0</v>
      </c>
      <c r="AN129" s="28">
        <f t="shared" si="440"/>
        <v>0</v>
      </c>
      <c r="AO129" s="20">
        <v>0</v>
      </c>
      <c r="AP129" s="28">
        <f t="shared" si="441"/>
        <v>0</v>
      </c>
      <c r="AQ129" s="20">
        <v>0</v>
      </c>
      <c r="AR129" s="28">
        <f t="shared" si="442"/>
        <v>0</v>
      </c>
      <c r="AS129" s="20">
        <v>0</v>
      </c>
      <c r="AT129" s="28">
        <f t="shared" si="443"/>
        <v>0</v>
      </c>
      <c r="AU129" s="20">
        <v>0</v>
      </c>
      <c r="AV129" s="28">
        <f t="shared" si="444"/>
        <v>0</v>
      </c>
      <c r="AW129" s="20">
        <v>0</v>
      </c>
      <c r="AX129" s="28">
        <f t="shared" si="445"/>
        <v>0</v>
      </c>
      <c r="AY129" s="20">
        <v>0</v>
      </c>
      <c r="AZ129" s="28">
        <f t="shared" si="446"/>
        <v>0</v>
      </c>
      <c r="BA129" s="20">
        <v>0</v>
      </c>
      <c r="BB129" s="28">
        <f t="shared" si="447"/>
        <v>0</v>
      </c>
      <c r="BC129" s="20">
        <v>0</v>
      </c>
      <c r="BD129" s="28">
        <f t="shared" si="448"/>
        <v>0</v>
      </c>
      <c r="BE129" s="20">
        <v>0</v>
      </c>
      <c r="BF129" s="28">
        <f t="shared" si="449"/>
        <v>0</v>
      </c>
      <c r="BG129" s="20">
        <v>0</v>
      </c>
      <c r="BH129" s="28">
        <f t="shared" si="450"/>
        <v>0</v>
      </c>
      <c r="BI129" s="20">
        <v>0</v>
      </c>
      <c r="BJ129" s="28">
        <f t="shared" si="451"/>
        <v>0</v>
      </c>
      <c r="BK129" s="20">
        <v>0</v>
      </c>
      <c r="BL129" s="28">
        <f t="shared" si="452"/>
        <v>0</v>
      </c>
      <c r="BM129" s="20">
        <v>0</v>
      </c>
      <c r="BN129" s="28">
        <f t="shared" si="453"/>
        <v>0</v>
      </c>
      <c r="BO129" s="20">
        <v>0</v>
      </c>
      <c r="BP129" s="28">
        <f t="shared" si="454"/>
        <v>0</v>
      </c>
      <c r="BQ129" s="20">
        <v>0</v>
      </c>
      <c r="BR129" s="28">
        <f t="shared" si="455"/>
        <v>0</v>
      </c>
      <c r="BS129" s="20">
        <v>0</v>
      </c>
      <c r="BT129" s="28">
        <f t="shared" si="456"/>
        <v>0</v>
      </c>
      <c r="BU129" s="20">
        <v>0</v>
      </c>
      <c r="BV129" s="28">
        <f t="shared" si="457"/>
        <v>0</v>
      </c>
      <c r="BW129" s="20">
        <v>0</v>
      </c>
      <c r="BX129" s="28">
        <f t="shared" si="458"/>
        <v>0</v>
      </c>
      <c r="BY129" s="20">
        <v>0</v>
      </c>
      <c r="BZ129" s="28">
        <f t="shared" si="459"/>
        <v>0</v>
      </c>
      <c r="CA129" s="20">
        <v>0</v>
      </c>
      <c r="CB129" s="28">
        <f t="shared" si="460"/>
        <v>0</v>
      </c>
      <c r="CC129" s="20">
        <v>0</v>
      </c>
      <c r="CD129" s="28">
        <f t="shared" si="461"/>
        <v>0</v>
      </c>
      <c r="CE129" s="20">
        <v>0</v>
      </c>
      <c r="CF129" s="28">
        <f t="shared" si="462"/>
        <v>0</v>
      </c>
      <c r="CG129" s="20">
        <v>0</v>
      </c>
      <c r="CH129" s="28">
        <f t="shared" si="463"/>
        <v>0</v>
      </c>
      <c r="CI129" s="20">
        <v>0</v>
      </c>
      <c r="CJ129" s="28">
        <f t="shared" si="464"/>
        <v>0</v>
      </c>
      <c r="CK129" s="20">
        <v>0</v>
      </c>
      <c r="CL129" s="28">
        <f t="shared" si="465"/>
        <v>0</v>
      </c>
      <c r="CM129" s="20">
        <v>0</v>
      </c>
      <c r="CN129" s="28">
        <f t="shared" si="466"/>
        <v>0</v>
      </c>
      <c r="CO129" s="20">
        <v>0</v>
      </c>
      <c r="CP129" s="28">
        <f t="shared" si="467"/>
        <v>0</v>
      </c>
      <c r="CQ129" s="20">
        <v>0</v>
      </c>
      <c r="CR129" s="28">
        <f t="shared" si="468"/>
        <v>0</v>
      </c>
      <c r="CS129" s="20">
        <v>0</v>
      </c>
      <c r="CT129" s="28">
        <f t="shared" si="469"/>
        <v>0</v>
      </c>
      <c r="CU129" s="20">
        <v>0</v>
      </c>
      <c r="CV129" s="28">
        <f t="shared" si="470"/>
        <v>0</v>
      </c>
      <c r="CW129" s="20">
        <v>0</v>
      </c>
      <c r="CX129" s="28">
        <f t="shared" si="471"/>
        <v>0</v>
      </c>
      <c r="CY129" s="20">
        <v>0</v>
      </c>
      <c r="CZ129" s="28">
        <f t="shared" si="472"/>
        <v>0</v>
      </c>
      <c r="DA129" s="20">
        <v>0</v>
      </c>
      <c r="DB129" s="28">
        <f t="shared" si="473"/>
        <v>0</v>
      </c>
      <c r="DD129" s="25">
        <f t="shared" si="421"/>
        <v>0</v>
      </c>
      <c r="DE129" s="95">
        <f t="shared" si="422"/>
        <v>0</v>
      </c>
      <c r="DF129" s="26">
        <f t="shared" si="423"/>
        <v>0</v>
      </c>
    </row>
    <row r="130" spans="1:110" x14ac:dyDescent="0.25">
      <c r="A130" s="89"/>
      <c r="E130" s="20">
        <v>0</v>
      </c>
      <c r="F130" s="28">
        <f t="shared" si="424"/>
        <v>0</v>
      </c>
      <c r="G130" s="20">
        <v>0</v>
      </c>
      <c r="H130" s="28">
        <f t="shared" ref="H130:J130" si="602">G130*$D130</f>
        <v>0</v>
      </c>
      <c r="I130" s="20">
        <v>0</v>
      </c>
      <c r="J130" s="28">
        <f t="shared" si="602"/>
        <v>0</v>
      </c>
      <c r="K130" s="20">
        <v>0</v>
      </c>
      <c r="L130" s="28">
        <f t="shared" ref="L130" si="603">K130*$D130</f>
        <v>0</v>
      </c>
      <c r="M130" s="20">
        <v>0</v>
      </c>
      <c r="N130" s="28">
        <f t="shared" ref="N130" si="604">M130*$D130</f>
        <v>0</v>
      </c>
      <c r="O130" s="20">
        <v>0</v>
      </c>
      <c r="P130" s="28">
        <f t="shared" ref="P130" si="605">O130*$D130</f>
        <v>0</v>
      </c>
      <c r="Q130" s="20">
        <v>0</v>
      </c>
      <c r="R130" s="28">
        <f t="shared" si="429"/>
        <v>0</v>
      </c>
      <c r="S130" s="20">
        <v>0</v>
      </c>
      <c r="T130" s="28">
        <f t="shared" si="430"/>
        <v>0</v>
      </c>
      <c r="U130" s="20">
        <v>0</v>
      </c>
      <c r="V130" s="28">
        <f t="shared" si="431"/>
        <v>0</v>
      </c>
      <c r="W130" s="20">
        <v>0</v>
      </c>
      <c r="X130" s="28">
        <f t="shared" si="432"/>
        <v>0</v>
      </c>
      <c r="Y130" s="20">
        <v>0</v>
      </c>
      <c r="Z130" s="28">
        <f t="shared" si="433"/>
        <v>0</v>
      </c>
      <c r="AA130" s="20">
        <v>0</v>
      </c>
      <c r="AB130" s="28">
        <f t="shared" si="434"/>
        <v>0</v>
      </c>
      <c r="AC130" s="20">
        <v>0</v>
      </c>
      <c r="AD130" s="28">
        <f t="shared" si="435"/>
        <v>0</v>
      </c>
      <c r="AE130" s="20">
        <v>0</v>
      </c>
      <c r="AF130" s="28">
        <f t="shared" si="436"/>
        <v>0</v>
      </c>
      <c r="AG130" s="20">
        <v>0</v>
      </c>
      <c r="AH130" s="28">
        <f t="shared" si="437"/>
        <v>0</v>
      </c>
      <c r="AI130" s="20">
        <v>0</v>
      </c>
      <c r="AJ130" s="28">
        <f t="shared" si="438"/>
        <v>0</v>
      </c>
      <c r="AK130" s="20">
        <v>0</v>
      </c>
      <c r="AL130" s="28">
        <f t="shared" si="439"/>
        <v>0</v>
      </c>
      <c r="AM130" s="20">
        <v>0</v>
      </c>
      <c r="AN130" s="28">
        <f t="shared" si="440"/>
        <v>0</v>
      </c>
      <c r="AO130" s="20">
        <v>0</v>
      </c>
      <c r="AP130" s="28">
        <f t="shared" si="441"/>
        <v>0</v>
      </c>
      <c r="AQ130" s="20">
        <v>0</v>
      </c>
      <c r="AR130" s="28">
        <f t="shared" si="442"/>
        <v>0</v>
      </c>
      <c r="AS130" s="20">
        <v>0</v>
      </c>
      <c r="AT130" s="28">
        <f t="shared" si="443"/>
        <v>0</v>
      </c>
      <c r="AU130" s="20">
        <v>0</v>
      </c>
      <c r="AV130" s="28">
        <f t="shared" si="444"/>
        <v>0</v>
      </c>
      <c r="AW130" s="20">
        <v>0</v>
      </c>
      <c r="AX130" s="28">
        <f t="shared" si="445"/>
        <v>0</v>
      </c>
      <c r="AY130" s="20">
        <v>0</v>
      </c>
      <c r="AZ130" s="28">
        <f t="shared" si="446"/>
        <v>0</v>
      </c>
      <c r="BA130" s="20">
        <v>0</v>
      </c>
      <c r="BB130" s="28">
        <f t="shared" si="447"/>
        <v>0</v>
      </c>
      <c r="BC130" s="20">
        <v>0</v>
      </c>
      <c r="BD130" s="28">
        <f t="shared" si="448"/>
        <v>0</v>
      </c>
      <c r="BE130" s="20">
        <v>0</v>
      </c>
      <c r="BF130" s="28">
        <f t="shared" si="449"/>
        <v>0</v>
      </c>
      <c r="BG130" s="20">
        <v>0</v>
      </c>
      <c r="BH130" s="28">
        <f t="shared" si="450"/>
        <v>0</v>
      </c>
      <c r="BI130" s="20">
        <v>0</v>
      </c>
      <c r="BJ130" s="28">
        <f t="shared" si="451"/>
        <v>0</v>
      </c>
      <c r="BK130" s="20">
        <v>0</v>
      </c>
      <c r="BL130" s="28">
        <f t="shared" si="452"/>
        <v>0</v>
      </c>
      <c r="BM130" s="20">
        <v>0</v>
      </c>
      <c r="BN130" s="28">
        <f t="shared" si="453"/>
        <v>0</v>
      </c>
      <c r="BO130" s="20">
        <v>0</v>
      </c>
      <c r="BP130" s="28">
        <f t="shared" si="454"/>
        <v>0</v>
      </c>
      <c r="BQ130" s="20">
        <v>0</v>
      </c>
      <c r="BR130" s="28">
        <f t="shared" si="455"/>
        <v>0</v>
      </c>
      <c r="BS130" s="20">
        <v>0</v>
      </c>
      <c r="BT130" s="28">
        <f t="shared" si="456"/>
        <v>0</v>
      </c>
      <c r="BU130" s="20">
        <v>0</v>
      </c>
      <c r="BV130" s="28">
        <f t="shared" si="457"/>
        <v>0</v>
      </c>
      <c r="BW130" s="20">
        <v>0</v>
      </c>
      <c r="BX130" s="28">
        <f t="shared" si="458"/>
        <v>0</v>
      </c>
      <c r="BY130" s="20">
        <v>0</v>
      </c>
      <c r="BZ130" s="28">
        <f t="shared" si="459"/>
        <v>0</v>
      </c>
      <c r="CA130" s="20">
        <v>0</v>
      </c>
      <c r="CB130" s="28">
        <f t="shared" si="460"/>
        <v>0</v>
      </c>
      <c r="CC130" s="20">
        <v>0</v>
      </c>
      <c r="CD130" s="28">
        <f t="shared" si="461"/>
        <v>0</v>
      </c>
      <c r="CE130" s="20">
        <v>0</v>
      </c>
      <c r="CF130" s="28">
        <f t="shared" si="462"/>
        <v>0</v>
      </c>
      <c r="CG130" s="20">
        <v>0</v>
      </c>
      <c r="CH130" s="28">
        <f t="shared" si="463"/>
        <v>0</v>
      </c>
      <c r="CI130" s="20">
        <v>0</v>
      </c>
      <c r="CJ130" s="28">
        <f t="shared" si="464"/>
        <v>0</v>
      </c>
      <c r="CK130" s="20">
        <v>0</v>
      </c>
      <c r="CL130" s="28">
        <f t="shared" si="465"/>
        <v>0</v>
      </c>
      <c r="CM130" s="20">
        <v>0</v>
      </c>
      <c r="CN130" s="28">
        <f t="shared" si="466"/>
        <v>0</v>
      </c>
      <c r="CO130" s="20">
        <v>0</v>
      </c>
      <c r="CP130" s="28">
        <f t="shared" si="467"/>
        <v>0</v>
      </c>
      <c r="CQ130" s="20">
        <v>0</v>
      </c>
      <c r="CR130" s="28">
        <f t="shared" si="468"/>
        <v>0</v>
      </c>
      <c r="CS130" s="20">
        <v>0</v>
      </c>
      <c r="CT130" s="28">
        <f t="shared" si="469"/>
        <v>0</v>
      </c>
      <c r="CU130" s="20">
        <v>0</v>
      </c>
      <c r="CV130" s="28">
        <f t="shared" si="470"/>
        <v>0</v>
      </c>
      <c r="CW130" s="20">
        <v>0</v>
      </c>
      <c r="CX130" s="28">
        <f t="shared" si="471"/>
        <v>0</v>
      </c>
      <c r="CY130" s="20">
        <v>0</v>
      </c>
      <c r="CZ130" s="28">
        <f t="shared" si="472"/>
        <v>0</v>
      </c>
      <c r="DA130" s="20">
        <v>0</v>
      </c>
      <c r="DB130" s="28">
        <f t="shared" si="473"/>
        <v>0</v>
      </c>
      <c r="DD130" s="25">
        <f t="shared" si="421"/>
        <v>0</v>
      </c>
      <c r="DE130" s="95">
        <f t="shared" si="422"/>
        <v>0</v>
      </c>
      <c r="DF130" s="26">
        <f t="shared" si="423"/>
        <v>0</v>
      </c>
    </row>
    <row r="131" spans="1:110" x14ac:dyDescent="0.25">
      <c r="A131" s="89"/>
      <c r="E131" s="20">
        <v>0</v>
      </c>
      <c r="F131" s="28">
        <f t="shared" si="424"/>
        <v>0</v>
      </c>
      <c r="G131" s="20">
        <v>0</v>
      </c>
      <c r="H131" s="28">
        <f t="shared" ref="H131:J131" si="606">G131*$D131</f>
        <v>0</v>
      </c>
      <c r="I131" s="20">
        <v>0</v>
      </c>
      <c r="J131" s="28">
        <f t="shared" si="606"/>
        <v>0</v>
      </c>
      <c r="K131" s="20">
        <v>0</v>
      </c>
      <c r="L131" s="28">
        <f t="shared" ref="L131" si="607">K131*$D131</f>
        <v>0</v>
      </c>
      <c r="M131" s="20">
        <v>0</v>
      </c>
      <c r="N131" s="28">
        <f t="shared" ref="N131" si="608">M131*$D131</f>
        <v>0</v>
      </c>
      <c r="O131" s="20">
        <v>0</v>
      </c>
      <c r="P131" s="28">
        <f t="shared" ref="P131" si="609">O131*$D131</f>
        <v>0</v>
      </c>
      <c r="Q131" s="20">
        <v>0</v>
      </c>
      <c r="R131" s="28">
        <f t="shared" si="429"/>
        <v>0</v>
      </c>
      <c r="S131" s="20">
        <v>0</v>
      </c>
      <c r="T131" s="28">
        <f t="shared" si="430"/>
        <v>0</v>
      </c>
      <c r="U131" s="20">
        <v>0</v>
      </c>
      <c r="V131" s="28">
        <f t="shared" si="431"/>
        <v>0</v>
      </c>
      <c r="W131" s="20">
        <v>0</v>
      </c>
      <c r="X131" s="28">
        <f t="shared" si="432"/>
        <v>0</v>
      </c>
      <c r="Y131" s="20">
        <v>0</v>
      </c>
      <c r="Z131" s="28">
        <f t="shared" si="433"/>
        <v>0</v>
      </c>
      <c r="AA131" s="20">
        <v>0</v>
      </c>
      <c r="AB131" s="28">
        <f t="shared" si="434"/>
        <v>0</v>
      </c>
      <c r="AC131" s="20">
        <v>0</v>
      </c>
      <c r="AD131" s="28">
        <f t="shared" si="435"/>
        <v>0</v>
      </c>
      <c r="AE131" s="20">
        <v>0</v>
      </c>
      <c r="AF131" s="28">
        <f t="shared" si="436"/>
        <v>0</v>
      </c>
      <c r="AG131" s="20">
        <v>0</v>
      </c>
      <c r="AH131" s="28">
        <f t="shared" si="437"/>
        <v>0</v>
      </c>
      <c r="AI131" s="20">
        <v>0</v>
      </c>
      <c r="AJ131" s="28">
        <f t="shared" si="438"/>
        <v>0</v>
      </c>
      <c r="AK131" s="20">
        <v>0</v>
      </c>
      <c r="AL131" s="28">
        <f t="shared" si="439"/>
        <v>0</v>
      </c>
      <c r="AM131" s="20">
        <v>0</v>
      </c>
      <c r="AN131" s="28">
        <f t="shared" si="440"/>
        <v>0</v>
      </c>
      <c r="AO131" s="20">
        <v>0</v>
      </c>
      <c r="AP131" s="28">
        <f t="shared" si="441"/>
        <v>0</v>
      </c>
      <c r="AQ131" s="20">
        <v>0</v>
      </c>
      <c r="AR131" s="28">
        <f t="shared" si="442"/>
        <v>0</v>
      </c>
      <c r="AS131" s="20">
        <v>0</v>
      </c>
      <c r="AT131" s="28">
        <f t="shared" si="443"/>
        <v>0</v>
      </c>
      <c r="AU131" s="20">
        <v>0</v>
      </c>
      <c r="AV131" s="28">
        <f t="shared" si="444"/>
        <v>0</v>
      </c>
      <c r="AW131" s="20">
        <v>0</v>
      </c>
      <c r="AX131" s="28">
        <f t="shared" si="445"/>
        <v>0</v>
      </c>
      <c r="AY131" s="20">
        <v>0</v>
      </c>
      <c r="AZ131" s="28">
        <f t="shared" si="446"/>
        <v>0</v>
      </c>
      <c r="BA131" s="20">
        <v>0</v>
      </c>
      <c r="BB131" s="28">
        <f t="shared" si="447"/>
        <v>0</v>
      </c>
      <c r="BC131" s="20">
        <v>0</v>
      </c>
      <c r="BD131" s="28">
        <f t="shared" si="448"/>
        <v>0</v>
      </c>
      <c r="BE131" s="20">
        <v>0</v>
      </c>
      <c r="BF131" s="28">
        <f t="shared" si="449"/>
        <v>0</v>
      </c>
      <c r="BG131" s="20">
        <v>0</v>
      </c>
      <c r="BH131" s="28">
        <f t="shared" si="450"/>
        <v>0</v>
      </c>
      <c r="BI131" s="20">
        <v>0</v>
      </c>
      <c r="BJ131" s="28">
        <f t="shared" si="451"/>
        <v>0</v>
      </c>
      <c r="BK131" s="20">
        <v>0</v>
      </c>
      <c r="BL131" s="28">
        <f t="shared" si="452"/>
        <v>0</v>
      </c>
      <c r="BM131" s="20">
        <v>0</v>
      </c>
      <c r="BN131" s="28">
        <f t="shared" si="453"/>
        <v>0</v>
      </c>
      <c r="BO131" s="20">
        <v>0</v>
      </c>
      <c r="BP131" s="28">
        <f t="shared" si="454"/>
        <v>0</v>
      </c>
      <c r="BQ131" s="20">
        <v>0</v>
      </c>
      <c r="BR131" s="28">
        <f t="shared" si="455"/>
        <v>0</v>
      </c>
      <c r="BS131" s="20">
        <v>0</v>
      </c>
      <c r="BT131" s="28">
        <f t="shared" si="456"/>
        <v>0</v>
      </c>
      <c r="BU131" s="20">
        <v>0</v>
      </c>
      <c r="BV131" s="28">
        <f t="shared" si="457"/>
        <v>0</v>
      </c>
      <c r="BW131" s="20">
        <v>0</v>
      </c>
      <c r="BX131" s="28">
        <f t="shared" si="458"/>
        <v>0</v>
      </c>
      <c r="BY131" s="20">
        <v>0</v>
      </c>
      <c r="BZ131" s="28">
        <f t="shared" si="459"/>
        <v>0</v>
      </c>
      <c r="CA131" s="20">
        <v>0</v>
      </c>
      <c r="CB131" s="28">
        <f t="shared" si="460"/>
        <v>0</v>
      </c>
      <c r="CC131" s="20">
        <v>0</v>
      </c>
      <c r="CD131" s="28">
        <f t="shared" si="461"/>
        <v>0</v>
      </c>
      <c r="CE131" s="20">
        <v>0</v>
      </c>
      <c r="CF131" s="28">
        <f t="shared" si="462"/>
        <v>0</v>
      </c>
      <c r="CG131" s="20">
        <v>0</v>
      </c>
      <c r="CH131" s="28">
        <f t="shared" si="463"/>
        <v>0</v>
      </c>
      <c r="CI131" s="20">
        <v>0</v>
      </c>
      <c r="CJ131" s="28">
        <f t="shared" si="464"/>
        <v>0</v>
      </c>
      <c r="CK131" s="20">
        <v>0</v>
      </c>
      <c r="CL131" s="28">
        <f t="shared" si="465"/>
        <v>0</v>
      </c>
      <c r="CM131" s="20">
        <v>0</v>
      </c>
      <c r="CN131" s="28">
        <f t="shared" si="466"/>
        <v>0</v>
      </c>
      <c r="CO131" s="20">
        <v>0</v>
      </c>
      <c r="CP131" s="28">
        <f t="shared" si="467"/>
        <v>0</v>
      </c>
      <c r="CQ131" s="20">
        <v>0</v>
      </c>
      <c r="CR131" s="28">
        <f t="shared" si="468"/>
        <v>0</v>
      </c>
      <c r="CS131" s="20">
        <v>0</v>
      </c>
      <c r="CT131" s="28">
        <f t="shared" si="469"/>
        <v>0</v>
      </c>
      <c r="CU131" s="20">
        <v>0</v>
      </c>
      <c r="CV131" s="28">
        <f t="shared" si="470"/>
        <v>0</v>
      </c>
      <c r="CW131" s="20">
        <v>0</v>
      </c>
      <c r="CX131" s="28">
        <f t="shared" si="471"/>
        <v>0</v>
      </c>
      <c r="CY131" s="20">
        <v>0</v>
      </c>
      <c r="CZ131" s="28">
        <f t="shared" si="472"/>
        <v>0</v>
      </c>
      <c r="DA131" s="20">
        <v>0</v>
      </c>
      <c r="DB131" s="28">
        <f t="shared" si="473"/>
        <v>0</v>
      </c>
      <c r="DD131" s="25">
        <f t="shared" si="421"/>
        <v>0</v>
      </c>
      <c r="DE131" s="95">
        <f t="shared" si="422"/>
        <v>0</v>
      </c>
      <c r="DF131" s="26">
        <f t="shared" si="423"/>
        <v>0</v>
      </c>
    </row>
    <row r="132" spans="1:110" x14ac:dyDescent="0.25">
      <c r="A132" s="89"/>
      <c r="E132" s="20">
        <v>0</v>
      </c>
      <c r="F132" s="28">
        <f t="shared" si="424"/>
        <v>0</v>
      </c>
      <c r="G132" s="20">
        <v>0</v>
      </c>
      <c r="H132" s="28">
        <f t="shared" ref="H132:J132" si="610">G132*$D132</f>
        <v>0</v>
      </c>
      <c r="I132" s="20">
        <v>0</v>
      </c>
      <c r="J132" s="28">
        <f t="shared" si="610"/>
        <v>0</v>
      </c>
      <c r="K132" s="20">
        <v>0</v>
      </c>
      <c r="L132" s="28">
        <f t="shared" ref="L132" si="611">K132*$D132</f>
        <v>0</v>
      </c>
      <c r="M132" s="20">
        <v>0</v>
      </c>
      <c r="N132" s="28">
        <f t="shared" ref="N132" si="612">M132*$D132</f>
        <v>0</v>
      </c>
      <c r="O132" s="20">
        <v>0</v>
      </c>
      <c r="P132" s="28">
        <f t="shared" ref="P132" si="613">O132*$D132</f>
        <v>0</v>
      </c>
      <c r="Q132" s="20">
        <v>0</v>
      </c>
      <c r="R132" s="28">
        <f t="shared" si="429"/>
        <v>0</v>
      </c>
      <c r="S132" s="20">
        <v>0</v>
      </c>
      <c r="T132" s="28">
        <f t="shared" si="430"/>
        <v>0</v>
      </c>
      <c r="U132" s="20">
        <v>0</v>
      </c>
      <c r="V132" s="28">
        <f t="shared" si="431"/>
        <v>0</v>
      </c>
      <c r="W132" s="20">
        <v>0</v>
      </c>
      <c r="X132" s="28">
        <f t="shared" si="432"/>
        <v>0</v>
      </c>
      <c r="Y132" s="20">
        <v>0</v>
      </c>
      <c r="Z132" s="28">
        <f t="shared" si="433"/>
        <v>0</v>
      </c>
      <c r="AA132" s="20">
        <v>0</v>
      </c>
      <c r="AB132" s="28">
        <f t="shared" si="434"/>
        <v>0</v>
      </c>
      <c r="AC132" s="20">
        <v>0</v>
      </c>
      <c r="AD132" s="28">
        <f t="shared" si="435"/>
        <v>0</v>
      </c>
      <c r="AE132" s="20">
        <v>0</v>
      </c>
      <c r="AF132" s="28">
        <f t="shared" si="436"/>
        <v>0</v>
      </c>
      <c r="AG132" s="20">
        <v>0</v>
      </c>
      <c r="AH132" s="28">
        <f t="shared" si="437"/>
        <v>0</v>
      </c>
      <c r="AI132" s="20">
        <v>0</v>
      </c>
      <c r="AJ132" s="28">
        <f t="shared" si="438"/>
        <v>0</v>
      </c>
      <c r="AK132" s="20">
        <v>0</v>
      </c>
      <c r="AL132" s="28">
        <f t="shared" si="439"/>
        <v>0</v>
      </c>
      <c r="AM132" s="20">
        <v>0</v>
      </c>
      <c r="AN132" s="28">
        <f t="shared" si="440"/>
        <v>0</v>
      </c>
      <c r="AO132" s="20">
        <v>0</v>
      </c>
      <c r="AP132" s="28">
        <f t="shared" si="441"/>
        <v>0</v>
      </c>
      <c r="AQ132" s="20">
        <v>0</v>
      </c>
      <c r="AR132" s="28">
        <f t="shared" si="442"/>
        <v>0</v>
      </c>
      <c r="AS132" s="20">
        <v>0</v>
      </c>
      <c r="AT132" s="28">
        <f t="shared" si="443"/>
        <v>0</v>
      </c>
      <c r="AU132" s="20">
        <v>0</v>
      </c>
      <c r="AV132" s="28">
        <f t="shared" si="444"/>
        <v>0</v>
      </c>
      <c r="AW132" s="20">
        <v>0</v>
      </c>
      <c r="AX132" s="28">
        <f t="shared" si="445"/>
        <v>0</v>
      </c>
      <c r="AY132" s="20">
        <v>0</v>
      </c>
      <c r="AZ132" s="28">
        <f t="shared" si="446"/>
        <v>0</v>
      </c>
      <c r="BA132" s="20">
        <v>0</v>
      </c>
      <c r="BB132" s="28">
        <f t="shared" si="447"/>
        <v>0</v>
      </c>
      <c r="BC132" s="20">
        <v>0</v>
      </c>
      <c r="BD132" s="28">
        <f t="shared" si="448"/>
        <v>0</v>
      </c>
      <c r="BE132" s="20">
        <v>0</v>
      </c>
      <c r="BF132" s="28">
        <f t="shared" si="449"/>
        <v>0</v>
      </c>
      <c r="BG132" s="20">
        <v>0</v>
      </c>
      <c r="BH132" s="28">
        <f t="shared" si="450"/>
        <v>0</v>
      </c>
      <c r="BI132" s="20">
        <v>0</v>
      </c>
      <c r="BJ132" s="28">
        <f t="shared" si="451"/>
        <v>0</v>
      </c>
      <c r="BK132" s="20">
        <v>0</v>
      </c>
      <c r="BL132" s="28">
        <f t="shared" si="452"/>
        <v>0</v>
      </c>
      <c r="BM132" s="20">
        <v>0</v>
      </c>
      <c r="BN132" s="28">
        <f t="shared" si="453"/>
        <v>0</v>
      </c>
      <c r="BO132" s="20">
        <v>0</v>
      </c>
      <c r="BP132" s="28">
        <f t="shared" si="454"/>
        <v>0</v>
      </c>
      <c r="BQ132" s="20">
        <v>0</v>
      </c>
      <c r="BR132" s="28">
        <f t="shared" si="455"/>
        <v>0</v>
      </c>
      <c r="BS132" s="20">
        <v>0</v>
      </c>
      <c r="BT132" s="28">
        <f t="shared" si="456"/>
        <v>0</v>
      </c>
      <c r="BU132" s="20">
        <v>0</v>
      </c>
      <c r="BV132" s="28">
        <f t="shared" si="457"/>
        <v>0</v>
      </c>
      <c r="BW132" s="20">
        <v>0</v>
      </c>
      <c r="BX132" s="28">
        <f t="shared" si="458"/>
        <v>0</v>
      </c>
      <c r="BY132" s="20">
        <v>0</v>
      </c>
      <c r="BZ132" s="28">
        <f t="shared" si="459"/>
        <v>0</v>
      </c>
      <c r="CA132" s="20">
        <v>0</v>
      </c>
      <c r="CB132" s="28">
        <f t="shared" si="460"/>
        <v>0</v>
      </c>
      <c r="CC132" s="20">
        <v>0</v>
      </c>
      <c r="CD132" s="28">
        <f t="shared" si="461"/>
        <v>0</v>
      </c>
      <c r="CE132" s="20">
        <v>0</v>
      </c>
      <c r="CF132" s="28">
        <f t="shared" si="462"/>
        <v>0</v>
      </c>
      <c r="CG132" s="20">
        <v>0</v>
      </c>
      <c r="CH132" s="28">
        <f t="shared" si="463"/>
        <v>0</v>
      </c>
      <c r="CI132" s="20">
        <v>0</v>
      </c>
      <c r="CJ132" s="28">
        <f t="shared" si="464"/>
        <v>0</v>
      </c>
      <c r="CK132" s="20">
        <v>0</v>
      </c>
      <c r="CL132" s="28">
        <f t="shared" si="465"/>
        <v>0</v>
      </c>
      <c r="CM132" s="20">
        <v>0</v>
      </c>
      <c r="CN132" s="28">
        <f t="shared" si="466"/>
        <v>0</v>
      </c>
      <c r="CO132" s="20">
        <v>0</v>
      </c>
      <c r="CP132" s="28">
        <f t="shared" si="467"/>
        <v>0</v>
      </c>
      <c r="CQ132" s="20">
        <v>0</v>
      </c>
      <c r="CR132" s="28">
        <f t="shared" si="468"/>
        <v>0</v>
      </c>
      <c r="CS132" s="20">
        <v>0</v>
      </c>
      <c r="CT132" s="28">
        <f t="shared" si="469"/>
        <v>0</v>
      </c>
      <c r="CU132" s="20">
        <v>0</v>
      </c>
      <c r="CV132" s="28">
        <f t="shared" si="470"/>
        <v>0</v>
      </c>
      <c r="CW132" s="20">
        <v>0</v>
      </c>
      <c r="CX132" s="28">
        <f t="shared" si="471"/>
        <v>0</v>
      </c>
      <c r="CY132" s="20">
        <v>0</v>
      </c>
      <c r="CZ132" s="28">
        <f t="shared" si="472"/>
        <v>0</v>
      </c>
      <c r="DA132" s="20">
        <v>0</v>
      </c>
      <c r="DB132" s="28">
        <f t="shared" si="473"/>
        <v>0</v>
      </c>
      <c r="DD132" s="25">
        <f t="shared" si="421"/>
        <v>0</v>
      </c>
      <c r="DE132" s="95">
        <f t="shared" si="422"/>
        <v>0</v>
      </c>
      <c r="DF132" s="26">
        <f t="shared" si="423"/>
        <v>0</v>
      </c>
    </row>
    <row r="133" spans="1:110" x14ac:dyDescent="0.25">
      <c r="A133" s="89"/>
      <c r="E133" s="20">
        <v>0</v>
      </c>
      <c r="F133" s="28">
        <f t="shared" si="424"/>
        <v>0</v>
      </c>
      <c r="G133" s="20">
        <v>0</v>
      </c>
      <c r="H133" s="28">
        <f t="shared" ref="H133:J133" si="614">G133*$D133</f>
        <v>0</v>
      </c>
      <c r="I133" s="20">
        <v>0</v>
      </c>
      <c r="J133" s="28">
        <f t="shared" si="614"/>
        <v>0</v>
      </c>
      <c r="K133" s="20">
        <v>0</v>
      </c>
      <c r="L133" s="28">
        <f t="shared" ref="L133" si="615">K133*$D133</f>
        <v>0</v>
      </c>
      <c r="M133" s="20">
        <v>0</v>
      </c>
      <c r="N133" s="28">
        <f t="shared" ref="N133" si="616">M133*$D133</f>
        <v>0</v>
      </c>
      <c r="O133" s="20">
        <v>0</v>
      </c>
      <c r="P133" s="28">
        <f t="shared" ref="P133" si="617">O133*$D133</f>
        <v>0</v>
      </c>
      <c r="Q133" s="20">
        <v>0</v>
      </c>
      <c r="R133" s="28">
        <f t="shared" si="429"/>
        <v>0</v>
      </c>
      <c r="S133" s="20">
        <v>0</v>
      </c>
      <c r="T133" s="28">
        <f t="shared" si="430"/>
        <v>0</v>
      </c>
      <c r="U133" s="20">
        <v>0</v>
      </c>
      <c r="V133" s="28">
        <f t="shared" si="431"/>
        <v>0</v>
      </c>
      <c r="W133" s="20">
        <v>0</v>
      </c>
      <c r="X133" s="28">
        <f t="shared" si="432"/>
        <v>0</v>
      </c>
      <c r="Y133" s="20">
        <v>0</v>
      </c>
      <c r="Z133" s="28">
        <f t="shared" si="433"/>
        <v>0</v>
      </c>
      <c r="AA133" s="20">
        <v>0</v>
      </c>
      <c r="AB133" s="28">
        <f t="shared" si="434"/>
        <v>0</v>
      </c>
      <c r="AC133" s="20">
        <v>0</v>
      </c>
      <c r="AD133" s="28">
        <f t="shared" si="435"/>
        <v>0</v>
      </c>
      <c r="AE133" s="20">
        <v>0</v>
      </c>
      <c r="AF133" s="28">
        <f t="shared" si="436"/>
        <v>0</v>
      </c>
      <c r="AG133" s="20">
        <v>0</v>
      </c>
      <c r="AH133" s="28">
        <f t="shared" si="437"/>
        <v>0</v>
      </c>
      <c r="AI133" s="20">
        <v>0</v>
      </c>
      <c r="AJ133" s="28">
        <f t="shared" si="438"/>
        <v>0</v>
      </c>
      <c r="AK133" s="20">
        <v>0</v>
      </c>
      <c r="AL133" s="28">
        <f t="shared" si="439"/>
        <v>0</v>
      </c>
      <c r="AM133" s="20">
        <v>0</v>
      </c>
      <c r="AN133" s="28">
        <f t="shared" si="440"/>
        <v>0</v>
      </c>
      <c r="AO133" s="20">
        <v>0</v>
      </c>
      <c r="AP133" s="28">
        <f t="shared" si="441"/>
        <v>0</v>
      </c>
      <c r="AQ133" s="20">
        <v>0</v>
      </c>
      <c r="AR133" s="28">
        <f t="shared" si="442"/>
        <v>0</v>
      </c>
      <c r="AS133" s="20">
        <v>0</v>
      </c>
      <c r="AT133" s="28">
        <f t="shared" si="443"/>
        <v>0</v>
      </c>
      <c r="AU133" s="20">
        <v>0</v>
      </c>
      <c r="AV133" s="28">
        <f t="shared" si="444"/>
        <v>0</v>
      </c>
      <c r="AW133" s="20">
        <v>0</v>
      </c>
      <c r="AX133" s="28">
        <f t="shared" si="445"/>
        <v>0</v>
      </c>
      <c r="AY133" s="20">
        <v>0</v>
      </c>
      <c r="AZ133" s="28">
        <f t="shared" si="446"/>
        <v>0</v>
      </c>
      <c r="BA133" s="20">
        <v>0</v>
      </c>
      <c r="BB133" s="28">
        <f t="shared" si="447"/>
        <v>0</v>
      </c>
      <c r="BC133" s="20">
        <v>0</v>
      </c>
      <c r="BD133" s="28">
        <f t="shared" si="448"/>
        <v>0</v>
      </c>
      <c r="BE133" s="20">
        <v>0</v>
      </c>
      <c r="BF133" s="28">
        <f t="shared" si="449"/>
        <v>0</v>
      </c>
      <c r="BG133" s="20">
        <v>0</v>
      </c>
      <c r="BH133" s="28">
        <f t="shared" si="450"/>
        <v>0</v>
      </c>
      <c r="BI133" s="20">
        <v>0</v>
      </c>
      <c r="BJ133" s="28">
        <f t="shared" si="451"/>
        <v>0</v>
      </c>
      <c r="BK133" s="20">
        <v>0</v>
      </c>
      <c r="BL133" s="28">
        <f t="shared" si="452"/>
        <v>0</v>
      </c>
      <c r="BM133" s="20">
        <v>0</v>
      </c>
      <c r="BN133" s="28">
        <f t="shared" si="453"/>
        <v>0</v>
      </c>
      <c r="BO133" s="20">
        <v>0</v>
      </c>
      <c r="BP133" s="28">
        <f t="shared" si="454"/>
        <v>0</v>
      </c>
      <c r="BQ133" s="20">
        <v>0</v>
      </c>
      <c r="BR133" s="28">
        <f t="shared" si="455"/>
        <v>0</v>
      </c>
      <c r="BS133" s="20">
        <v>0</v>
      </c>
      <c r="BT133" s="28">
        <f t="shared" si="456"/>
        <v>0</v>
      </c>
      <c r="BU133" s="20">
        <v>0</v>
      </c>
      <c r="BV133" s="28">
        <f t="shared" si="457"/>
        <v>0</v>
      </c>
      <c r="BW133" s="20">
        <v>0</v>
      </c>
      <c r="BX133" s="28">
        <f t="shared" si="458"/>
        <v>0</v>
      </c>
      <c r="BY133" s="20">
        <v>0</v>
      </c>
      <c r="BZ133" s="28">
        <f t="shared" si="459"/>
        <v>0</v>
      </c>
      <c r="CA133" s="20">
        <v>0</v>
      </c>
      <c r="CB133" s="28">
        <f t="shared" si="460"/>
        <v>0</v>
      </c>
      <c r="CC133" s="20">
        <v>0</v>
      </c>
      <c r="CD133" s="28">
        <f t="shared" si="461"/>
        <v>0</v>
      </c>
      <c r="CE133" s="20">
        <v>0</v>
      </c>
      <c r="CF133" s="28">
        <f t="shared" si="462"/>
        <v>0</v>
      </c>
      <c r="CG133" s="20">
        <v>0</v>
      </c>
      <c r="CH133" s="28">
        <f t="shared" si="463"/>
        <v>0</v>
      </c>
      <c r="CI133" s="20">
        <v>0</v>
      </c>
      <c r="CJ133" s="28">
        <f t="shared" si="464"/>
        <v>0</v>
      </c>
      <c r="CK133" s="20">
        <v>0</v>
      </c>
      <c r="CL133" s="28">
        <f t="shared" si="465"/>
        <v>0</v>
      </c>
      <c r="CM133" s="20">
        <v>0</v>
      </c>
      <c r="CN133" s="28">
        <f t="shared" si="466"/>
        <v>0</v>
      </c>
      <c r="CO133" s="20">
        <v>0</v>
      </c>
      <c r="CP133" s="28">
        <f t="shared" si="467"/>
        <v>0</v>
      </c>
      <c r="CQ133" s="20">
        <v>0</v>
      </c>
      <c r="CR133" s="28">
        <f t="shared" si="468"/>
        <v>0</v>
      </c>
      <c r="CS133" s="20">
        <v>0</v>
      </c>
      <c r="CT133" s="28">
        <f t="shared" si="469"/>
        <v>0</v>
      </c>
      <c r="CU133" s="20">
        <v>0</v>
      </c>
      <c r="CV133" s="28">
        <f t="shared" si="470"/>
        <v>0</v>
      </c>
      <c r="CW133" s="20">
        <v>0</v>
      </c>
      <c r="CX133" s="28">
        <f t="shared" si="471"/>
        <v>0</v>
      </c>
      <c r="CY133" s="20">
        <v>0</v>
      </c>
      <c r="CZ133" s="28">
        <f t="shared" si="472"/>
        <v>0</v>
      </c>
      <c r="DA133" s="20">
        <v>0</v>
      </c>
      <c r="DB133" s="28">
        <f t="shared" si="473"/>
        <v>0</v>
      </c>
      <c r="DD133" s="25">
        <f t="shared" si="421"/>
        <v>0</v>
      </c>
      <c r="DE133" s="95">
        <f t="shared" si="422"/>
        <v>0</v>
      </c>
      <c r="DF133" s="26">
        <f t="shared" si="423"/>
        <v>0</v>
      </c>
    </row>
    <row r="134" spans="1:110" x14ac:dyDescent="0.25">
      <c r="A134" s="89"/>
      <c r="E134" s="20">
        <v>0</v>
      </c>
      <c r="F134" s="28">
        <f t="shared" si="424"/>
        <v>0</v>
      </c>
      <c r="G134" s="20">
        <v>0</v>
      </c>
      <c r="H134" s="28">
        <f t="shared" ref="H134:J134" si="618">G134*$D134</f>
        <v>0</v>
      </c>
      <c r="I134" s="20">
        <v>0</v>
      </c>
      <c r="J134" s="28">
        <f t="shared" si="618"/>
        <v>0</v>
      </c>
      <c r="K134" s="20">
        <v>0</v>
      </c>
      <c r="L134" s="28">
        <f t="shared" ref="L134" si="619">K134*$D134</f>
        <v>0</v>
      </c>
      <c r="M134" s="20">
        <v>0</v>
      </c>
      <c r="N134" s="28">
        <f t="shared" ref="N134" si="620">M134*$D134</f>
        <v>0</v>
      </c>
      <c r="O134" s="20">
        <v>0</v>
      </c>
      <c r="P134" s="28">
        <f t="shared" ref="P134" si="621">O134*$D134</f>
        <v>0</v>
      </c>
      <c r="Q134" s="20">
        <v>0</v>
      </c>
      <c r="R134" s="28">
        <f t="shared" si="429"/>
        <v>0</v>
      </c>
      <c r="S134" s="20">
        <v>0</v>
      </c>
      <c r="T134" s="28">
        <f t="shared" si="430"/>
        <v>0</v>
      </c>
      <c r="U134" s="20">
        <v>0</v>
      </c>
      <c r="V134" s="28">
        <f t="shared" si="431"/>
        <v>0</v>
      </c>
      <c r="W134" s="20">
        <v>0</v>
      </c>
      <c r="X134" s="28">
        <f t="shared" si="432"/>
        <v>0</v>
      </c>
      <c r="Y134" s="20">
        <v>0</v>
      </c>
      <c r="Z134" s="28">
        <f t="shared" si="433"/>
        <v>0</v>
      </c>
      <c r="AA134" s="20">
        <v>0</v>
      </c>
      <c r="AB134" s="28">
        <f t="shared" si="434"/>
        <v>0</v>
      </c>
      <c r="AC134" s="20">
        <v>0</v>
      </c>
      <c r="AD134" s="28">
        <f t="shared" si="435"/>
        <v>0</v>
      </c>
      <c r="AE134" s="20">
        <v>0</v>
      </c>
      <c r="AF134" s="28">
        <f t="shared" si="436"/>
        <v>0</v>
      </c>
      <c r="AG134" s="20">
        <v>0</v>
      </c>
      <c r="AH134" s="28">
        <f t="shared" si="437"/>
        <v>0</v>
      </c>
      <c r="AI134" s="20">
        <v>0</v>
      </c>
      <c r="AJ134" s="28">
        <f t="shared" si="438"/>
        <v>0</v>
      </c>
      <c r="AK134" s="20">
        <v>0</v>
      </c>
      <c r="AL134" s="28">
        <f t="shared" si="439"/>
        <v>0</v>
      </c>
      <c r="AM134" s="20">
        <v>0</v>
      </c>
      <c r="AN134" s="28">
        <f t="shared" si="440"/>
        <v>0</v>
      </c>
      <c r="AO134" s="20">
        <v>0</v>
      </c>
      <c r="AP134" s="28">
        <f t="shared" si="441"/>
        <v>0</v>
      </c>
      <c r="AQ134" s="20">
        <v>0</v>
      </c>
      <c r="AR134" s="28">
        <f t="shared" si="442"/>
        <v>0</v>
      </c>
      <c r="AS134" s="20">
        <v>0</v>
      </c>
      <c r="AT134" s="28">
        <f t="shared" si="443"/>
        <v>0</v>
      </c>
      <c r="AU134" s="20">
        <v>0</v>
      </c>
      <c r="AV134" s="28">
        <f t="shared" si="444"/>
        <v>0</v>
      </c>
      <c r="AW134" s="20">
        <v>0</v>
      </c>
      <c r="AX134" s="28">
        <f t="shared" si="445"/>
        <v>0</v>
      </c>
      <c r="AY134" s="20">
        <v>0</v>
      </c>
      <c r="AZ134" s="28">
        <f t="shared" si="446"/>
        <v>0</v>
      </c>
      <c r="BA134" s="20">
        <v>0</v>
      </c>
      <c r="BB134" s="28">
        <f t="shared" si="447"/>
        <v>0</v>
      </c>
      <c r="BC134" s="20">
        <v>0</v>
      </c>
      <c r="BD134" s="28">
        <f t="shared" si="448"/>
        <v>0</v>
      </c>
      <c r="BE134" s="20">
        <v>0</v>
      </c>
      <c r="BF134" s="28">
        <f t="shared" si="449"/>
        <v>0</v>
      </c>
      <c r="BG134" s="20">
        <v>0</v>
      </c>
      <c r="BH134" s="28">
        <f t="shared" si="450"/>
        <v>0</v>
      </c>
      <c r="BI134" s="20">
        <v>0</v>
      </c>
      <c r="BJ134" s="28">
        <f t="shared" si="451"/>
        <v>0</v>
      </c>
      <c r="BK134" s="20">
        <v>0</v>
      </c>
      <c r="BL134" s="28">
        <f t="shared" si="452"/>
        <v>0</v>
      </c>
      <c r="BM134" s="20">
        <v>0</v>
      </c>
      <c r="BN134" s="28">
        <f t="shared" si="453"/>
        <v>0</v>
      </c>
      <c r="BO134" s="20">
        <v>0</v>
      </c>
      <c r="BP134" s="28">
        <f t="shared" si="454"/>
        <v>0</v>
      </c>
      <c r="BQ134" s="20">
        <v>0</v>
      </c>
      <c r="BR134" s="28">
        <f t="shared" si="455"/>
        <v>0</v>
      </c>
      <c r="BS134" s="20">
        <v>0</v>
      </c>
      <c r="BT134" s="28">
        <f t="shared" si="456"/>
        <v>0</v>
      </c>
      <c r="BU134" s="20">
        <v>0</v>
      </c>
      <c r="BV134" s="28">
        <f t="shared" si="457"/>
        <v>0</v>
      </c>
      <c r="BW134" s="20">
        <v>0</v>
      </c>
      <c r="BX134" s="28">
        <f t="shared" si="458"/>
        <v>0</v>
      </c>
      <c r="BY134" s="20">
        <v>0</v>
      </c>
      <c r="BZ134" s="28">
        <f t="shared" si="459"/>
        <v>0</v>
      </c>
      <c r="CA134" s="20">
        <v>0</v>
      </c>
      <c r="CB134" s="28">
        <f t="shared" si="460"/>
        <v>0</v>
      </c>
      <c r="CC134" s="20">
        <v>0</v>
      </c>
      <c r="CD134" s="28">
        <f t="shared" si="461"/>
        <v>0</v>
      </c>
      <c r="CE134" s="20">
        <v>0</v>
      </c>
      <c r="CF134" s="28">
        <f t="shared" si="462"/>
        <v>0</v>
      </c>
      <c r="CG134" s="20">
        <v>0</v>
      </c>
      <c r="CH134" s="28">
        <f t="shared" si="463"/>
        <v>0</v>
      </c>
      <c r="CI134" s="20">
        <v>0</v>
      </c>
      <c r="CJ134" s="28">
        <f t="shared" si="464"/>
        <v>0</v>
      </c>
      <c r="CK134" s="20">
        <v>0</v>
      </c>
      <c r="CL134" s="28">
        <f t="shared" si="465"/>
        <v>0</v>
      </c>
      <c r="CM134" s="20">
        <v>0</v>
      </c>
      <c r="CN134" s="28">
        <f t="shared" si="466"/>
        <v>0</v>
      </c>
      <c r="CO134" s="20">
        <v>0</v>
      </c>
      <c r="CP134" s="28">
        <f t="shared" si="467"/>
        <v>0</v>
      </c>
      <c r="CQ134" s="20">
        <v>0</v>
      </c>
      <c r="CR134" s="28">
        <f t="shared" si="468"/>
        <v>0</v>
      </c>
      <c r="CS134" s="20">
        <v>0</v>
      </c>
      <c r="CT134" s="28">
        <f t="shared" si="469"/>
        <v>0</v>
      </c>
      <c r="CU134" s="20">
        <v>0</v>
      </c>
      <c r="CV134" s="28">
        <f t="shared" si="470"/>
        <v>0</v>
      </c>
      <c r="CW134" s="20">
        <v>0</v>
      </c>
      <c r="CX134" s="28">
        <f t="shared" si="471"/>
        <v>0</v>
      </c>
      <c r="CY134" s="20">
        <v>0</v>
      </c>
      <c r="CZ134" s="28">
        <f t="shared" si="472"/>
        <v>0</v>
      </c>
      <c r="DA134" s="20">
        <v>0</v>
      </c>
      <c r="DB134" s="28">
        <f t="shared" si="473"/>
        <v>0</v>
      </c>
      <c r="DD134" s="25">
        <f t="shared" si="421"/>
        <v>0</v>
      </c>
      <c r="DE134" s="95">
        <f t="shared" si="422"/>
        <v>0</v>
      </c>
      <c r="DF134" s="26">
        <f t="shared" si="423"/>
        <v>0</v>
      </c>
    </row>
    <row r="135" spans="1:110" ht="15.75" thickBot="1" x14ac:dyDescent="0.3">
      <c r="A135" s="89"/>
    </row>
    <row r="136" spans="1:110" ht="16.5" thickBot="1" x14ac:dyDescent="0.3">
      <c r="A136" s="468" t="s">
        <v>339</v>
      </c>
      <c r="B136" s="469"/>
      <c r="C136" s="470"/>
      <c r="D136" s="27">
        <f>SUM(D96:D134)</f>
        <v>0</v>
      </c>
      <c r="E136" s="189"/>
      <c r="F136" s="27">
        <f>SUM(F96:F134)</f>
        <v>0</v>
      </c>
      <c r="G136" s="190"/>
      <c r="H136" s="27">
        <f>SUM(H96:H134)</f>
        <v>0</v>
      </c>
      <c r="I136" s="190"/>
      <c r="J136" s="27">
        <f>SUM(J96:J134)</f>
        <v>0</v>
      </c>
      <c r="K136" s="190"/>
      <c r="L136" s="27">
        <f>SUM(L96:L134)</f>
        <v>0</v>
      </c>
      <c r="M136" s="190"/>
      <c r="N136" s="27">
        <f>SUM(N96:N134)</f>
        <v>0</v>
      </c>
      <c r="O136" s="190"/>
      <c r="P136" s="27">
        <f>SUM(P96:P134)</f>
        <v>0</v>
      </c>
      <c r="Q136" s="190"/>
      <c r="R136" s="27">
        <f>SUM(R96:R134)</f>
        <v>0</v>
      </c>
      <c r="S136" s="190"/>
      <c r="T136" s="27">
        <f>SUM(T96:T134)</f>
        <v>0</v>
      </c>
      <c r="U136" s="190"/>
      <c r="V136" s="27">
        <f>SUM(V96:V134)</f>
        <v>0</v>
      </c>
      <c r="W136" s="190"/>
      <c r="X136" s="27">
        <f>SUM(X96:X134)</f>
        <v>0</v>
      </c>
      <c r="Y136" s="190"/>
      <c r="Z136" s="27">
        <f>SUM(Z96:Z134)</f>
        <v>0</v>
      </c>
      <c r="AA136" s="190"/>
      <c r="AB136" s="27">
        <f>SUM(AB96:AB134)</f>
        <v>0</v>
      </c>
      <c r="AC136" s="190"/>
      <c r="AD136" s="27">
        <f>SUM(AD96:AD134)</f>
        <v>0</v>
      </c>
      <c r="AE136" s="190"/>
      <c r="AF136" s="27">
        <f>SUM(AF96:AF134)</f>
        <v>0</v>
      </c>
      <c r="AG136" s="190"/>
      <c r="AH136" s="27">
        <f>SUM(AH96:AH134)</f>
        <v>0</v>
      </c>
      <c r="AI136" s="190"/>
      <c r="AJ136" s="27">
        <f>SUM(AJ96:AJ134)</f>
        <v>0</v>
      </c>
      <c r="AK136" s="190"/>
      <c r="AL136" s="27">
        <f>SUM(AL96:AL134)</f>
        <v>0</v>
      </c>
      <c r="AM136" s="190"/>
      <c r="AN136" s="27">
        <f>SUM(AN96:AN134)</f>
        <v>0</v>
      </c>
      <c r="AO136" s="190"/>
      <c r="AP136" s="27">
        <f>SUM(AP96:AP134)</f>
        <v>0</v>
      </c>
      <c r="AQ136" s="190"/>
      <c r="AR136" s="27">
        <f>SUM(AR96:AR134)</f>
        <v>0</v>
      </c>
      <c r="AS136" s="190"/>
      <c r="AT136" s="27">
        <f>SUM(AT96:AT134)</f>
        <v>0</v>
      </c>
      <c r="AU136" s="190"/>
      <c r="AV136" s="27">
        <f>SUM(AV96:AV134)</f>
        <v>0</v>
      </c>
      <c r="AW136" s="190"/>
      <c r="AX136" s="27">
        <f>SUM(AX96:AX134)</f>
        <v>0</v>
      </c>
      <c r="AY136" s="190"/>
      <c r="AZ136" s="27">
        <f>SUM(AZ96:AZ134)</f>
        <v>0</v>
      </c>
      <c r="BA136" s="190"/>
      <c r="BB136" s="27">
        <f>SUM(BB96:BB134)</f>
        <v>0</v>
      </c>
      <c r="BC136" s="190"/>
      <c r="BD136" s="27">
        <f>SUM(BD96:BD134)</f>
        <v>0</v>
      </c>
      <c r="BE136" s="190"/>
      <c r="BF136" s="27">
        <f>SUM(BF96:BF134)</f>
        <v>0</v>
      </c>
      <c r="BG136" s="190"/>
      <c r="BH136" s="27">
        <f>SUM(BH96:BH134)</f>
        <v>0</v>
      </c>
      <c r="BI136" s="190"/>
      <c r="BJ136" s="27">
        <f>SUM(BJ96:BJ134)</f>
        <v>0</v>
      </c>
      <c r="BK136" s="190"/>
      <c r="BL136" s="27">
        <f>SUM(BL96:BL134)</f>
        <v>0</v>
      </c>
      <c r="BM136" s="190"/>
      <c r="BN136" s="27">
        <f>SUM(BN96:BN134)</f>
        <v>0</v>
      </c>
      <c r="BO136" s="190"/>
      <c r="BP136" s="27">
        <f>SUM(BP96:BP134)</f>
        <v>0</v>
      </c>
      <c r="BQ136" s="190"/>
      <c r="BR136" s="27">
        <f>SUM(BR96:BR134)</f>
        <v>0</v>
      </c>
      <c r="BS136" s="190"/>
      <c r="BT136" s="27">
        <f>SUM(BT96:BT134)</f>
        <v>0</v>
      </c>
      <c r="BU136" s="190"/>
      <c r="BV136" s="27">
        <f>SUM(BV96:BV134)</f>
        <v>0</v>
      </c>
      <c r="BW136" s="190"/>
      <c r="BX136" s="27">
        <f>SUM(BX96:BX134)</f>
        <v>0</v>
      </c>
      <c r="BY136" s="190"/>
      <c r="BZ136" s="27">
        <f>SUM(BZ96:BZ134)</f>
        <v>0</v>
      </c>
      <c r="CA136" s="190"/>
      <c r="CB136" s="27">
        <f>SUM(CB96:CB134)</f>
        <v>0</v>
      </c>
      <c r="CC136" s="190"/>
      <c r="CD136" s="27">
        <f>SUM(CD96:CD134)</f>
        <v>0</v>
      </c>
      <c r="CE136" s="190"/>
      <c r="CF136" s="27">
        <f>SUM(CF96:CF134)</f>
        <v>0</v>
      </c>
      <c r="CG136" s="190"/>
      <c r="CH136" s="27">
        <f>SUM(CH96:CH134)</f>
        <v>0</v>
      </c>
      <c r="CI136" s="190"/>
      <c r="CJ136" s="27">
        <f>SUM(CJ96:CJ134)</f>
        <v>0</v>
      </c>
      <c r="CK136" s="190"/>
      <c r="CL136" s="27">
        <f>SUM(CL96:CL134)</f>
        <v>0</v>
      </c>
      <c r="CM136" s="190"/>
      <c r="CN136" s="27">
        <f>SUM(CN96:CN134)</f>
        <v>0</v>
      </c>
      <c r="CO136" s="190"/>
      <c r="CP136" s="27">
        <f>SUM(CP96:CP134)</f>
        <v>0</v>
      </c>
      <c r="CQ136" s="190"/>
      <c r="CR136" s="27">
        <f>SUM(CR96:CR134)</f>
        <v>0</v>
      </c>
      <c r="CS136" s="190"/>
      <c r="CT136" s="27">
        <f>SUM(CT96:CT134)</f>
        <v>0</v>
      </c>
      <c r="CU136" s="190"/>
      <c r="CV136" s="27">
        <f>SUM(CV96:CV134)</f>
        <v>0</v>
      </c>
      <c r="CW136" s="190"/>
      <c r="CX136" s="27">
        <f>SUM(CX96:CX134)</f>
        <v>0</v>
      </c>
      <c r="CY136" s="190"/>
      <c r="CZ136" s="27">
        <f>SUM(CZ96:CZ134)</f>
        <v>0</v>
      </c>
      <c r="DA136" s="190"/>
      <c r="DB136" s="27">
        <f>SUM(DB96:DB134)</f>
        <v>0</v>
      </c>
      <c r="DE136" s="95">
        <f>F136+H136+J136+L136+N136+P136+R136+T136+V136+X136+Z136+AB136+AD136+AF136+AH136+AJ136+AL136+AN136+AP136+AR136+AT136+AV136+AX136+AZ136+BB136+BD136</f>
        <v>0</v>
      </c>
      <c r="DF136" s="26">
        <f>DE136-D136</f>
        <v>0</v>
      </c>
    </row>
    <row r="139" spans="1:110" x14ac:dyDescent="0.25">
      <c r="A139" s="24" t="s">
        <v>182</v>
      </c>
    </row>
  </sheetData>
  <sheetProtection formatCells="0" formatColumns="0" formatRows="0" insertColumns="0" insertRows="0"/>
  <mergeCells count="362">
    <mergeCell ref="AK9:AL9"/>
    <mergeCell ref="AM9:AN9"/>
    <mergeCell ref="AO9:AP9"/>
    <mergeCell ref="AQ9:AR9"/>
    <mergeCell ref="AS9:AT9"/>
    <mergeCell ref="BC10:BD10"/>
    <mergeCell ref="BC44:BD44"/>
    <mergeCell ref="BC73:BD73"/>
    <mergeCell ref="BC74:BD74"/>
    <mergeCell ref="BA10:BB10"/>
    <mergeCell ref="BA44:BB44"/>
    <mergeCell ref="BA73:BB73"/>
    <mergeCell ref="BA74:BB74"/>
    <mergeCell ref="AU43:AV43"/>
    <mergeCell ref="AU10:AV10"/>
    <mergeCell ref="AU44:AV44"/>
    <mergeCell ref="AU73:AV73"/>
    <mergeCell ref="AU74:AV74"/>
    <mergeCell ref="AM73:AN73"/>
    <mergeCell ref="AM74:AN74"/>
    <mergeCell ref="BC93:BD93"/>
    <mergeCell ref="BC94:BD94"/>
    <mergeCell ref="K9:L9"/>
    <mergeCell ref="M9:N9"/>
    <mergeCell ref="O9:P9"/>
    <mergeCell ref="Q9:R9"/>
    <mergeCell ref="S9:T9"/>
    <mergeCell ref="U9:V9"/>
    <mergeCell ref="W9:X9"/>
    <mergeCell ref="Y9:Z9"/>
    <mergeCell ref="AA9:AB9"/>
    <mergeCell ref="AU9:AV9"/>
    <mergeCell ref="AW9:AX9"/>
    <mergeCell ref="AY9:AZ9"/>
    <mergeCell ref="BA9:BB9"/>
    <mergeCell ref="BC9:BD9"/>
    <mergeCell ref="AC9:AD9"/>
    <mergeCell ref="AE9:AF9"/>
    <mergeCell ref="AG9:AH9"/>
    <mergeCell ref="AI9:AJ9"/>
    <mergeCell ref="AY94:AZ94"/>
    <mergeCell ref="AU93:AV93"/>
    <mergeCell ref="AU94:AV94"/>
    <mergeCell ref="BA43:BB43"/>
    <mergeCell ref="BA93:BB93"/>
    <mergeCell ref="BA94:BB94"/>
    <mergeCell ref="AY43:AZ43"/>
    <mergeCell ref="AY10:AZ10"/>
    <mergeCell ref="AY73:AZ73"/>
    <mergeCell ref="AY74:AZ74"/>
    <mergeCell ref="AY93:AZ93"/>
    <mergeCell ref="AW10:AX10"/>
    <mergeCell ref="AW44:AX44"/>
    <mergeCell ref="AW73:AX73"/>
    <mergeCell ref="AW74:AX74"/>
    <mergeCell ref="AW93:AX93"/>
    <mergeCell ref="AW94:AX94"/>
    <mergeCell ref="AQ94:AR94"/>
    <mergeCell ref="AM93:AN93"/>
    <mergeCell ref="AM94:AN94"/>
    <mergeCell ref="AS43:AT43"/>
    <mergeCell ref="AS10:AT10"/>
    <mergeCell ref="AS44:AT44"/>
    <mergeCell ref="AS73:AT73"/>
    <mergeCell ref="AS74:AT74"/>
    <mergeCell ref="AS93:AT93"/>
    <mergeCell ref="AS94:AT94"/>
    <mergeCell ref="AQ43:AR43"/>
    <mergeCell ref="AQ10:AR10"/>
    <mergeCell ref="AQ73:AR73"/>
    <mergeCell ref="AQ74:AR74"/>
    <mergeCell ref="AQ93:AR93"/>
    <mergeCell ref="AO10:AP10"/>
    <mergeCell ref="AO44:AP44"/>
    <mergeCell ref="AO73:AP73"/>
    <mergeCell ref="AO74:AP74"/>
    <mergeCell ref="AO93:AP93"/>
    <mergeCell ref="AO94:AP94"/>
    <mergeCell ref="AM43:AN43"/>
    <mergeCell ref="AM10:AN10"/>
    <mergeCell ref="AM44:AN44"/>
    <mergeCell ref="AI10:AJ10"/>
    <mergeCell ref="AI44:AJ44"/>
    <mergeCell ref="AI73:AJ73"/>
    <mergeCell ref="AI74:AJ74"/>
    <mergeCell ref="AI93:AJ93"/>
    <mergeCell ref="AI94:AJ94"/>
    <mergeCell ref="AK10:AL10"/>
    <mergeCell ref="AK44:AL44"/>
    <mergeCell ref="AK73:AL73"/>
    <mergeCell ref="AK74:AL74"/>
    <mergeCell ref="AK93:AL93"/>
    <mergeCell ref="AK94:AL94"/>
    <mergeCell ref="AG10:AH10"/>
    <mergeCell ref="AG44:AH44"/>
    <mergeCell ref="AG73:AH73"/>
    <mergeCell ref="AG74:AH74"/>
    <mergeCell ref="AG93:AH93"/>
    <mergeCell ref="AG94:AH94"/>
    <mergeCell ref="AG43:AH43"/>
    <mergeCell ref="AE44:AF44"/>
    <mergeCell ref="AE73:AF73"/>
    <mergeCell ref="AE74:AF74"/>
    <mergeCell ref="AE93:AF93"/>
    <mergeCell ref="AE94:AF94"/>
    <mergeCell ref="W94:X94"/>
    <mergeCell ref="Y44:Z44"/>
    <mergeCell ref="Y73:Z73"/>
    <mergeCell ref="Y74:Z74"/>
    <mergeCell ref="Y93:Z93"/>
    <mergeCell ref="Y94:Z94"/>
    <mergeCell ref="AC43:AD43"/>
    <mergeCell ref="AC10:AD10"/>
    <mergeCell ref="AC44:AD44"/>
    <mergeCell ref="AC73:AD73"/>
    <mergeCell ref="AC74:AD74"/>
    <mergeCell ref="AC93:AD93"/>
    <mergeCell ref="AC94:AD94"/>
    <mergeCell ref="AA44:AB44"/>
    <mergeCell ref="AA73:AB73"/>
    <mergeCell ref="AA74:AB74"/>
    <mergeCell ref="AA93:AB93"/>
    <mergeCell ref="AA94:AB94"/>
    <mergeCell ref="DF9:DF11"/>
    <mergeCell ref="K10:L10"/>
    <mergeCell ref="M10:N10"/>
    <mergeCell ref="O10:P10"/>
    <mergeCell ref="DD10:DD11"/>
    <mergeCell ref="DE9:DE11"/>
    <mergeCell ref="K43:L43"/>
    <mergeCell ref="M43:N43"/>
    <mergeCell ref="O43:P43"/>
    <mergeCell ref="Q43:R43"/>
    <mergeCell ref="Q10:R10"/>
    <mergeCell ref="S43:T43"/>
    <mergeCell ref="S10:T10"/>
    <mergeCell ref="U43:V43"/>
    <mergeCell ref="U10:V10"/>
    <mergeCell ref="W43:X43"/>
    <mergeCell ref="W10:X10"/>
    <mergeCell ref="Y43:Z43"/>
    <mergeCell ref="Y10:Z10"/>
    <mergeCell ref="AA43:AB43"/>
    <mergeCell ref="AA10:AB10"/>
    <mergeCell ref="AE43:AF43"/>
    <mergeCell ref="AE10:AF10"/>
    <mergeCell ref="AI43:AJ43"/>
    <mergeCell ref="A1:E1"/>
    <mergeCell ref="A8:C8"/>
    <mergeCell ref="A9:D10"/>
    <mergeCell ref="G43:H43"/>
    <mergeCell ref="I43:J43"/>
    <mergeCell ref="E43:F43"/>
    <mergeCell ref="E10:F10"/>
    <mergeCell ref="G10:H10"/>
    <mergeCell ref="I10:J10"/>
    <mergeCell ref="E9:F9"/>
    <mergeCell ref="G9:H9"/>
    <mergeCell ref="I9:J9"/>
    <mergeCell ref="DE43:DE45"/>
    <mergeCell ref="DF43:DF45"/>
    <mergeCell ref="K44:L44"/>
    <mergeCell ref="M44:N44"/>
    <mergeCell ref="O44:P44"/>
    <mergeCell ref="DD44:DD45"/>
    <mergeCell ref="A40:C40"/>
    <mergeCell ref="A43:D44"/>
    <mergeCell ref="E44:F44"/>
    <mergeCell ref="G44:H44"/>
    <mergeCell ref="I44:J44"/>
    <mergeCell ref="Q44:R44"/>
    <mergeCell ref="S44:T44"/>
    <mergeCell ref="U44:V44"/>
    <mergeCell ref="W44:X44"/>
    <mergeCell ref="AQ44:AR44"/>
    <mergeCell ref="AY44:AZ44"/>
    <mergeCell ref="AK43:AL43"/>
    <mergeCell ref="AO43:AP43"/>
    <mergeCell ref="AW43:AX43"/>
    <mergeCell ref="BC43:BD43"/>
    <mergeCell ref="A70:C70"/>
    <mergeCell ref="A73:D74"/>
    <mergeCell ref="E73:F73"/>
    <mergeCell ref="G73:H73"/>
    <mergeCell ref="I73:J73"/>
    <mergeCell ref="E74:F74"/>
    <mergeCell ref="G74:H74"/>
    <mergeCell ref="I74:J74"/>
    <mergeCell ref="A90:C90"/>
    <mergeCell ref="K73:L73"/>
    <mergeCell ref="M73:N73"/>
    <mergeCell ref="O73:P73"/>
    <mergeCell ref="DE73:DE75"/>
    <mergeCell ref="DF73:DF75"/>
    <mergeCell ref="K74:L74"/>
    <mergeCell ref="M74:N74"/>
    <mergeCell ref="O74:P74"/>
    <mergeCell ref="DD74:DD75"/>
    <mergeCell ref="Q73:R73"/>
    <mergeCell ref="Q74:R74"/>
    <mergeCell ref="S73:T73"/>
    <mergeCell ref="S74:T74"/>
    <mergeCell ref="U73:V73"/>
    <mergeCell ref="U74:V74"/>
    <mergeCell ref="W73:X73"/>
    <mergeCell ref="W74:X74"/>
    <mergeCell ref="A136:C136"/>
    <mergeCell ref="DF93:DF95"/>
    <mergeCell ref="E94:F94"/>
    <mergeCell ref="G94:H94"/>
    <mergeCell ref="I94:J94"/>
    <mergeCell ref="K94:L94"/>
    <mergeCell ref="M94:N94"/>
    <mergeCell ref="O94:P94"/>
    <mergeCell ref="DD94:DD95"/>
    <mergeCell ref="I93:J93"/>
    <mergeCell ref="K93:L93"/>
    <mergeCell ref="M93:N93"/>
    <mergeCell ref="O93:P93"/>
    <mergeCell ref="DE93:DE95"/>
    <mergeCell ref="A93:D94"/>
    <mergeCell ref="E93:F93"/>
    <mergeCell ref="G93:H93"/>
    <mergeCell ref="Q93:R93"/>
    <mergeCell ref="Q94:R94"/>
    <mergeCell ref="S93:T93"/>
    <mergeCell ref="S94:T94"/>
    <mergeCell ref="U93:V93"/>
    <mergeCell ref="U94:V94"/>
    <mergeCell ref="W93:X93"/>
    <mergeCell ref="BE9:BF9"/>
    <mergeCell ref="BE10:BF10"/>
    <mergeCell ref="BE43:BF43"/>
    <mergeCell ref="BE44:BF44"/>
    <mergeCell ref="BE73:BF73"/>
    <mergeCell ref="BE74:BF74"/>
    <mergeCell ref="BE93:BF93"/>
    <mergeCell ref="BE94:BF94"/>
    <mergeCell ref="BG9:BH9"/>
    <mergeCell ref="BG10:BH10"/>
    <mergeCell ref="BG43:BH43"/>
    <mergeCell ref="BG44:BH44"/>
    <mergeCell ref="BG73:BH73"/>
    <mergeCell ref="BG74:BH74"/>
    <mergeCell ref="BG93:BH93"/>
    <mergeCell ref="BG94:BH94"/>
    <mergeCell ref="BI9:BJ9"/>
    <mergeCell ref="BI10:BJ10"/>
    <mergeCell ref="BI43:BJ43"/>
    <mergeCell ref="BI44:BJ44"/>
    <mergeCell ref="BI73:BJ73"/>
    <mergeCell ref="BI74:BJ74"/>
    <mergeCell ref="BI93:BJ93"/>
    <mergeCell ref="BI94:BJ94"/>
    <mergeCell ref="BK9:BL9"/>
    <mergeCell ref="BK10:BL10"/>
    <mergeCell ref="BK43:BL43"/>
    <mergeCell ref="BK44:BL44"/>
    <mergeCell ref="BK73:BL73"/>
    <mergeCell ref="BK74:BL74"/>
    <mergeCell ref="BK93:BL93"/>
    <mergeCell ref="BK94:BL94"/>
    <mergeCell ref="BM9:BN9"/>
    <mergeCell ref="BM10:BN10"/>
    <mergeCell ref="BM43:BN43"/>
    <mergeCell ref="BM44:BN44"/>
    <mergeCell ref="BM73:BN73"/>
    <mergeCell ref="BM74:BN74"/>
    <mergeCell ref="BM93:BN93"/>
    <mergeCell ref="BM94:BN94"/>
    <mergeCell ref="BO9:BP9"/>
    <mergeCell ref="BO10:BP10"/>
    <mergeCell ref="BO43:BP43"/>
    <mergeCell ref="BO44:BP44"/>
    <mergeCell ref="BO73:BP73"/>
    <mergeCell ref="BO74:BP74"/>
    <mergeCell ref="BO93:BP93"/>
    <mergeCell ref="BO94:BP94"/>
    <mergeCell ref="BU10:BV10"/>
    <mergeCell ref="BU44:BV44"/>
    <mergeCell ref="BU74:BV74"/>
    <mergeCell ref="BU94:BV94"/>
    <mergeCell ref="BW10:BX10"/>
    <mergeCell ref="BW44:BX44"/>
    <mergeCell ref="BW74:BX74"/>
    <mergeCell ref="BW94:BX94"/>
    <mergeCell ref="BQ9:BR9"/>
    <mergeCell ref="BQ10:BR10"/>
    <mergeCell ref="BQ43:BR43"/>
    <mergeCell ref="BQ44:BR44"/>
    <mergeCell ref="BQ73:BR73"/>
    <mergeCell ref="BQ74:BR74"/>
    <mergeCell ref="BQ93:BR93"/>
    <mergeCell ref="BQ94:BR94"/>
    <mergeCell ref="BS9:BT9"/>
    <mergeCell ref="BS10:BT10"/>
    <mergeCell ref="BS43:BT43"/>
    <mergeCell ref="BS44:BT44"/>
    <mergeCell ref="BS73:BT73"/>
    <mergeCell ref="BS74:BT74"/>
    <mergeCell ref="BS93:BT93"/>
    <mergeCell ref="BS94:BT94"/>
    <mergeCell ref="CC10:CD10"/>
    <mergeCell ref="CC44:CD44"/>
    <mergeCell ref="CC74:CD74"/>
    <mergeCell ref="CC94:CD94"/>
    <mergeCell ref="CE10:CF10"/>
    <mergeCell ref="CE44:CF44"/>
    <mergeCell ref="CE74:CF74"/>
    <mergeCell ref="CE94:CF94"/>
    <mergeCell ref="BY10:BZ10"/>
    <mergeCell ref="BY44:BZ44"/>
    <mergeCell ref="BY74:BZ74"/>
    <mergeCell ref="BY94:BZ94"/>
    <mergeCell ref="CA10:CB10"/>
    <mergeCell ref="CA44:CB44"/>
    <mergeCell ref="CA74:CB74"/>
    <mergeCell ref="CA94:CB94"/>
    <mergeCell ref="CK10:CL10"/>
    <mergeCell ref="CK44:CL44"/>
    <mergeCell ref="CK74:CL74"/>
    <mergeCell ref="CK94:CL94"/>
    <mergeCell ref="CM10:CN10"/>
    <mergeCell ref="CM44:CN44"/>
    <mergeCell ref="CM74:CN74"/>
    <mergeCell ref="CM94:CN94"/>
    <mergeCell ref="CG10:CH10"/>
    <mergeCell ref="CG44:CH44"/>
    <mergeCell ref="CG74:CH74"/>
    <mergeCell ref="CG94:CH94"/>
    <mergeCell ref="CI10:CJ10"/>
    <mergeCell ref="CI44:CJ44"/>
    <mergeCell ref="CI74:CJ74"/>
    <mergeCell ref="CI94:CJ94"/>
    <mergeCell ref="CS10:CT10"/>
    <mergeCell ref="CS44:CT44"/>
    <mergeCell ref="CS74:CT74"/>
    <mergeCell ref="CS94:CT94"/>
    <mergeCell ref="CU10:CV10"/>
    <mergeCell ref="CU44:CV44"/>
    <mergeCell ref="CU74:CV74"/>
    <mergeCell ref="CU94:CV94"/>
    <mergeCell ref="CO10:CP10"/>
    <mergeCell ref="CO44:CP44"/>
    <mergeCell ref="CO74:CP74"/>
    <mergeCell ref="CO94:CP94"/>
    <mergeCell ref="CQ10:CR10"/>
    <mergeCell ref="CQ44:CR44"/>
    <mergeCell ref="CQ74:CR74"/>
    <mergeCell ref="CQ94:CR94"/>
    <mergeCell ref="DA10:DB10"/>
    <mergeCell ref="DA44:DB44"/>
    <mergeCell ref="DA74:DB74"/>
    <mergeCell ref="DA94:DB94"/>
    <mergeCell ref="CW10:CX10"/>
    <mergeCell ref="CW44:CX44"/>
    <mergeCell ref="CW74:CX74"/>
    <mergeCell ref="CW94:CX94"/>
    <mergeCell ref="CY10:CZ10"/>
    <mergeCell ref="CY44:CZ44"/>
    <mergeCell ref="CY74:CZ74"/>
    <mergeCell ref="CY94:CZ94"/>
  </mergeCell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BI60"/>
  <sheetViews>
    <sheetView topLeftCell="A4" zoomScaleNormal="100" workbookViewId="0">
      <selection activeCell="A63" sqref="A63"/>
    </sheetView>
  </sheetViews>
  <sheetFormatPr defaultColWidth="8.85546875" defaultRowHeight="15" x14ac:dyDescent="0.25"/>
  <cols>
    <col min="1" max="1" width="46.42578125" style="13" customWidth="1"/>
    <col min="2" max="2" width="16.140625" style="13" customWidth="1"/>
    <col min="3" max="3" width="22.5703125" style="13" bestFit="1" customWidth="1"/>
    <col min="4" max="4" width="16.5703125" style="13" customWidth="1"/>
    <col min="5" max="53" width="14.5703125" style="13" customWidth="1"/>
    <col min="54" max="54" width="8.85546875" style="13"/>
    <col min="55" max="55" width="16.85546875" style="13" customWidth="1"/>
    <col min="56" max="56" width="24.42578125" style="13" customWidth="1"/>
    <col min="57" max="57" width="8.85546875" style="13"/>
    <col min="58" max="58" width="8.85546875" style="13" customWidth="1"/>
    <col min="59" max="59" width="8.85546875" style="13" hidden="1" customWidth="1"/>
    <col min="60" max="61" width="16.42578125" style="13" hidden="1" customWidth="1"/>
    <col min="62" max="16384" width="8.85546875" style="13"/>
  </cols>
  <sheetData>
    <row r="1" spans="1:56" ht="20.25" x14ac:dyDescent="0.3">
      <c r="A1" s="498" t="str">
        <f>IF('General Information'!B4&lt;&gt;0, 'General Information'!B4, "Enter Center Name on General Information Worksheet")</f>
        <v>Enter Center Name on General Information Worksheet</v>
      </c>
      <c r="B1" s="498"/>
      <c r="C1" s="498"/>
      <c r="D1" s="498"/>
      <c r="E1" s="498"/>
      <c r="F1" s="498"/>
      <c r="G1" s="498"/>
      <c r="H1" s="498"/>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row>
    <row r="2" spans="1:56" ht="18" customHeight="1" x14ac:dyDescent="0.3">
      <c r="A2" s="499" t="str">
        <f>"Proposal Date: "&amp;TEXT('General Information'!B7, "mm/dd/yy")&amp; " to " &amp;TEXT('General Information'!B8, "mm/dd/yy")</f>
        <v>Proposal Date: 01/00/00 to 01/00/00</v>
      </c>
      <c r="B2" s="499"/>
      <c r="C2" s="499"/>
      <c r="D2" s="499"/>
      <c r="E2" s="499"/>
      <c r="F2" s="499"/>
      <c r="G2" s="499"/>
      <c r="H2" s="499"/>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row>
    <row r="3" spans="1:56" ht="21" thickBot="1" x14ac:dyDescent="0.35">
      <c r="A3" s="500" t="s">
        <v>340</v>
      </c>
      <c r="B3" s="500"/>
      <c r="C3" s="500"/>
      <c r="D3" s="500"/>
      <c r="E3" s="500"/>
      <c r="F3" s="500"/>
      <c r="G3" s="500"/>
      <c r="H3" s="500"/>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row>
    <row r="4" spans="1:56" ht="15.75" thickBot="1" x14ac:dyDescent="0.3">
      <c r="D4" s="107" t="s">
        <v>113</v>
      </c>
      <c r="E4" s="107" t="s">
        <v>114</v>
      </c>
      <c r="F4" s="107" t="s">
        <v>115</v>
      </c>
      <c r="G4" s="107" t="s">
        <v>341</v>
      </c>
      <c r="H4" s="195" t="s">
        <v>117</v>
      </c>
      <c r="I4" s="195" t="s">
        <v>118</v>
      </c>
      <c r="J4" s="195" t="s">
        <v>119</v>
      </c>
      <c r="K4" s="195" t="s">
        <v>120</v>
      </c>
      <c r="L4" s="195" t="s">
        <v>121</v>
      </c>
      <c r="M4" s="195" t="s">
        <v>122</v>
      </c>
      <c r="N4" s="107" t="s">
        <v>123</v>
      </c>
      <c r="O4" s="107" t="s">
        <v>124</v>
      </c>
      <c r="P4" s="107" t="s">
        <v>125</v>
      </c>
      <c r="Q4" s="107" t="s">
        <v>126</v>
      </c>
      <c r="R4" s="195" t="s">
        <v>127</v>
      </c>
      <c r="S4" s="195" t="s">
        <v>128</v>
      </c>
      <c r="T4" s="195" t="s">
        <v>129</v>
      </c>
      <c r="U4" s="195" t="s">
        <v>130</v>
      </c>
      <c r="V4" s="195" t="s">
        <v>131</v>
      </c>
      <c r="W4" s="195" t="s">
        <v>132</v>
      </c>
      <c r="X4" s="107" t="s">
        <v>133</v>
      </c>
      <c r="Y4" s="107" t="s">
        <v>134</v>
      </c>
      <c r="Z4" s="107" t="s">
        <v>135</v>
      </c>
      <c r="AA4" s="107" t="s">
        <v>136</v>
      </c>
      <c r="AB4" s="195" t="s">
        <v>137</v>
      </c>
      <c r="AC4" s="195" t="s">
        <v>138</v>
      </c>
      <c r="AD4" s="195" t="s">
        <v>139</v>
      </c>
      <c r="AE4" s="195" t="s">
        <v>140</v>
      </c>
      <c r="AF4" s="195" t="s">
        <v>141</v>
      </c>
      <c r="AG4" s="195" t="s">
        <v>142</v>
      </c>
      <c r="AH4" s="195" t="s">
        <v>143</v>
      </c>
      <c r="AI4" s="195" t="s">
        <v>144</v>
      </c>
      <c r="AJ4" s="195" t="s">
        <v>145</v>
      </c>
      <c r="AK4" s="195" t="s">
        <v>146</v>
      </c>
      <c r="AL4" s="195" t="s">
        <v>147</v>
      </c>
      <c r="AM4" s="195" t="s">
        <v>148</v>
      </c>
      <c r="AN4" s="195" t="s">
        <v>149</v>
      </c>
      <c r="AO4" s="195" t="s">
        <v>150</v>
      </c>
      <c r="AP4" s="195" t="s">
        <v>151</v>
      </c>
      <c r="AQ4" s="195" t="s">
        <v>152</v>
      </c>
      <c r="AR4" s="195" t="s">
        <v>153</v>
      </c>
      <c r="AS4" s="195" t="s">
        <v>154</v>
      </c>
      <c r="AT4" s="195" t="s">
        <v>155</v>
      </c>
      <c r="AU4" s="195" t="s">
        <v>156</v>
      </c>
      <c r="AV4" s="195" t="s">
        <v>157</v>
      </c>
      <c r="AW4" s="195" t="s">
        <v>158</v>
      </c>
      <c r="AX4" s="195" t="s">
        <v>159</v>
      </c>
      <c r="AY4" s="195" t="s">
        <v>160</v>
      </c>
      <c r="AZ4" s="195" t="s">
        <v>161</v>
      </c>
      <c r="BA4" s="195" t="s">
        <v>162</v>
      </c>
    </row>
    <row r="5" spans="1:56" ht="42" customHeight="1" thickBot="1" x14ac:dyDescent="0.3">
      <c r="D5" s="196" t="s">
        <v>95</v>
      </c>
      <c r="E5" s="197" t="s">
        <v>95</v>
      </c>
      <c r="F5" s="198" t="s">
        <v>95</v>
      </c>
      <c r="G5" s="197" t="s">
        <v>95</v>
      </c>
      <c r="H5" s="197" t="s">
        <v>95</v>
      </c>
      <c r="I5" s="197" t="s">
        <v>95</v>
      </c>
      <c r="J5" s="197" t="s">
        <v>95</v>
      </c>
      <c r="K5" s="197" t="s">
        <v>95</v>
      </c>
      <c r="L5" s="197" t="s">
        <v>95</v>
      </c>
      <c r="M5" s="197" t="s">
        <v>95</v>
      </c>
      <c r="N5" s="197" t="s">
        <v>95</v>
      </c>
      <c r="O5" s="197" t="s">
        <v>95</v>
      </c>
      <c r="P5" s="197" t="s">
        <v>95</v>
      </c>
      <c r="Q5" s="197" t="s">
        <v>95</v>
      </c>
      <c r="R5" s="197" t="s">
        <v>95</v>
      </c>
      <c r="S5" s="197" t="s">
        <v>95</v>
      </c>
      <c r="T5" s="197" t="s">
        <v>95</v>
      </c>
      <c r="U5" s="197" t="s">
        <v>95</v>
      </c>
      <c r="V5" s="197" t="s">
        <v>95</v>
      </c>
      <c r="W5" s="197" t="s">
        <v>95</v>
      </c>
      <c r="X5" s="197" t="s">
        <v>95</v>
      </c>
      <c r="Y5" s="197" t="s">
        <v>95</v>
      </c>
      <c r="Z5" s="197" t="s">
        <v>95</v>
      </c>
      <c r="AA5" s="197" t="s">
        <v>95</v>
      </c>
      <c r="AB5" s="197" t="s">
        <v>95</v>
      </c>
      <c r="AC5" s="197" t="s">
        <v>95</v>
      </c>
      <c r="AD5" s="197" t="s">
        <v>95</v>
      </c>
      <c r="AE5" s="197" t="s">
        <v>95</v>
      </c>
      <c r="AF5" s="197" t="s">
        <v>95</v>
      </c>
      <c r="AG5" s="197" t="s">
        <v>95</v>
      </c>
      <c r="AH5" s="197" t="s">
        <v>95</v>
      </c>
      <c r="AI5" s="197" t="s">
        <v>95</v>
      </c>
      <c r="AJ5" s="197" t="s">
        <v>95</v>
      </c>
      <c r="AK5" s="197" t="s">
        <v>95</v>
      </c>
      <c r="AL5" s="197" t="s">
        <v>95</v>
      </c>
      <c r="AM5" s="197" t="s">
        <v>95</v>
      </c>
      <c r="AN5" s="197" t="s">
        <v>95</v>
      </c>
      <c r="AO5" s="197" t="s">
        <v>95</v>
      </c>
      <c r="AP5" s="197" t="s">
        <v>95</v>
      </c>
      <c r="AQ5" s="197" t="s">
        <v>95</v>
      </c>
      <c r="AR5" s="197" t="s">
        <v>95</v>
      </c>
      <c r="AS5" s="197" t="s">
        <v>95</v>
      </c>
      <c r="AT5" s="197" t="s">
        <v>95</v>
      </c>
      <c r="AU5" s="197" t="s">
        <v>95</v>
      </c>
      <c r="AV5" s="197" t="s">
        <v>95</v>
      </c>
      <c r="AW5" s="197" t="s">
        <v>95</v>
      </c>
      <c r="AX5" s="197" t="s">
        <v>95</v>
      </c>
      <c r="AY5" s="197" t="s">
        <v>95</v>
      </c>
      <c r="AZ5" s="197" t="s">
        <v>95</v>
      </c>
      <c r="BA5" s="197" t="s">
        <v>95</v>
      </c>
      <c r="BC5" s="199" t="s">
        <v>342</v>
      </c>
      <c r="BD5" s="200" t="s">
        <v>343</v>
      </c>
    </row>
    <row r="6" spans="1:56" ht="43.5" thickBot="1" x14ac:dyDescent="0.3">
      <c r="A6" s="201" t="s">
        <v>344</v>
      </c>
      <c r="B6" s="202" t="s">
        <v>345</v>
      </c>
      <c r="C6" s="202" t="s">
        <v>346</v>
      </c>
      <c r="D6" s="146" t="str">
        <f>IF(Usage!$B$9=0, "", Usage!$B$9)</f>
        <v/>
      </c>
      <c r="E6" s="146" t="str">
        <f>IF(Usage!$B$10=0, "", Usage!$B$10)</f>
        <v/>
      </c>
      <c r="F6" s="146" t="str">
        <f>IF(Usage!$B$11=0, "", Usage!$B$11)</f>
        <v/>
      </c>
      <c r="G6" s="146" t="str">
        <f>IF(Usage!$B$12=0, "", Usage!$B$12)</f>
        <v/>
      </c>
      <c r="H6" s="146" t="str">
        <f>IF(Usage!$B$13=0, "", Usage!$B$13)</f>
        <v/>
      </c>
      <c r="I6" s="146" t="str">
        <f>IF(Usage!$B$14=0, "", Usage!$B$14)</f>
        <v/>
      </c>
      <c r="J6" s="146" t="str">
        <f>IF(Usage!$B$15=0, "", Usage!$B$15)</f>
        <v/>
      </c>
      <c r="K6" s="146" t="str">
        <f>IF(Usage!$B$16=0, "", Usage!$B$16)</f>
        <v/>
      </c>
      <c r="L6" s="146" t="str">
        <f>IF(Usage!$B$17=0, "", Usage!$B$17)</f>
        <v/>
      </c>
      <c r="M6" s="146" t="str">
        <f>IF(Usage!$B$18=0, "", Usage!$B$18)</f>
        <v/>
      </c>
      <c r="N6" s="146" t="str">
        <f>IF(Usage!$B$19=0, "", Usage!$B$19)</f>
        <v/>
      </c>
      <c r="O6" s="146" t="str">
        <f>IF(Usage!$B$20=0, "", Usage!$B$20)</f>
        <v/>
      </c>
      <c r="P6" s="146" t="str">
        <f>IF(Usage!$B$21=0, "", Usage!$B$21)</f>
        <v/>
      </c>
      <c r="Q6" s="146" t="str">
        <f>IF(Usage!$B$22=0, "", Usage!$B$22)</f>
        <v/>
      </c>
      <c r="R6" s="146" t="str">
        <f>IF(Usage!$B$23=0, "", Usage!$B$23)</f>
        <v/>
      </c>
      <c r="S6" s="146" t="str">
        <f>IF(Usage!$B$24=0, "", Usage!$B$24)</f>
        <v/>
      </c>
      <c r="T6" s="146" t="str">
        <f>IF(Usage!$B$25=0, "", Usage!$B$25)</f>
        <v/>
      </c>
      <c r="U6" s="146" t="str">
        <f>IF(Usage!$B$26=0, "", Usage!$B$26)</f>
        <v/>
      </c>
      <c r="V6" s="146" t="str">
        <f>IF(Usage!$B$27=0, "", Usage!$B$27)</f>
        <v/>
      </c>
      <c r="W6" s="146" t="str">
        <f>IF(Usage!$B$28=0, "", Usage!$B$28)</f>
        <v/>
      </c>
      <c r="X6" s="146" t="str">
        <f>IF(Usage!$B$29=0, "", Usage!$B$29)</f>
        <v/>
      </c>
      <c r="Y6" s="146" t="str">
        <f>IF(Usage!$B$30=0, "", Usage!$B$30)</f>
        <v/>
      </c>
      <c r="Z6" s="146" t="str">
        <f>IF(Usage!$B$31=0, "", Usage!$B$31)</f>
        <v/>
      </c>
      <c r="AA6" s="146" t="str">
        <f>IF(Usage!$B$32=0, "", Usage!$B$32)</f>
        <v/>
      </c>
      <c r="AB6" s="120" t="str">
        <f>IF(Usage!$B$33=0, "", Usage!$B$33)</f>
        <v/>
      </c>
      <c r="AC6" s="296"/>
      <c r="AD6" s="296"/>
      <c r="AE6" s="296"/>
      <c r="AF6" s="296"/>
      <c r="AG6" s="296"/>
      <c r="AH6" s="296"/>
      <c r="AI6" s="296"/>
      <c r="AJ6" s="296"/>
      <c r="AK6" s="296"/>
      <c r="AL6" s="296"/>
      <c r="AM6" s="296"/>
      <c r="AN6" s="296"/>
      <c r="AO6" s="296"/>
      <c r="AP6" s="296"/>
      <c r="AQ6" s="296"/>
      <c r="AR6" s="296"/>
      <c r="AS6" s="296"/>
      <c r="AT6" s="296"/>
      <c r="AU6" s="296"/>
      <c r="AV6" s="296"/>
      <c r="AW6" s="296"/>
      <c r="AX6" s="296"/>
      <c r="AY6" s="296"/>
      <c r="AZ6" s="296"/>
      <c r="BA6" s="296"/>
    </row>
    <row r="7" spans="1:56" ht="15.75" thickBot="1" x14ac:dyDescent="0.3">
      <c r="A7" s="203" t="s">
        <v>347</v>
      </c>
      <c r="B7" s="241">
        <f>Salaries!I80</f>
        <v>0</v>
      </c>
      <c r="C7" s="242">
        <f>B7-C27</f>
        <v>0</v>
      </c>
      <c r="D7" s="243">
        <f>Salaries!R80</f>
        <v>0</v>
      </c>
      <c r="E7" s="243">
        <f>Salaries!V80</f>
        <v>0</v>
      </c>
      <c r="F7" s="243">
        <f>Salaries!Z80</f>
        <v>0</v>
      </c>
      <c r="G7" s="243">
        <f>Salaries!AD80</f>
        <v>0</v>
      </c>
      <c r="H7" s="243">
        <f>Salaries!AH80</f>
        <v>0</v>
      </c>
      <c r="I7" s="243">
        <f>Salaries!AL80</f>
        <v>0</v>
      </c>
      <c r="J7" s="243">
        <f>Salaries!AP80</f>
        <v>0</v>
      </c>
      <c r="K7" s="243">
        <f>Salaries!AT80</f>
        <v>0</v>
      </c>
      <c r="L7" s="243">
        <f>Salaries!AX80</f>
        <v>0</v>
      </c>
      <c r="M7" s="243">
        <f>Salaries!BB80</f>
        <v>0</v>
      </c>
      <c r="N7" s="243">
        <f>Salaries!BF80</f>
        <v>0</v>
      </c>
      <c r="O7" s="243">
        <f>Salaries!BJ80</f>
        <v>0</v>
      </c>
      <c r="P7" s="243">
        <f>Salaries!BN80</f>
        <v>0</v>
      </c>
      <c r="Q7" s="243">
        <f>Salaries!BR80</f>
        <v>0</v>
      </c>
      <c r="R7" s="243">
        <f>Salaries!BV80</f>
        <v>0</v>
      </c>
      <c r="S7" s="243">
        <f>Salaries!BZ80</f>
        <v>0</v>
      </c>
      <c r="T7" s="243">
        <f>Salaries!CD80</f>
        <v>0</v>
      </c>
      <c r="U7" s="243">
        <f>Salaries!CH80</f>
        <v>0</v>
      </c>
      <c r="V7" s="243">
        <f>Salaries!CL80</f>
        <v>0</v>
      </c>
      <c r="W7" s="243">
        <f>Salaries!CP80</f>
        <v>0</v>
      </c>
      <c r="X7" s="243">
        <f>Salaries!CT80</f>
        <v>0</v>
      </c>
      <c r="Y7" s="243">
        <f>Salaries!CX80</f>
        <v>0</v>
      </c>
      <c r="Z7" s="243">
        <f>Salaries!DB80</f>
        <v>0</v>
      </c>
      <c r="AA7" s="243">
        <f>Salaries!DF80</f>
        <v>0</v>
      </c>
      <c r="AB7" s="243">
        <f>Salaries!DJ80</f>
        <v>0</v>
      </c>
      <c r="AC7" s="243">
        <f>Salaries!DN80</f>
        <v>0</v>
      </c>
      <c r="AD7" s="243">
        <f>Salaries!DR80</f>
        <v>0</v>
      </c>
      <c r="AE7" s="243">
        <f>Salaries!DV80</f>
        <v>0</v>
      </c>
      <c r="AF7" s="243">
        <f>Salaries!DZ80</f>
        <v>0</v>
      </c>
      <c r="AG7" s="243">
        <f>Salaries!ED80</f>
        <v>0</v>
      </c>
      <c r="AH7" s="243">
        <f>Salaries!EH80</f>
        <v>0</v>
      </c>
      <c r="AI7" s="243">
        <f>Salaries!EL80</f>
        <v>0</v>
      </c>
      <c r="AJ7" s="243">
        <f>Salaries!EP80</f>
        <v>0</v>
      </c>
      <c r="AK7" s="243">
        <f>Salaries!ET80</f>
        <v>0</v>
      </c>
      <c r="AL7" s="243">
        <f>Salaries!EX80</f>
        <v>0</v>
      </c>
      <c r="AM7" s="243">
        <f>Salaries!FB80</f>
        <v>0</v>
      </c>
      <c r="AN7" s="243">
        <f>Salaries!FF80</f>
        <v>0</v>
      </c>
      <c r="AO7" s="243">
        <f>Salaries!FJ80</f>
        <v>0</v>
      </c>
      <c r="AP7" s="243">
        <f>Salaries!FN80</f>
        <v>0</v>
      </c>
      <c r="AQ7" s="243">
        <f>Salaries!FR80</f>
        <v>0</v>
      </c>
      <c r="AR7" s="243">
        <f>Salaries!FV80</f>
        <v>0</v>
      </c>
      <c r="AS7" s="243">
        <f>Salaries!FZ80</f>
        <v>0</v>
      </c>
      <c r="AT7" s="243">
        <f>Salaries!GD80</f>
        <v>0</v>
      </c>
      <c r="AU7" s="243">
        <f>Salaries!GH80</f>
        <v>0</v>
      </c>
      <c r="AV7" s="243">
        <f>Salaries!GL80</f>
        <v>0</v>
      </c>
      <c r="AW7" s="243">
        <f>Salaries!GP80</f>
        <v>0</v>
      </c>
      <c r="AX7" s="243">
        <f>Salaries!GT80</f>
        <v>0</v>
      </c>
      <c r="AY7" s="243">
        <f>Salaries!GX80</f>
        <v>0</v>
      </c>
      <c r="AZ7" s="243">
        <f>Salaries!HB80</f>
        <v>0</v>
      </c>
      <c r="BA7" s="243">
        <f>Salaries!HF80</f>
        <v>0</v>
      </c>
      <c r="BC7" s="249">
        <f>SUM(AB7:BA7)</f>
        <v>0</v>
      </c>
      <c r="BD7" s="249">
        <f>BC7-C7</f>
        <v>0</v>
      </c>
    </row>
    <row r="8" spans="1:56" ht="5.45" customHeight="1" thickBot="1" x14ac:dyDescent="0.3">
      <c r="A8" s="204"/>
      <c r="B8" s="205"/>
      <c r="C8" s="206"/>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97"/>
      <c r="AD8" s="297"/>
      <c r="AE8" s="297"/>
      <c r="AF8" s="297"/>
      <c r="AG8" s="297"/>
      <c r="AH8" s="297"/>
      <c r="AI8" s="297"/>
      <c r="AJ8" s="297"/>
      <c r="AK8" s="297"/>
      <c r="AL8" s="297"/>
      <c r="AM8" s="297"/>
      <c r="AN8" s="297"/>
      <c r="AO8" s="297"/>
      <c r="AP8" s="297"/>
      <c r="AQ8" s="297"/>
      <c r="AR8" s="297"/>
      <c r="AS8" s="297"/>
      <c r="AT8" s="297"/>
      <c r="AU8" s="297"/>
      <c r="AV8" s="297"/>
      <c r="AW8" s="297"/>
      <c r="AX8" s="297"/>
      <c r="AY8" s="297"/>
      <c r="AZ8" s="297"/>
      <c r="BA8" s="297"/>
      <c r="BC8" s="207"/>
      <c r="BD8" s="207"/>
    </row>
    <row r="9" spans="1:56" ht="15.75" thickBot="1" x14ac:dyDescent="0.3">
      <c r="A9" s="208" t="s">
        <v>326</v>
      </c>
      <c r="B9" s="244">
        <f>'Other Costs'!D40</f>
        <v>0</v>
      </c>
      <c r="C9" s="245">
        <f>B9-C29</f>
        <v>0</v>
      </c>
      <c r="D9" s="246">
        <f>'Other Costs'!H40</f>
        <v>0</v>
      </c>
      <c r="E9" s="246">
        <f>'Other Costs'!J40</f>
        <v>0</v>
      </c>
      <c r="F9" s="246">
        <f>'Other Costs'!L40</f>
        <v>0</v>
      </c>
      <c r="G9" s="246">
        <f>'Other Costs'!N40</f>
        <v>0</v>
      </c>
      <c r="H9" s="246">
        <f>'Other Costs'!P40</f>
        <v>0</v>
      </c>
      <c r="I9" s="246">
        <f>'Other Costs'!R40</f>
        <v>0</v>
      </c>
      <c r="J9" s="246">
        <f>'Other Costs'!T40</f>
        <v>0</v>
      </c>
      <c r="K9" s="246">
        <f>'Other Costs'!V40</f>
        <v>0</v>
      </c>
      <c r="L9" s="246">
        <f>'Other Costs'!X40</f>
        <v>0</v>
      </c>
      <c r="M9" s="246">
        <f>'Other Costs'!Z40</f>
        <v>0</v>
      </c>
      <c r="N9" s="246">
        <f>'Other Costs'!AB40</f>
        <v>0</v>
      </c>
      <c r="O9" s="246">
        <f>'Other Costs'!AD40</f>
        <v>0</v>
      </c>
      <c r="P9" s="246">
        <f>'Other Costs'!AF40</f>
        <v>0</v>
      </c>
      <c r="Q9" s="246">
        <f>'Other Costs'!AH40</f>
        <v>0</v>
      </c>
      <c r="R9" s="246">
        <f>'Other Costs'!AJ40</f>
        <v>0</v>
      </c>
      <c r="S9" s="246">
        <f>'Other Costs'!AL40</f>
        <v>0</v>
      </c>
      <c r="T9" s="246">
        <f>'Other Costs'!AN40</f>
        <v>0</v>
      </c>
      <c r="U9" s="246">
        <f>'Other Costs'!AP40</f>
        <v>0</v>
      </c>
      <c r="V9" s="246">
        <f>'Other Costs'!AR40</f>
        <v>0</v>
      </c>
      <c r="W9" s="246">
        <f>'Other Costs'!AT40</f>
        <v>0</v>
      </c>
      <c r="X9" s="246">
        <f>'Other Costs'!AV40</f>
        <v>0</v>
      </c>
      <c r="Y9" s="246">
        <f>'Other Costs'!AX40</f>
        <v>0</v>
      </c>
      <c r="Z9" s="246">
        <f>'Other Costs'!AZ40</f>
        <v>0</v>
      </c>
      <c r="AA9" s="246">
        <f>'Other Costs'!BB40</f>
        <v>0</v>
      </c>
      <c r="AB9" s="246">
        <f>'Other Costs'!BD40</f>
        <v>0</v>
      </c>
      <c r="AC9" s="246">
        <f>'Other Costs'!BF40</f>
        <v>0</v>
      </c>
      <c r="AD9" s="246">
        <f>'Other Costs'!BH40</f>
        <v>0</v>
      </c>
      <c r="AE9" s="246">
        <f>'Other Costs'!BJ40</f>
        <v>0</v>
      </c>
      <c r="AF9" s="246">
        <f>'Other Costs'!BL40</f>
        <v>0</v>
      </c>
      <c r="AG9" s="246">
        <f>'Other Costs'!BN40</f>
        <v>0</v>
      </c>
      <c r="AH9" s="246">
        <f>'Other Costs'!BP40</f>
        <v>0</v>
      </c>
      <c r="AI9" s="246">
        <f>'Other Costs'!BR40</f>
        <v>0</v>
      </c>
      <c r="AJ9" s="246">
        <f>'Other Costs'!BT40</f>
        <v>0</v>
      </c>
      <c r="AK9" s="246">
        <f>'Other Costs'!BV40</f>
        <v>0</v>
      </c>
      <c r="AL9" s="246">
        <f>'Other Costs'!BX40</f>
        <v>0</v>
      </c>
      <c r="AM9" s="246">
        <f>'Other Costs'!BZ40</f>
        <v>0</v>
      </c>
      <c r="AN9" s="246">
        <f>'Other Costs'!CB40</f>
        <v>0</v>
      </c>
      <c r="AO9" s="246">
        <f>'Other Costs'!CD40</f>
        <v>0</v>
      </c>
      <c r="AP9" s="246">
        <f>'Other Costs'!CF40</f>
        <v>0</v>
      </c>
      <c r="AQ9" s="246">
        <f>'Other Costs'!CH40</f>
        <v>0</v>
      </c>
      <c r="AR9" s="246">
        <f>'Other Costs'!CJ40</f>
        <v>0</v>
      </c>
      <c r="AS9" s="246">
        <f>'Other Costs'!CL40</f>
        <v>0</v>
      </c>
      <c r="AT9" s="246">
        <f>'Other Costs'!CN40</f>
        <v>0</v>
      </c>
      <c r="AU9" s="246">
        <f>'Other Costs'!CP40</f>
        <v>0</v>
      </c>
      <c r="AV9" s="246">
        <f>'Other Costs'!CR40</f>
        <v>0</v>
      </c>
      <c r="AW9" s="246">
        <f>'Other Costs'!CT40</f>
        <v>0</v>
      </c>
      <c r="AX9" s="246">
        <f>'Other Costs'!CV40</f>
        <v>0</v>
      </c>
      <c r="AY9" s="246">
        <f>'Other Costs'!CX40</f>
        <v>0</v>
      </c>
      <c r="AZ9" s="246">
        <f>'Other Costs'!CZ40</f>
        <v>0</v>
      </c>
      <c r="BA9" s="246">
        <f>'Other Costs'!DB40</f>
        <v>0</v>
      </c>
      <c r="BC9" s="249">
        <f>SUM(AB9:BA9)</f>
        <v>0</v>
      </c>
      <c r="BD9" s="249">
        <f>BC9-C9</f>
        <v>0</v>
      </c>
    </row>
    <row r="10" spans="1:56" ht="5.45" customHeight="1" thickBot="1" x14ac:dyDescent="0.3">
      <c r="A10" s="204"/>
      <c r="B10" s="205"/>
      <c r="C10" s="206"/>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C10" s="207"/>
      <c r="BD10" s="207"/>
    </row>
    <row r="11" spans="1:56" ht="15.75" thickBot="1" x14ac:dyDescent="0.3">
      <c r="A11" s="208" t="s">
        <v>334</v>
      </c>
      <c r="B11" s="244">
        <f>'Other Costs'!D70</f>
        <v>0</v>
      </c>
      <c r="C11" s="245">
        <f>B11-C31</f>
        <v>0</v>
      </c>
      <c r="D11" s="246">
        <f>'Other Costs'!H70</f>
        <v>0</v>
      </c>
      <c r="E11" s="246">
        <f>'Other Costs'!J70</f>
        <v>0</v>
      </c>
      <c r="F11" s="246">
        <f>'Other Costs'!L70</f>
        <v>0</v>
      </c>
      <c r="G11" s="246">
        <f>'Other Costs'!N70</f>
        <v>0</v>
      </c>
      <c r="H11" s="246">
        <f>'Other Costs'!P70</f>
        <v>0</v>
      </c>
      <c r="I11" s="246">
        <f>'Other Costs'!R70</f>
        <v>0</v>
      </c>
      <c r="J11" s="246">
        <f>'Other Costs'!T70</f>
        <v>0</v>
      </c>
      <c r="K11" s="246">
        <f>'Other Costs'!V70</f>
        <v>0</v>
      </c>
      <c r="L11" s="246">
        <f>'Other Costs'!X70</f>
        <v>0</v>
      </c>
      <c r="M11" s="246">
        <f>'Other Costs'!Z70</f>
        <v>0</v>
      </c>
      <c r="N11" s="246">
        <f>'Other Costs'!AB70</f>
        <v>0</v>
      </c>
      <c r="O11" s="246">
        <f>'Other Costs'!AD70</f>
        <v>0</v>
      </c>
      <c r="P11" s="246">
        <f>'Other Costs'!AF70</f>
        <v>0</v>
      </c>
      <c r="Q11" s="246">
        <f>'Other Costs'!AH70</f>
        <v>0</v>
      </c>
      <c r="R11" s="246">
        <f>'Other Costs'!AJ70</f>
        <v>0</v>
      </c>
      <c r="S11" s="246">
        <f>'Other Costs'!AL70</f>
        <v>0</v>
      </c>
      <c r="T11" s="246">
        <f>'Other Costs'!AN70</f>
        <v>0</v>
      </c>
      <c r="U11" s="246">
        <f>'Other Costs'!AP70</f>
        <v>0</v>
      </c>
      <c r="V11" s="246">
        <f>'Other Costs'!AR70</f>
        <v>0</v>
      </c>
      <c r="W11" s="246">
        <f>'Other Costs'!AT70</f>
        <v>0</v>
      </c>
      <c r="X11" s="246">
        <f>'Other Costs'!AV70</f>
        <v>0</v>
      </c>
      <c r="Y11" s="246">
        <f>'Other Costs'!AX70</f>
        <v>0</v>
      </c>
      <c r="Z11" s="246">
        <f>'Other Costs'!AZ70</f>
        <v>0</v>
      </c>
      <c r="AA11" s="246">
        <f>'Other Costs'!BB70</f>
        <v>0</v>
      </c>
      <c r="AB11" s="246">
        <f>'Other Costs'!BD70</f>
        <v>0</v>
      </c>
      <c r="AC11" s="246">
        <f>'Other Costs'!BF70</f>
        <v>0</v>
      </c>
      <c r="AD11" s="246">
        <f>'Other Costs'!BH70</f>
        <v>0</v>
      </c>
      <c r="AE11" s="246">
        <f>'Other Costs'!BJ70</f>
        <v>0</v>
      </c>
      <c r="AF11" s="246">
        <f>'Other Costs'!BL70</f>
        <v>0</v>
      </c>
      <c r="AG11" s="246">
        <f>'Other Costs'!BN70</f>
        <v>0</v>
      </c>
      <c r="AH11" s="246">
        <f>'Other Costs'!BP70</f>
        <v>0</v>
      </c>
      <c r="AI11" s="246">
        <f>'Other Costs'!BR70</f>
        <v>0</v>
      </c>
      <c r="AJ11" s="246">
        <f>'Other Costs'!BT70</f>
        <v>0</v>
      </c>
      <c r="AK11" s="246">
        <f>'Other Costs'!BV70</f>
        <v>0</v>
      </c>
      <c r="AL11" s="246">
        <f>'Other Costs'!BX70</f>
        <v>0</v>
      </c>
      <c r="AM11" s="246">
        <f>'Other Costs'!BZ70</f>
        <v>0</v>
      </c>
      <c r="AN11" s="246">
        <f>'Other Costs'!CB70</f>
        <v>0</v>
      </c>
      <c r="AO11" s="246">
        <f>'Other Costs'!CD70</f>
        <v>0</v>
      </c>
      <c r="AP11" s="246">
        <f>'Other Costs'!CF70</f>
        <v>0</v>
      </c>
      <c r="AQ11" s="246">
        <f>'Other Costs'!CH70</f>
        <v>0</v>
      </c>
      <c r="AR11" s="246">
        <f>'Other Costs'!CJ70</f>
        <v>0</v>
      </c>
      <c r="AS11" s="246">
        <f>'Other Costs'!CL70</f>
        <v>0</v>
      </c>
      <c r="AT11" s="246">
        <f>'Other Costs'!CN70</f>
        <v>0</v>
      </c>
      <c r="AU11" s="246">
        <f>'Other Costs'!CP70</f>
        <v>0</v>
      </c>
      <c r="AV11" s="246">
        <f>'Other Costs'!CR70</f>
        <v>0</v>
      </c>
      <c r="AW11" s="246">
        <f>'Other Costs'!CT70</f>
        <v>0</v>
      </c>
      <c r="AX11" s="246">
        <f>'Other Costs'!CV70</f>
        <v>0</v>
      </c>
      <c r="AY11" s="246">
        <f>'Other Costs'!CX70</f>
        <v>0</v>
      </c>
      <c r="AZ11" s="246">
        <f>'Other Costs'!CZ70</f>
        <v>0</v>
      </c>
      <c r="BA11" s="246">
        <f>'Other Costs'!DB70</f>
        <v>0</v>
      </c>
      <c r="BC11" s="249">
        <f>SUM(AB11:BA11)</f>
        <v>0</v>
      </c>
      <c r="BD11" s="249">
        <f>BC11-C11</f>
        <v>0</v>
      </c>
    </row>
    <row r="12" spans="1:56" ht="5.45" customHeight="1" thickBot="1" x14ac:dyDescent="0.3">
      <c r="A12" s="204"/>
      <c r="B12" s="205"/>
      <c r="C12" s="206"/>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97"/>
      <c r="AD12" s="297"/>
      <c r="AE12" s="297"/>
      <c r="AF12" s="297"/>
      <c r="AG12" s="297"/>
      <c r="AH12" s="297"/>
      <c r="AI12" s="297"/>
      <c r="AJ12" s="297"/>
      <c r="AK12" s="297"/>
      <c r="AL12" s="297"/>
      <c r="AM12" s="297"/>
      <c r="AN12" s="297"/>
      <c r="AO12" s="297"/>
      <c r="AP12" s="297"/>
      <c r="AQ12" s="297"/>
      <c r="AR12" s="297"/>
      <c r="AS12" s="297" t="s">
        <v>348</v>
      </c>
      <c r="AT12" s="297"/>
      <c r="AU12" s="297"/>
      <c r="AV12" s="297"/>
      <c r="AW12" s="297"/>
      <c r="AX12" s="297"/>
      <c r="AY12" s="297"/>
      <c r="AZ12" s="297"/>
      <c r="BA12" s="297"/>
      <c r="BC12" s="207"/>
      <c r="BD12" s="207"/>
    </row>
    <row r="13" spans="1:56" ht="15.75" thickBot="1" x14ac:dyDescent="0.3">
      <c r="A13" s="208" t="s">
        <v>336</v>
      </c>
      <c r="B13" s="244">
        <f>'Other Costs'!D90</f>
        <v>0</v>
      </c>
      <c r="C13" s="245">
        <f>B13-C33</f>
        <v>0</v>
      </c>
      <c r="D13" s="246">
        <f>'Other Costs'!H90</f>
        <v>0</v>
      </c>
      <c r="E13" s="246">
        <f>'Other Costs'!J90</f>
        <v>0</v>
      </c>
      <c r="F13" s="246">
        <f>'Other Costs'!L90</f>
        <v>0</v>
      </c>
      <c r="G13" s="246">
        <f>'Other Costs'!N90</f>
        <v>0</v>
      </c>
      <c r="H13" s="246">
        <f>'Other Costs'!P90</f>
        <v>0</v>
      </c>
      <c r="I13" s="246">
        <f>'Other Costs'!R90</f>
        <v>0</v>
      </c>
      <c r="J13" s="246">
        <f>'Other Costs'!T90</f>
        <v>0</v>
      </c>
      <c r="K13" s="246">
        <f>'Other Costs'!V90</f>
        <v>0</v>
      </c>
      <c r="L13" s="246">
        <f>'Other Costs'!X90</f>
        <v>0</v>
      </c>
      <c r="M13" s="246">
        <f>'Other Costs'!Z90</f>
        <v>0</v>
      </c>
      <c r="N13" s="246">
        <f>'Other Costs'!AB90</f>
        <v>0</v>
      </c>
      <c r="O13" s="246">
        <f>'Other Costs'!AD90</f>
        <v>0</v>
      </c>
      <c r="P13" s="246">
        <f>'Other Costs'!AF90</f>
        <v>0</v>
      </c>
      <c r="Q13" s="246">
        <f>'Other Costs'!AH90</f>
        <v>0</v>
      </c>
      <c r="R13" s="246">
        <f>'Other Costs'!AJ90</f>
        <v>0</v>
      </c>
      <c r="S13" s="246">
        <f>'Other Costs'!AL90</f>
        <v>0</v>
      </c>
      <c r="T13" s="246">
        <f>'Other Costs'!AN90</f>
        <v>0</v>
      </c>
      <c r="U13" s="246">
        <f>'Other Costs'!AP90</f>
        <v>0</v>
      </c>
      <c r="V13" s="246">
        <f>'Other Costs'!AR90</f>
        <v>0</v>
      </c>
      <c r="W13" s="246">
        <f>'Other Costs'!AT90</f>
        <v>0</v>
      </c>
      <c r="X13" s="246">
        <f>'Other Costs'!AV90</f>
        <v>0</v>
      </c>
      <c r="Y13" s="246">
        <f>'Other Costs'!AX90</f>
        <v>0</v>
      </c>
      <c r="Z13" s="246">
        <f>'Other Costs'!AZ90</f>
        <v>0</v>
      </c>
      <c r="AA13" s="246">
        <f>'Other Costs'!BB90</f>
        <v>0</v>
      </c>
      <c r="AB13" s="246">
        <f>'Other Costs'!BD90</f>
        <v>0</v>
      </c>
      <c r="AC13" s="246">
        <f>'Other Costs'!BF90</f>
        <v>0</v>
      </c>
      <c r="AD13" s="246">
        <f>'Other Costs'!BH90</f>
        <v>0</v>
      </c>
      <c r="AE13" s="246">
        <f>'Other Costs'!BJ90</f>
        <v>0</v>
      </c>
      <c r="AF13" s="246">
        <f>'Other Costs'!BL90</f>
        <v>0</v>
      </c>
      <c r="AG13" s="246">
        <f>'Other Costs'!BN90</f>
        <v>0</v>
      </c>
      <c r="AH13" s="246">
        <f>'Other Costs'!BP90</f>
        <v>0</v>
      </c>
      <c r="AI13" s="246">
        <f>'Other Costs'!BR90</f>
        <v>0</v>
      </c>
      <c r="AJ13" s="246">
        <f>'Other Costs'!BT90</f>
        <v>0</v>
      </c>
      <c r="AK13" s="246">
        <f>'Other Costs'!BV90</f>
        <v>0</v>
      </c>
      <c r="AL13" s="246">
        <f>'Other Costs'!BX90</f>
        <v>0</v>
      </c>
      <c r="AM13" s="246">
        <f>'Other Costs'!BZ90</f>
        <v>0</v>
      </c>
      <c r="AN13" s="246">
        <f>'Other Costs'!CB90</f>
        <v>0</v>
      </c>
      <c r="AO13" s="246">
        <f>'Other Costs'!CD90</f>
        <v>0</v>
      </c>
      <c r="AP13" s="246">
        <f>'Other Costs'!CF90</f>
        <v>0</v>
      </c>
      <c r="AQ13" s="246">
        <f>'Other Costs'!CH90</f>
        <v>0</v>
      </c>
      <c r="AR13" s="246">
        <f>'Other Costs'!CJ90</f>
        <v>0</v>
      </c>
      <c r="AS13" s="246">
        <f>'Other Costs'!CL90</f>
        <v>0</v>
      </c>
      <c r="AT13" s="246">
        <f>'Other Costs'!CN90</f>
        <v>0</v>
      </c>
      <c r="AU13" s="246">
        <f>'Other Costs'!CP90</f>
        <v>0</v>
      </c>
      <c r="AV13" s="246">
        <f>'Other Costs'!CR90</f>
        <v>0</v>
      </c>
      <c r="AW13" s="246">
        <f>'Other Costs'!CT90</f>
        <v>0</v>
      </c>
      <c r="AX13" s="246">
        <f>'Other Costs'!CV90</f>
        <v>0</v>
      </c>
      <c r="AY13" s="246">
        <f>'Other Costs'!CX90</f>
        <v>0</v>
      </c>
      <c r="AZ13" s="246">
        <f>'Other Costs'!CZ90</f>
        <v>0</v>
      </c>
      <c r="BA13" s="246">
        <f>'Other Costs'!DB90</f>
        <v>0</v>
      </c>
      <c r="BC13" s="249">
        <f>SUM(AB13:BA13)</f>
        <v>0</v>
      </c>
      <c r="BD13" s="249">
        <f>BC13-C13</f>
        <v>0</v>
      </c>
    </row>
    <row r="14" spans="1:56" ht="5.45" customHeight="1" thickBot="1" x14ac:dyDescent="0.3">
      <c r="A14" s="204"/>
      <c r="B14" s="205"/>
      <c r="C14" s="206"/>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C14" s="207"/>
      <c r="BD14" s="207"/>
    </row>
    <row r="15" spans="1:56" ht="15.75" thickBot="1" x14ac:dyDescent="0.3">
      <c r="A15" s="208" t="s">
        <v>349</v>
      </c>
      <c r="B15" s="244">
        <f>'Other Costs'!D136</f>
        <v>0</v>
      </c>
      <c r="C15" s="245">
        <f>B15-C35</f>
        <v>0</v>
      </c>
      <c r="D15" s="246">
        <f>'Other Costs'!H136</f>
        <v>0</v>
      </c>
      <c r="E15" s="246">
        <f>'Other Costs'!J136</f>
        <v>0</v>
      </c>
      <c r="F15" s="246">
        <f>'Other Costs'!L136</f>
        <v>0</v>
      </c>
      <c r="G15" s="246">
        <f>'Other Costs'!N136</f>
        <v>0</v>
      </c>
      <c r="H15" s="246">
        <f>'Other Costs'!P136</f>
        <v>0</v>
      </c>
      <c r="I15" s="246">
        <f>'Other Costs'!R136</f>
        <v>0</v>
      </c>
      <c r="J15" s="246">
        <f>'Other Costs'!T136</f>
        <v>0</v>
      </c>
      <c r="K15" s="246">
        <f>'Other Costs'!V136</f>
        <v>0</v>
      </c>
      <c r="L15" s="246">
        <f>'Other Costs'!X136</f>
        <v>0</v>
      </c>
      <c r="M15" s="246">
        <f>'Other Costs'!Z136</f>
        <v>0</v>
      </c>
      <c r="N15" s="246">
        <f>'Other Costs'!AB136</f>
        <v>0</v>
      </c>
      <c r="O15" s="246">
        <f>'Other Costs'!AD136</f>
        <v>0</v>
      </c>
      <c r="P15" s="246">
        <f>'Other Costs'!AF136</f>
        <v>0</v>
      </c>
      <c r="Q15" s="246">
        <f>'Other Costs'!AH136</f>
        <v>0</v>
      </c>
      <c r="R15" s="246">
        <f>'Other Costs'!AJ136</f>
        <v>0</v>
      </c>
      <c r="S15" s="246">
        <f>'Other Costs'!AL136</f>
        <v>0</v>
      </c>
      <c r="T15" s="246">
        <f>'Other Costs'!AN136</f>
        <v>0</v>
      </c>
      <c r="U15" s="246">
        <f>'Other Costs'!AP136</f>
        <v>0</v>
      </c>
      <c r="V15" s="246">
        <f>'Other Costs'!AR136</f>
        <v>0</v>
      </c>
      <c r="W15" s="246">
        <f>'Other Costs'!AT136</f>
        <v>0</v>
      </c>
      <c r="X15" s="246">
        <f>'Other Costs'!AV136</f>
        <v>0</v>
      </c>
      <c r="Y15" s="246">
        <f>'Other Costs'!AX136</f>
        <v>0</v>
      </c>
      <c r="Z15" s="246">
        <f>'Other Costs'!AZ136</f>
        <v>0</v>
      </c>
      <c r="AA15" s="246">
        <f>'Other Costs'!BB136</f>
        <v>0</v>
      </c>
      <c r="AB15" s="246">
        <f>'Other Costs'!BD136</f>
        <v>0</v>
      </c>
      <c r="AC15" s="246">
        <f>'Other Costs'!BF136</f>
        <v>0</v>
      </c>
      <c r="AD15" s="246">
        <f>'Other Costs'!BH136</f>
        <v>0</v>
      </c>
      <c r="AE15" s="246">
        <f>'Other Costs'!BJ136</f>
        <v>0</v>
      </c>
      <c r="AF15" s="246">
        <f>'Other Costs'!BL136</f>
        <v>0</v>
      </c>
      <c r="AG15" s="246">
        <f>'Other Costs'!BN136</f>
        <v>0</v>
      </c>
      <c r="AH15" s="246">
        <f>'Other Costs'!BP136</f>
        <v>0</v>
      </c>
      <c r="AI15" s="246">
        <f>'Other Costs'!BR136</f>
        <v>0</v>
      </c>
      <c r="AJ15" s="246">
        <f>'Other Costs'!BT136</f>
        <v>0</v>
      </c>
      <c r="AK15" s="246">
        <f>'Other Costs'!BV136</f>
        <v>0</v>
      </c>
      <c r="AL15" s="246">
        <f>'Other Costs'!BX136</f>
        <v>0</v>
      </c>
      <c r="AM15" s="246">
        <f>'Other Costs'!BZ136</f>
        <v>0</v>
      </c>
      <c r="AN15" s="246">
        <f>'Other Costs'!CB136</f>
        <v>0</v>
      </c>
      <c r="AO15" s="246">
        <f>'Other Costs'!CD136</f>
        <v>0</v>
      </c>
      <c r="AP15" s="246">
        <f>'Other Costs'!CF136</f>
        <v>0</v>
      </c>
      <c r="AQ15" s="246">
        <f>'Other Costs'!CH136</f>
        <v>0</v>
      </c>
      <c r="AR15" s="246">
        <f>'Other Costs'!CJ136</f>
        <v>0</v>
      </c>
      <c r="AS15" s="246">
        <f>'Other Costs'!CL136</f>
        <v>0</v>
      </c>
      <c r="AT15" s="246">
        <f>'Other Costs'!CN136</f>
        <v>0</v>
      </c>
      <c r="AU15" s="246">
        <f>'Other Costs'!CP136</f>
        <v>0</v>
      </c>
      <c r="AV15" s="246">
        <f>'Other Costs'!CR136</f>
        <v>0</v>
      </c>
      <c r="AW15" s="246">
        <f>'Other Costs'!CT136</f>
        <v>0</v>
      </c>
      <c r="AX15" s="246">
        <f>'Other Costs'!CV136</f>
        <v>0</v>
      </c>
      <c r="AY15" s="246">
        <f>'Other Costs'!CX136</f>
        <v>0</v>
      </c>
      <c r="AZ15" s="246">
        <f>'Other Costs'!CZ136</f>
        <v>0</v>
      </c>
      <c r="BA15" s="246">
        <f>'Other Costs'!DB136</f>
        <v>0</v>
      </c>
      <c r="BC15" s="249">
        <f>SUM(AB15:BA15)</f>
        <v>0</v>
      </c>
      <c r="BD15" s="249">
        <f>BC15-C15</f>
        <v>0</v>
      </c>
    </row>
    <row r="16" spans="1:56" ht="5.45" customHeight="1" thickBot="1" x14ac:dyDescent="0.3">
      <c r="A16" s="204"/>
      <c r="B16" s="205"/>
      <c r="C16" s="206"/>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C16" s="207"/>
      <c r="BD16" s="207"/>
    </row>
    <row r="17" spans="1:61" ht="15.75" thickBot="1" x14ac:dyDescent="0.3">
      <c r="A17" s="208" t="s">
        <v>350</v>
      </c>
      <c r="B17" s="244">
        <f>Salaries!J80</f>
        <v>0</v>
      </c>
      <c r="C17" s="245">
        <f>B17-C37</f>
        <v>0</v>
      </c>
      <c r="D17" s="246">
        <f>Salaries!S80</f>
        <v>0</v>
      </c>
      <c r="E17" s="246">
        <f>Salaries!W80</f>
        <v>0</v>
      </c>
      <c r="F17" s="246">
        <f>Salaries!AA80</f>
        <v>0</v>
      </c>
      <c r="G17" s="246">
        <f>Salaries!AE80</f>
        <v>0</v>
      </c>
      <c r="H17" s="246">
        <f>Salaries!AI80</f>
        <v>0</v>
      </c>
      <c r="I17" s="246">
        <f>Salaries!AM80</f>
        <v>0</v>
      </c>
      <c r="J17" s="246">
        <f>Salaries!AQ80</f>
        <v>0</v>
      </c>
      <c r="K17" s="246">
        <f>Salaries!AU80</f>
        <v>0</v>
      </c>
      <c r="L17" s="246">
        <f>Salaries!AY80</f>
        <v>0</v>
      </c>
      <c r="M17" s="246">
        <f>Salaries!BC80</f>
        <v>0</v>
      </c>
      <c r="N17" s="246">
        <f>Salaries!BG80</f>
        <v>0</v>
      </c>
      <c r="O17" s="246">
        <f>Salaries!BK80</f>
        <v>0</v>
      </c>
      <c r="P17" s="246">
        <f>Salaries!BO80</f>
        <v>0</v>
      </c>
      <c r="Q17" s="246">
        <f>Salaries!BS80</f>
        <v>0</v>
      </c>
      <c r="R17" s="246">
        <f>Salaries!BW80</f>
        <v>0</v>
      </c>
      <c r="S17" s="246">
        <f>Salaries!CA80</f>
        <v>0</v>
      </c>
      <c r="T17" s="246">
        <f>Salaries!CE80</f>
        <v>0</v>
      </c>
      <c r="U17" s="246">
        <f>Salaries!CI80</f>
        <v>0</v>
      </c>
      <c r="V17" s="246">
        <f>Salaries!CM80</f>
        <v>0</v>
      </c>
      <c r="W17" s="246">
        <f>Salaries!CQ80</f>
        <v>0</v>
      </c>
      <c r="X17" s="246">
        <f>Salaries!CU80</f>
        <v>0</v>
      </c>
      <c r="Y17" s="246">
        <f>Salaries!CY80</f>
        <v>0</v>
      </c>
      <c r="Z17" s="246">
        <f>Salaries!DC80</f>
        <v>0</v>
      </c>
      <c r="AA17" s="246">
        <f>Salaries!DG80</f>
        <v>0</v>
      </c>
      <c r="AB17" s="246">
        <f>Salaries!DK80</f>
        <v>0</v>
      </c>
      <c r="AC17" s="246">
        <f>Salaries!DO80</f>
        <v>0</v>
      </c>
      <c r="AD17" s="246">
        <f>Salaries!DS80</f>
        <v>0</v>
      </c>
      <c r="AE17" s="246">
        <f>Salaries!DW80</f>
        <v>0</v>
      </c>
      <c r="AF17" s="246">
        <f>Salaries!EA80</f>
        <v>0</v>
      </c>
      <c r="AG17" s="246">
        <f>Salaries!EE80</f>
        <v>0</v>
      </c>
      <c r="AH17" s="246">
        <f>Salaries!EI80</f>
        <v>0</v>
      </c>
      <c r="AI17" s="246">
        <f>Salaries!EM80</f>
        <v>0</v>
      </c>
      <c r="AJ17" s="246">
        <f>Salaries!EQ80</f>
        <v>0</v>
      </c>
      <c r="AK17" s="246">
        <f>Salaries!EU80</f>
        <v>0</v>
      </c>
      <c r="AL17" s="246">
        <f>Salaries!EY80</f>
        <v>0</v>
      </c>
      <c r="AM17" s="246">
        <f>Salaries!FC80</f>
        <v>0</v>
      </c>
      <c r="AN17" s="246">
        <f>Salaries!FG80</f>
        <v>0</v>
      </c>
      <c r="AO17" s="246">
        <f>Salaries!FK80</f>
        <v>0</v>
      </c>
      <c r="AP17" s="246">
        <f>Salaries!FO80</f>
        <v>0</v>
      </c>
      <c r="AQ17" s="246">
        <f>Salaries!FS80</f>
        <v>0</v>
      </c>
      <c r="AR17" s="246">
        <f>Salaries!FW80</f>
        <v>0</v>
      </c>
      <c r="AS17" s="246">
        <f>Salaries!GA80</f>
        <v>0</v>
      </c>
      <c r="AT17" s="246">
        <f>Salaries!GE80</f>
        <v>0</v>
      </c>
      <c r="AU17" s="246">
        <f>Salaries!GI80</f>
        <v>0</v>
      </c>
      <c r="AV17" s="246">
        <f>Salaries!GM80</f>
        <v>0</v>
      </c>
      <c r="AW17" s="246">
        <f>Salaries!GQ80</f>
        <v>0</v>
      </c>
      <c r="AX17" s="246">
        <f>Salaries!GU80</f>
        <v>0</v>
      </c>
      <c r="AY17" s="246">
        <f>Salaries!GY80</f>
        <v>0</v>
      </c>
      <c r="AZ17" s="246">
        <f>Salaries!HC80</f>
        <v>0</v>
      </c>
      <c r="BA17" s="246">
        <f>Salaries!HG80</f>
        <v>0</v>
      </c>
      <c r="BC17" s="249">
        <f>SUM(AB17:BA17)</f>
        <v>0</v>
      </c>
      <c r="BD17" s="249">
        <f>BC17-C17</f>
        <v>0</v>
      </c>
    </row>
    <row r="18" spans="1:61" ht="5.45" customHeight="1" thickBot="1" x14ac:dyDescent="0.3">
      <c r="A18" s="204"/>
      <c r="B18" s="205"/>
      <c r="C18" s="206"/>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C18" s="207"/>
      <c r="BD18" s="207"/>
    </row>
    <row r="19" spans="1:61" ht="15.75" thickBot="1" x14ac:dyDescent="0.3">
      <c r="A19" s="208" t="s">
        <v>351</v>
      </c>
      <c r="B19" s="244">
        <f>Depreciation!M57</f>
        <v>0</v>
      </c>
      <c r="C19" s="245">
        <f>B19-C39</f>
        <v>0</v>
      </c>
      <c r="D19" s="246">
        <f>Depreciation!Q57</f>
        <v>0</v>
      </c>
      <c r="E19" s="246">
        <f>Depreciation!S57</f>
        <v>0</v>
      </c>
      <c r="F19" s="246">
        <f>Depreciation!U57</f>
        <v>0</v>
      </c>
      <c r="G19" s="246">
        <f>Depreciation!W57</f>
        <v>0</v>
      </c>
      <c r="H19" s="246">
        <f>Depreciation!Y57</f>
        <v>0</v>
      </c>
      <c r="I19" s="246">
        <f>Depreciation!AA57</f>
        <v>0</v>
      </c>
      <c r="J19" s="246">
        <f>Depreciation!AC57</f>
        <v>0</v>
      </c>
      <c r="K19" s="246">
        <f>Depreciation!AE57</f>
        <v>0</v>
      </c>
      <c r="L19" s="246">
        <f>Depreciation!AG57</f>
        <v>0</v>
      </c>
      <c r="M19" s="246">
        <f>Depreciation!AI57</f>
        <v>0</v>
      </c>
      <c r="N19" s="246">
        <f>Depreciation!AK57</f>
        <v>0</v>
      </c>
      <c r="O19" s="246">
        <f>Depreciation!AM57</f>
        <v>0</v>
      </c>
      <c r="P19" s="246">
        <f>Depreciation!AO57</f>
        <v>0</v>
      </c>
      <c r="Q19" s="246">
        <f>Depreciation!AQ57</f>
        <v>0</v>
      </c>
      <c r="R19" s="246">
        <f>Depreciation!AS57</f>
        <v>0</v>
      </c>
      <c r="S19" s="246">
        <f>Depreciation!AU57</f>
        <v>0</v>
      </c>
      <c r="T19" s="246">
        <f>Depreciation!AW57</f>
        <v>0</v>
      </c>
      <c r="U19" s="246">
        <f>Depreciation!AY57</f>
        <v>0</v>
      </c>
      <c r="V19" s="246">
        <f>Depreciation!BA57</f>
        <v>0</v>
      </c>
      <c r="W19" s="246">
        <f>Depreciation!BC57</f>
        <v>0</v>
      </c>
      <c r="X19" s="246">
        <f>Depreciation!BE57</f>
        <v>0</v>
      </c>
      <c r="Y19" s="246">
        <f>Depreciation!BG57</f>
        <v>0</v>
      </c>
      <c r="Z19" s="246">
        <f>Depreciation!BI57</f>
        <v>0</v>
      </c>
      <c r="AA19" s="246">
        <f>Depreciation!BK57</f>
        <v>0</v>
      </c>
      <c r="AB19" s="246">
        <f>Depreciation!BM57</f>
        <v>0</v>
      </c>
      <c r="AC19" s="246">
        <f>Depreciation!BO57</f>
        <v>0</v>
      </c>
      <c r="AD19" s="246">
        <f>Depreciation!BQ57</f>
        <v>0</v>
      </c>
      <c r="AE19" s="246">
        <f>Depreciation!BS57</f>
        <v>0</v>
      </c>
      <c r="AF19" s="246">
        <f>Depreciation!BU57</f>
        <v>0</v>
      </c>
      <c r="AG19" s="246">
        <f>Depreciation!BW57</f>
        <v>0</v>
      </c>
      <c r="AH19" s="246">
        <f>Depreciation!BY57</f>
        <v>0</v>
      </c>
      <c r="AI19" s="246">
        <f>Depreciation!CA57</f>
        <v>0</v>
      </c>
      <c r="AJ19" s="246">
        <f>Depreciation!CC57</f>
        <v>0</v>
      </c>
      <c r="AK19" s="246">
        <f>Depreciation!CE57</f>
        <v>0</v>
      </c>
      <c r="AL19" s="246">
        <f>Depreciation!CG57</f>
        <v>0</v>
      </c>
      <c r="AM19" s="246">
        <f>Depreciation!CI57</f>
        <v>0</v>
      </c>
      <c r="AN19" s="246">
        <f>Depreciation!CK57</f>
        <v>0</v>
      </c>
      <c r="AO19" s="246">
        <f>Depreciation!CM57</f>
        <v>0</v>
      </c>
      <c r="AP19" s="246">
        <f>Depreciation!CO57</f>
        <v>0</v>
      </c>
      <c r="AQ19" s="246">
        <f>Depreciation!CQ57</f>
        <v>0</v>
      </c>
      <c r="AR19" s="246">
        <f>Depreciation!CS57</f>
        <v>0</v>
      </c>
      <c r="AS19" s="246">
        <f>Depreciation!CU57</f>
        <v>0</v>
      </c>
      <c r="AT19" s="246">
        <f>Depreciation!CW57</f>
        <v>0</v>
      </c>
      <c r="AU19" s="246">
        <f>Depreciation!CY57</f>
        <v>0</v>
      </c>
      <c r="AV19" s="246">
        <f>Depreciation!DA57</f>
        <v>0</v>
      </c>
      <c r="AW19" s="246">
        <f>Depreciation!DC57</f>
        <v>0</v>
      </c>
      <c r="AX19" s="246">
        <f>Depreciation!DE57</f>
        <v>0</v>
      </c>
      <c r="AY19" s="246">
        <f>Depreciation!DG57</f>
        <v>0</v>
      </c>
      <c r="AZ19" s="246">
        <f>Depreciation!DI57</f>
        <v>0</v>
      </c>
      <c r="BA19" s="246">
        <f>Depreciation!DK57</f>
        <v>0</v>
      </c>
      <c r="BC19" s="249">
        <f>SUM(AB19:BA19)</f>
        <v>0</v>
      </c>
      <c r="BD19" s="249">
        <f>BC19-C19</f>
        <v>0</v>
      </c>
    </row>
    <row r="20" spans="1:61" ht="5.45" customHeight="1" thickBot="1" x14ac:dyDescent="0.3">
      <c r="A20" s="204"/>
      <c r="B20" s="209"/>
      <c r="C20" s="210"/>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C20" s="207"/>
      <c r="BD20" s="207"/>
    </row>
    <row r="21" spans="1:61" ht="15.75" thickBot="1" x14ac:dyDescent="0.3">
      <c r="A21" s="184" t="s">
        <v>352</v>
      </c>
      <c r="B21" s="247">
        <f>SUM(B7:B20)</f>
        <v>0</v>
      </c>
      <c r="C21" s="247">
        <f>SUM(C7:C20)</f>
        <v>0</v>
      </c>
      <c r="D21" s="248">
        <f>SUM(D7:D20)</f>
        <v>0</v>
      </c>
      <c r="E21" s="248">
        <f>SUM(E7:E20)</f>
        <v>0</v>
      </c>
      <c r="F21" s="248">
        <f t="shared" ref="F21:BA21" si="0">SUM(F7:F20)</f>
        <v>0</v>
      </c>
      <c r="G21" s="248">
        <f t="shared" si="0"/>
        <v>0</v>
      </c>
      <c r="H21" s="248">
        <f t="shared" si="0"/>
        <v>0</v>
      </c>
      <c r="I21" s="248">
        <f t="shared" si="0"/>
        <v>0</v>
      </c>
      <c r="J21" s="248">
        <f t="shared" si="0"/>
        <v>0</v>
      </c>
      <c r="K21" s="248">
        <f t="shared" si="0"/>
        <v>0</v>
      </c>
      <c r="L21" s="248">
        <f t="shared" si="0"/>
        <v>0</v>
      </c>
      <c r="M21" s="248">
        <f t="shared" si="0"/>
        <v>0</v>
      </c>
      <c r="N21" s="248">
        <f t="shared" si="0"/>
        <v>0</v>
      </c>
      <c r="O21" s="248">
        <f t="shared" si="0"/>
        <v>0</v>
      </c>
      <c r="P21" s="248">
        <f t="shared" si="0"/>
        <v>0</v>
      </c>
      <c r="Q21" s="248">
        <f t="shared" si="0"/>
        <v>0</v>
      </c>
      <c r="R21" s="248">
        <f t="shared" si="0"/>
        <v>0</v>
      </c>
      <c r="S21" s="248">
        <f t="shared" si="0"/>
        <v>0</v>
      </c>
      <c r="T21" s="248">
        <f t="shared" si="0"/>
        <v>0</v>
      </c>
      <c r="U21" s="248">
        <f t="shared" si="0"/>
        <v>0</v>
      </c>
      <c r="V21" s="248">
        <f t="shared" si="0"/>
        <v>0</v>
      </c>
      <c r="W21" s="248">
        <f t="shared" si="0"/>
        <v>0</v>
      </c>
      <c r="X21" s="248">
        <f t="shared" si="0"/>
        <v>0</v>
      </c>
      <c r="Y21" s="248">
        <f t="shared" si="0"/>
        <v>0</v>
      </c>
      <c r="Z21" s="248">
        <f t="shared" si="0"/>
        <v>0</v>
      </c>
      <c r="AA21" s="248">
        <f t="shared" si="0"/>
        <v>0</v>
      </c>
      <c r="AB21" s="248">
        <f t="shared" si="0"/>
        <v>0</v>
      </c>
      <c r="AC21" s="248">
        <f t="shared" si="0"/>
        <v>0</v>
      </c>
      <c r="AD21" s="248">
        <f t="shared" si="0"/>
        <v>0</v>
      </c>
      <c r="AE21" s="248">
        <f t="shared" si="0"/>
        <v>0</v>
      </c>
      <c r="AF21" s="248">
        <f t="shared" si="0"/>
        <v>0</v>
      </c>
      <c r="AG21" s="248">
        <f t="shared" si="0"/>
        <v>0</v>
      </c>
      <c r="AH21" s="248">
        <f t="shared" si="0"/>
        <v>0</v>
      </c>
      <c r="AI21" s="248">
        <f t="shared" si="0"/>
        <v>0</v>
      </c>
      <c r="AJ21" s="248">
        <f t="shared" si="0"/>
        <v>0</v>
      </c>
      <c r="AK21" s="248">
        <f t="shared" si="0"/>
        <v>0</v>
      </c>
      <c r="AL21" s="248">
        <f t="shared" si="0"/>
        <v>0</v>
      </c>
      <c r="AM21" s="248">
        <f t="shared" si="0"/>
        <v>0</v>
      </c>
      <c r="AN21" s="248">
        <f t="shared" si="0"/>
        <v>0</v>
      </c>
      <c r="AO21" s="248">
        <f t="shared" si="0"/>
        <v>0</v>
      </c>
      <c r="AP21" s="248">
        <f t="shared" si="0"/>
        <v>0</v>
      </c>
      <c r="AQ21" s="248">
        <f t="shared" si="0"/>
        <v>0</v>
      </c>
      <c r="AR21" s="248">
        <f t="shared" si="0"/>
        <v>0</v>
      </c>
      <c r="AS21" s="248">
        <f t="shared" si="0"/>
        <v>0</v>
      </c>
      <c r="AT21" s="248">
        <f t="shared" si="0"/>
        <v>0</v>
      </c>
      <c r="AU21" s="248">
        <f t="shared" si="0"/>
        <v>0</v>
      </c>
      <c r="AV21" s="248">
        <f t="shared" si="0"/>
        <v>0</v>
      </c>
      <c r="AW21" s="248">
        <f t="shared" si="0"/>
        <v>0</v>
      </c>
      <c r="AX21" s="248">
        <f t="shared" si="0"/>
        <v>0</v>
      </c>
      <c r="AY21" s="248">
        <f t="shared" si="0"/>
        <v>0</v>
      </c>
      <c r="AZ21" s="248">
        <f t="shared" si="0"/>
        <v>0</v>
      </c>
      <c r="BA21" s="248">
        <f t="shared" si="0"/>
        <v>0</v>
      </c>
      <c r="BC21" s="249">
        <f>SUM(AB21:BA21)</f>
        <v>0</v>
      </c>
      <c r="BD21" s="249">
        <f>BC21-C21</f>
        <v>0</v>
      </c>
    </row>
    <row r="22" spans="1:61" ht="15.75" thickBot="1" x14ac:dyDescent="0.3">
      <c r="BC22" s="80"/>
      <c r="BD22" s="80"/>
    </row>
    <row r="23" spans="1:61" ht="15.75" thickBot="1" x14ac:dyDescent="0.3">
      <c r="A23" s="409" t="s">
        <v>353</v>
      </c>
      <c r="B23" s="145" t="s">
        <v>95</v>
      </c>
      <c r="C23" s="128"/>
      <c r="E23" s="415" t="s">
        <v>354</v>
      </c>
      <c r="F23" s="197" t="s">
        <v>95</v>
      </c>
      <c r="BC23" s="80"/>
      <c r="BD23" s="80"/>
    </row>
    <row r="24" spans="1:61" ht="15.75" thickBot="1" x14ac:dyDescent="0.3">
      <c r="A24" s="410"/>
      <c r="B24" s="250">
        <f>SUM(D21:AB21)</f>
        <v>0</v>
      </c>
      <c r="C24" s="212"/>
      <c r="E24" s="497"/>
      <c r="F24" s="251">
        <f>'Other Costs'!D40+'Other Costs'!D70+'Other Costs'!D90+'Other Costs'!D136+Salaries!K80+Depreciation!M57</f>
        <v>0</v>
      </c>
      <c r="BC24" s="80"/>
      <c r="BD24" s="80"/>
    </row>
    <row r="25" spans="1:61" ht="15.75" thickBot="1" x14ac:dyDescent="0.3">
      <c r="BC25" s="80"/>
      <c r="BD25" s="80"/>
      <c r="BH25" s="13" t="s">
        <v>355</v>
      </c>
      <c r="BI25" s="13" t="s">
        <v>356</v>
      </c>
    </row>
    <row r="26" spans="1:61" ht="29.1" customHeight="1" thickBot="1" x14ac:dyDescent="0.3">
      <c r="A26" s="213" t="s">
        <v>357</v>
      </c>
      <c r="C26" s="130" t="s">
        <v>358</v>
      </c>
      <c r="BC26" s="80"/>
      <c r="BD26" s="80"/>
    </row>
    <row r="27" spans="1:61" ht="15.75" thickBot="1" x14ac:dyDescent="0.3">
      <c r="A27" s="489" t="s">
        <v>359</v>
      </c>
      <c r="B27" s="490"/>
      <c r="C27" s="242">
        <f>Salaries!N80</f>
        <v>0</v>
      </c>
      <c r="D27" s="252" t="str">
        <f t="shared" ref="D27:AB27" si="1">IF($B$24=0,"",$BH27*(D$21/$B$24))</f>
        <v/>
      </c>
      <c r="E27" s="252" t="str">
        <f t="shared" si="1"/>
        <v/>
      </c>
      <c r="F27" s="252" t="str">
        <f t="shared" si="1"/>
        <v/>
      </c>
      <c r="G27" s="252" t="str">
        <f t="shared" si="1"/>
        <v/>
      </c>
      <c r="H27" s="252" t="str">
        <f t="shared" si="1"/>
        <v/>
      </c>
      <c r="I27" s="252" t="str">
        <f t="shared" si="1"/>
        <v/>
      </c>
      <c r="J27" s="252" t="str">
        <f t="shared" si="1"/>
        <v/>
      </c>
      <c r="K27" s="252" t="str">
        <f t="shared" si="1"/>
        <v/>
      </c>
      <c r="L27" s="252" t="str">
        <f t="shared" si="1"/>
        <v/>
      </c>
      <c r="M27" s="252" t="str">
        <f t="shared" si="1"/>
        <v/>
      </c>
      <c r="N27" s="252" t="str">
        <f t="shared" si="1"/>
        <v/>
      </c>
      <c r="O27" s="252" t="str">
        <f t="shared" si="1"/>
        <v/>
      </c>
      <c r="P27" s="252" t="str">
        <f t="shared" si="1"/>
        <v/>
      </c>
      <c r="Q27" s="252" t="str">
        <f t="shared" si="1"/>
        <v/>
      </c>
      <c r="R27" s="252" t="str">
        <f t="shared" si="1"/>
        <v/>
      </c>
      <c r="S27" s="252" t="str">
        <f t="shared" si="1"/>
        <v/>
      </c>
      <c r="T27" s="252" t="str">
        <f t="shared" si="1"/>
        <v/>
      </c>
      <c r="U27" s="252" t="str">
        <f t="shared" si="1"/>
        <v/>
      </c>
      <c r="V27" s="252" t="str">
        <f t="shared" si="1"/>
        <v/>
      </c>
      <c r="W27" s="252" t="str">
        <f t="shared" si="1"/>
        <v/>
      </c>
      <c r="X27" s="252" t="str">
        <f t="shared" si="1"/>
        <v/>
      </c>
      <c r="Y27" s="252" t="str">
        <f t="shared" si="1"/>
        <v/>
      </c>
      <c r="Z27" s="252" t="str">
        <f t="shared" si="1"/>
        <v/>
      </c>
      <c r="AA27" s="252" t="str">
        <f t="shared" si="1"/>
        <v/>
      </c>
      <c r="AB27" s="252" t="str">
        <f t="shared" si="1"/>
        <v/>
      </c>
      <c r="AC27" s="252" t="str">
        <f t="shared" ref="AC27:BA27" si="2">IF($B$24=0,"",$BH27*(AC$21/$B$24))</f>
        <v/>
      </c>
      <c r="AD27" s="252" t="str">
        <f t="shared" si="2"/>
        <v/>
      </c>
      <c r="AE27" s="252" t="str">
        <f t="shared" si="2"/>
        <v/>
      </c>
      <c r="AF27" s="252" t="str">
        <f t="shared" si="2"/>
        <v/>
      </c>
      <c r="AG27" s="252" t="str">
        <f t="shared" si="2"/>
        <v/>
      </c>
      <c r="AH27" s="252" t="str">
        <f t="shared" si="2"/>
        <v/>
      </c>
      <c r="AI27" s="252" t="str">
        <f t="shared" si="2"/>
        <v/>
      </c>
      <c r="AJ27" s="252" t="str">
        <f t="shared" si="2"/>
        <v/>
      </c>
      <c r="AK27" s="252" t="str">
        <f t="shared" si="2"/>
        <v/>
      </c>
      <c r="AL27" s="252" t="str">
        <f t="shared" si="2"/>
        <v/>
      </c>
      <c r="AM27" s="252" t="str">
        <f t="shared" si="2"/>
        <v/>
      </c>
      <c r="AN27" s="252" t="str">
        <f t="shared" si="2"/>
        <v/>
      </c>
      <c r="AO27" s="252" t="str">
        <f t="shared" si="2"/>
        <v/>
      </c>
      <c r="AP27" s="252" t="str">
        <f t="shared" si="2"/>
        <v/>
      </c>
      <c r="AQ27" s="252" t="str">
        <f t="shared" si="2"/>
        <v/>
      </c>
      <c r="AR27" s="252" t="str">
        <f t="shared" si="2"/>
        <v/>
      </c>
      <c r="AS27" s="252" t="str">
        <f t="shared" si="2"/>
        <v/>
      </c>
      <c r="AT27" s="252" t="str">
        <f t="shared" si="2"/>
        <v/>
      </c>
      <c r="AU27" s="252" t="str">
        <f t="shared" si="2"/>
        <v/>
      </c>
      <c r="AV27" s="252" t="str">
        <f t="shared" si="2"/>
        <v/>
      </c>
      <c r="AW27" s="252" t="str">
        <f t="shared" si="2"/>
        <v/>
      </c>
      <c r="AX27" s="252" t="str">
        <f t="shared" si="2"/>
        <v/>
      </c>
      <c r="AY27" s="252" t="str">
        <f t="shared" si="2"/>
        <v/>
      </c>
      <c r="AZ27" s="252" t="str">
        <f t="shared" si="2"/>
        <v/>
      </c>
      <c r="BA27" s="252" t="str">
        <f t="shared" si="2"/>
        <v/>
      </c>
      <c r="BC27" s="249">
        <f>SUM(AB27:BA27)</f>
        <v>0</v>
      </c>
      <c r="BD27" s="249">
        <f>BC27-C27</f>
        <v>0</v>
      </c>
      <c r="BG27" s="214" t="s">
        <v>360</v>
      </c>
      <c r="BH27" s="13">
        <f>Salaries!N80</f>
        <v>0</v>
      </c>
      <c r="BI27" s="13" t="e">
        <f>Salaries!#REF!</f>
        <v>#REF!</v>
      </c>
    </row>
    <row r="28" spans="1:61" s="218" customFormat="1" ht="6" customHeight="1" thickBot="1" x14ac:dyDescent="0.3">
      <c r="A28" s="215"/>
      <c r="B28" s="215"/>
      <c r="C28" s="216"/>
      <c r="D28" s="217"/>
      <c r="E28" s="217"/>
      <c r="F28" s="217"/>
      <c r="G28" s="217"/>
      <c r="H28" s="217"/>
      <c r="I28" s="217"/>
      <c r="J28" s="217"/>
      <c r="K28" s="217"/>
      <c r="L28" s="217"/>
      <c r="M28" s="217"/>
      <c r="N28" s="217"/>
      <c r="O28" s="217"/>
      <c r="P28" s="217"/>
      <c r="Q28" s="217"/>
      <c r="R28" s="217"/>
      <c r="S28" s="217"/>
      <c r="T28" s="217"/>
      <c r="U28" s="217"/>
      <c r="V28" s="217"/>
      <c r="W28" s="217"/>
      <c r="X28" s="217"/>
      <c r="Y28" s="217"/>
      <c r="Z28" s="217"/>
      <c r="AA28" s="217"/>
      <c r="AB28" s="217"/>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C28" s="219"/>
      <c r="BD28" s="219"/>
      <c r="BG28" s="220"/>
    </row>
    <row r="29" spans="1:61" ht="15.75" thickBot="1" x14ac:dyDescent="0.3">
      <c r="A29" s="491" t="s">
        <v>326</v>
      </c>
      <c r="B29" s="492"/>
      <c r="C29" s="253">
        <f>'Other Costs'!F40</f>
        <v>0</v>
      </c>
      <c r="D29" s="252" t="str">
        <f t="shared" ref="D29:AB29" si="3">IF($B$24=0,"",$BH29*(D$21/$B$24))</f>
        <v/>
      </c>
      <c r="E29" s="252" t="str">
        <f t="shared" si="3"/>
        <v/>
      </c>
      <c r="F29" s="252" t="str">
        <f t="shared" si="3"/>
        <v/>
      </c>
      <c r="G29" s="252" t="str">
        <f t="shared" si="3"/>
        <v/>
      </c>
      <c r="H29" s="252" t="str">
        <f t="shared" si="3"/>
        <v/>
      </c>
      <c r="I29" s="252" t="str">
        <f t="shared" si="3"/>
        <v/>
      </c>
      <c r="J29" s="252" t="str">
        <f t="shared" si="3"/>
        <v/>
      </c>
      <c r="K29" s="252" t="str">
        <f t="shared" si="3"/>
        <v/>
      </c>
      <c r="L29" s="252" t="str">
        <f t="shared" si="3"/>
        <v/>
      </c>
      <c r="M29" s="252" t="str">
        <f t="shared" si="3"/>
        <v/>
      </c>
      <c r="N29" s="252" t="str">
        <f t="shared" si="3"/>
        <v/>
      </c>
      <c r="O29" s="252" t="str">
        <f t="shared" si="3"/>
        <v/>
      </c>
      <c r="P29" s="252" t="str">
        <f t="shared" si="3"/>
        <v/>
      </c>
      <c r="Q29" s="252" t="str">
        <f t="shared" si="3"/>
        <v/>
      </c>
      <c r="R29" s="252" t="str">
        <f t="shared" si="3"/>
        <v/>
      </c>
      <c r="S29" s="252" t="str">
        <f t="shared" si="3"/>
        <v/>
      </c>
      <c r="T29" s="252" t="str">
        <f t="shared" si="3"/>
        <v/>
      </c>
      <c r="U29" s="252" t="str">
        <f t="shared" si="3"/>
        <v/>
      </c>
      <c r="V29" s="252" t="str">
        <f t="shared" si="3"/>
        <v/>
      </c>
      <c r="W29" s="252" t="str">
        <f t="shared" si="3"/>
        <v/>
      </c>
      <c r="X29" s="252" t="str">
        <f t="shared" si="3"/>
        <v/>
      </c>
      <c r="Y29" s="252" t="str">
        <f t="shared" si="3"/>
        <v/>
      </c>
      <c r="Z29" s="252" t="str">
        <f t="shared" si="3"/>
        <v/>
      </c>
      <c r="AA29" s="252" t="str">
        <f t="shared" si="3"/>
        <v/>
      </c>
      <c r="AB29" s="252" t="str">
        <f t="shared" si="3"/>
        <v/>
      </c>
      <c r="AC29" s="252" t="str">
        <f t="shared" ref="AC29:BA29" si="4">IF($B$24=0,"",$BH29*(AC$21/$B$24))</f>
        <v/>
      </c>
      <c r="AD29" s="252" t="str">
        <f t="shared" si="4"/>
        <v/>
      </c>
      <c r="AE29" s="252" t="str">
        <f t="shared" si="4"/>
        <v/>
      </c>
      <c r="AF29" s="252" t="str">
        <f t="shared" si="4"/>
        <v/>
      </c>
      <c r="AG29" s="252" t="str">
        <f t="shared" si="4"/>
        <v/>
      </c>
      <c r="AH29" s="252" t="str">
        <f t="shared" si="4"/>
        <v/>
      </c>
      <c r="AI29" s="252" t="str">
        <f t="shared" si="4"/>
        <v/>
      </c>
      <c r="AJ29" s="252" t="str">
        <f t="shared" si="4"/>
        <v/>
      </c>
      <c r="AK29" s="252" t="str">
        <f t="shared" si="4"/>
        <v/>
      </c>
      <c r="AL29" s="252" t="str">
        <f t="shared" si="4"/>
        <v/>
      </c>
      <c r="AM29" s="252" t="str">
        <f t="shared" si="4"/>
        <v/>
      </c>
      <c r="AN29" s="252" t="str">
        <f t="shared" si="4"/>
        <v/>
      </c>
      <c r="AO29" s="252" t="str">
        <f t="shared" si="4"/>
        <v/>
      </c>
      <c r="AP29" s="252" t="str">
        <f t="shared" si="4"/>
        <v/>
      </c>
      <c r="AQ29" s="252" t="str">
        <f t="shared" si="4"/>
        <v/>
      </c>
      <c r="AR29" s="252" t="str">
        <f t="shared" si="4"/>
        <v/>
      </c>
      <c r="AS29" s="252" t="str">
        <f t="shared" si="4"/>
        <v/>
      </c>
      <c r="AT29" s="252" t="str">
        <f t="shared" si="4"/>
        <v/>
      </c>
      <c r="AU29" s="252" t="str">
        <f t="shared" si="4"/>
        <v/>
      </c>
      <c r="AV29" s="252" t="str">
        <f t="shared" si="4"/>
        <v/>
      </c>
      <c r="AW29" s="252" t="str">
        <f t="shared" si="4"/>
        <v/>
      </c>
      <c r="AX29" s="252" t="str">
        <f t="shared" si="4"/>
        <v/>
      </c>
      <c r="AY29" s="252" t="str">
        <f t="shared" si="4"/>
        <v/>
      </c>
      <c r="AZ29" s="252" t="str">
        <f t="shared" si="4"/>
        <v/>
      </c>
      <c r="BA29" s="252" t="str">
        <f t="shared" si="4"/>
        <v/>
      </c>
      <c r="BC29" s="249">
        <f>SUM(AB29:BA29)</f>
        <v>0</v>
      </c>
      <c r="BD29" s="249">
        <f>BC29-C29</f>
        <v>0</v>
      </c>
      <c r="BG29" s="214" t="s">
        <v>361</v>
      </c>
      <c r="BH29" s="13">
        <f>'Other Costs'!F40</f>
        <v>0</v>
      </c>
      <c r="BI29" s="13" t="e">
        <f>'Other Costs'!#REF!</f>
        <v>#REF!</v>
      </c>
    </row>
    <row r="30" spans="1:61" ht="6" customHeight="1" thickBot="1" x14ac:dyDescent="0.3">
      <c r="A30" s="221"/>
      <c r="B30" s="222"/>
      <c r="C30" s="206"/>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99"/>
      <c r="AD30" s="299"/>
      <c r="AE30" s="299"/>
      <c r="AF30" s="299"/>
      <c r="AG30" s="299"/>
      <c r="AH30" s="299"/>
      <c r="AI30" s="299"/>
      <c r="AJ30" s="299"/>
      <c r="AK30" s="299"/>
      <c r="AL30" s="299"/>
      <c r="AM30" s="299"/>
      <c r="AN30" s="299"/>
      <c r="AO30" s="299"/>
      <c r="AP30" s="299"/>
      <c r="AQ30" s="299"/>
      <c r="AR30" s="299"/>
      <c r="AS30" s="299"/>
      <c r="AT30" s="299"/>
      <c r="AU30" s="299"/>
      <c r="AV30" s="299"/>
      <c r="AW30" s="299"/>
      <c r="AX30" s="299"/>
      <c r="AY30" s="299"/>
      <c r="AZ30" s="299"/>
      <c r="BA30" s="299"/>
      <c r="BC30" s="207"/>
      <c r="BD30" s="207"/>
      <c r="BG30" s="224"/>
    </row>
    <row r="31" spans="1:61" ht="15.75" thickBot="1" x14ac:dyDescent="0.3">
      <c r="A31" s="491" t="s">
        <v>334</v>
      </c>
      <c r="B31" s="492"/>
      <c r="C31" s="253">
        <f>'Other Costs'!F70</f>
        <v>0</v>
      </c>
      <c r="D31" s="252" t="str">
        <f t="shared" ref="D31:AB31" si="5">IF($B$24=0,"",$BH31*(D$21/$B$24))</f>
        <v/>
      </c>
      <c r="E31" s="252" t="str">
        <f t="shared" si="5"/>
        <v/>
      </c>
      <c r="F31" s="252" t="str">
        <f t="shared" si="5"/>
        <v/>
      </c>
      <c r="G31" s="252" t="str">
        <f t="shared" si="5"/>
        <v/>
      </c>
      <c r="H31" s="252" t="str">
        <f t="shared" si="5"/>
        <v/>
      </c>
      <c r="I31" s="252" t="str">
        <f t="shared" si="5"/>
        <v/>
      </c>
      <c r="J31" s="252" t="str">
        <f t="shared" si="5"/>
        <v/>
      </c>
      <c r="K31" s="252" t="str">
        <f t="shared" si="5"/>
        <v/>
      </c>
      <c r="L31" s="252" t="str">
        <f t="shared" si="5"/>
        <v/>
      </c>
      <c r="M31" s="252" t="str">
        <f t="shared" si="5"/>
        <v/>
      </c>
      <c r="N31" s="252" t="str">
        <f t="shared" si="5"/>
        <v/>
      </c>
      <c r="O31" s="252" t="str">
        <f t="shared" si="5"/>
        <v/>
      </c>
      <c r="P31" s="252" t="str">
        <f t="shared" si="5"/>
        <v/>
      </c>
      <c r="Q31" s="252" t="str">
        <f t="shared" si="5"/>
        <v/>
      </c>
      <c r="R31" s="252" t="str">
        <f t="shared" si="5"/>
        <v/>
      </c>
      <c r="S31" s="252" t="str">
        <f t="shared" si="5"/>
        <v/>
      </c>
      <c r="T31" s="252" t="str">
        <f t="shared" si="5"/>
        <v/>
      </c>
      <c r="U31" s="252" t="str">
        <f t="shared" si="5"/>
        <v/>
      </c>
      <c r="V31" s="252" t="str">
        <f t="shared" si="5"/>
        <v/>
      </c>
      <c r="W31" s="252" t="str">
        <f t="shared" si="5"/>
        <v/>
      </c>
      <c r="X31" s="252" t="str">
        <f t="shared" si="5"/>
        <v/>
      </c>
      <c r="Y31" s="252" t="str">
        <f t="shared" si="5"/>
        <v/>
      </c>
      <c r="Z31" s="252" t="str">
        <f t="shared" si="5"/>
        <v/>
      </c>
      <c r="AA31" s="252" t="str">
        <f t="shared" si="5"/>
        <v/>
      </c>
      <c r="AB31" s="252" t="str">
        <f t="shared" si="5"/>
        <v/>
      </c>
      <c r="AC31" s="252" t="str">
        <f t="shared" ref="AC31:BA31" si="6">IF($B$24=0,"",$BH31*(AC$21/$B$24))</f>
        <v/>
      </c>
      <c r="AD31" s="252" t="str">
        <f t="shared" si="6"/>
        <v/>
      </c>
      <c r="AE31" s="252" t="str">
        <f t="shared" si="6"/>
        <v/>
      </c>
      <c r="AF31" s="252" t="str">
        <f t="shared" si="6"/>
        <v/>
      </c>
      <c r="AG31" s="252" t="str">
        <f t="shared" si="6"/>
        <v/>
      </c>
      <c r="AH31" s="252" t="str">
        <f t="shared" si="6"/>
        <v/>
      </c>
      <c r="AI31" s="252" t="str">
        <f t="shared" si="6"/>
        <v/>
      </c>
      <c r="AJ31" s="252" t="str">
        <f t="shared" si="6"/>
        <v/>
      </c>
      <c r="AK31" s="252" t="str">
        <f t="shared" si="6"/>
        <v/>
      </c>
      <c r="AL31" s="252" t="str">
        <f t="shared" si="6"/>
        <v/>
      </c>
      <c r="AM31" s="252" t="str">
        <f t="shared" si="6"/>
        <v/>
      </c>
      <c r="AN31" s="252" t="str">
        <f t="shared" si="6"/>
        <v/>
      </c>
      <c r="AO31" s="252" t="str">
        <f t="shared" si="6"/>
        <v/>
      </c>
      <c r="AP31" s="252" t="str">
        <f t="shared" si="6"/>
        <v/>
      </c>
      <c r="AQ31" s="252" t="str">
        <f t="shared" si="6"/>
        <v/>
      </c>
      <c r="AR31" s="252" t="str">
        <f t="shared" si="6"/>
        <v/>
      </c>
      <c r="AS31" s="252" t="str">
        <f t="shared" si="6"/>
        <v/>
      </c>
      <c r="AT31" s="252" t="str">
        <f t="shared" si="6"/>
        <v/>
      </c>
      <c r="AU31" s="252" t="str">
        <f t="shared" si="6"/>
        <v/>
      </c>
      <c r="AV31" s="252" t="str">
        <f t="shared" si="6"/>
        <v/>
      </c>
      <c r="AW31" s="252" t="str">
        <f t="shared" si="6"/>
        <v/>
      </c>
      <c r="AX31" s="252" t="str">
        <f t="shared" si="6"/>
        <v/>
      </c>
      <c r="AY31" s="252" t="str">
        <f t="shared" si="6"/>
        <v/>
      </c>
      <c r="AZ31" s="252" t="str">
        <f t="shared" si="6"/>
        <v/>
      </c>
      <c r="BA31" s="252" t="str">
        <f t="shared" si="6"/>
        <v/>
      </c>
      <c r="BC31" s="249">
        <f>SUM(AB31:BA31)</f>
        <v>0</v>
      </c>
      <c r="BD31" s="249">
        <f>BC31-C31</f>
        <v>0</v>
      </c>
      <c r="BG31" s="214" t="s">
        <v>362</v>
      </c>
      <c r="BH31" s="13">
        <f>'Other Costs'!F70</f>
        <v>0</v>
      </c>
      <c r="BI31" s="13" t="e">
        <f>'Other Costs'!#REF!</f>
        <v>#REF!</v>
      </c>
    </row>
    <row r="32" spans="1:61" ht="6" customHeight="1" thickBot="1" x14ac:dyDescent="0.3">
      <c r="A32" s="225"/>
      <c r="B32" s="222"/>
      <c r="C32" s="206"/>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C32" s="207"/>
      <c r="BD32" s="207"/>
      <c r="BG32" s="224"/>
    </row>
    <row r="33" spans="1:61" ht="15.75" thickBot="1" x14ac:dyDescent="0.3">
      <c r="A33" s="491" t="s">
        <v>336</v>
      </c>
      <c r="B33" s="492"/>
      <c r="C33" s="253">
        <f>'Other Costs'!F90</f>
        <v>0</v>
      </c>
      <c r="D33" s="252" t="str">
        <f t="shared" ref="D33:AB33" si="7">IF($B$24=0,"",$BH33*(D$21/$B$24))</f>
        <v/>
      </c>
      <c r="E33" s="252" t="str">
        <f t="shared" si="7"/>
        <v/>
      </c>
      <c r="F33" s="252" t="str">
        <f t="shared" si="7"/>
        <v/>
      </c>
      <c r="G33" s="252" t="str">
        <f t="shared" si="7"/>
        <v/>
      </c>
      <c r="H33" s="252" t="str">
        <f t="shared" si="7"/>
        <v/>
      </c>
      <c r="I33" s="252" t="str">
        <f t="shared" si="7"/>
        <v/>
      </c>
      <c r="J33" s="252" t="str">
        <f t="shared" si="7"/>
        <v/>
      </c>
      <c r="K33" s="252" t="str">
        <f t="shared" si="7"/>
        <v/>
      </c>
      <c r="L33" s="252" t="str">
        <f t="shared" si="7"/>
        <v/>
      </c>
      <c r="M33" s="252" t="str">
        <f t="shared" si="7"/>
        <v/>
      </c>
      <c r="N33" s="252" t="str">
        <f t="shared" si="7"/>
        <v/>
      </c>
      <c r="O33" s="252" t="str">
        <f t="shared" si="7"/>
        <v/>
      </c>
      <c r="P33" s="252" t="str">
        <f t="shared" si="7"/>
        <v/>
      </c>
      <c r="Q33" s="252" t="str">
        <f t="shared" si="7"/>
        <v/>
      </c>
      <c r="R33" s="252" t="str">
        <f t="shared" si="7"/>
        <v/>
      </c>
      <c r="S33" s="252" t="str">
        <f t="shared" si="7"/>
        <v/>
      </c>
      <c r="T33" s="252" t="str">
        <f t="shared" si="7"/>
        <v/>
      </c>
      <c r="U33" s="252" t="str">
        <f t="shared" si="7"/>
        <v/>
      </c>
      <c r="V33" s="252" t="str">
        <f t="shared" si="7"/>
        <v/>
      </c>
      <c r="W33" s="252" t="str">
        <f t="shared" si="7"/>
        <v/>
      </c>
      <c r="X33" s="252" t="str">
        <f t="shared" si="7"/>
        <v/>
      </c>
      <c r="Y33" s="252" t="str">
        <f t="shared" si="7"/>
        <v/>
      </c>
      <c r="Z33" s="252" t="str">
        <f t="shared" si="7"/>
        <v/>
      </c>
      <c r="AA33" s="252" t="str">
        <f t="shared" si="7"/>
        <v/>
      </c>
      <c r="AB33" s="252" t="str">
        <f t="shared" si="7"/>
        <v/>
      </c>
      <c r="AC33" s="252" t="str">
        <f t="shared" ref="AC33:BA33" si="8">IF($B$24=0,"",$BH33*(AC$21/$B$24))</f>
        <v/>
      </c>
      <c r="AD33" s="252" t="str">
        <f t="shared" si="8"/>
        <v/>
      </c>
      <c r="AE33" s="252" t="str">
        <f t="shared" si="8"/>
        <v/>
      </c>
      <c r="AF33" s="252" t="str">
        <f t="shared" si="8"/>
        <v/>
      </c>
      <c r="AG33" s="252" t="str">
        <f t="shared" si="8"/>
        <v/>
      </c>
      <c r="AH33" s="252" t="str">
        <f t="shared" si="8"/>
        <v/>
      </c>
      <c r="AI33" s="252" t="str">
        <f t="shared" si="8"/>
        <v/>
      </c>
      <c r="AJ33" s="252" t="str">
        <f t="shared" si="8"/>
        <v/>
      </c>
      <c r="AK33" s="252" t="str">
        <f t="shared" si="8"/>
        <v/>
      </c>
      <c r="AL33" s="252" t="str">
        <f t="shared" si="8"/>
        <v/>
      </c>
      <c r="AM33" s="252" t="str">
        <f t="shared" si="8"/>
        <v/>
      </c>
      <c r="AN33" s="252" t="str">
        <f t="shared" si="8"/>
        <v/>
      </c>
      <c r="AO33" s="252" t="str">
        <f t="shared" si="8"/>
        <v/>
      </c>
      <c r="AP33" s="252" t="str">
        <f t="shared" si="8"/>
        <v/>
      </c>
      <c r="AQ33" s="252" t="str">
        <f t="shared" si="8"/>
        <v/>
      </c>
      <c r="AR33" s="252" t="str">
        <f t="shared" si="8"/>
        <v/>
      </c>
      <c r="AS33" s="252" t="str">
        <f t="shared" si="8"/>
        <v/>
      </c>
      <c r="AT33" s="252" t="str">
        <f t="shared" si="8"/>
        <v/>
      </c>
      <c r="AU33" s="252" t="str">
        <f t="shared" si="8"/>
        <v/>
      </c>
      <c r="AV33" s="252" t="str">
        <f t="shared" si="8"/>
        <v/>
      </c>
      <c r="AW33" s="252" t="str">
        <f t="shared" si="8"/>
        <v/>
      </c>
      <c r="AX33" s="252" t="str">
        <f t="shared" si="8"/>
        <v/>
      </c>
      <c r="AY33" s="252" t="str">
        <f t="shared" si="8"/>
        <v/>
      </c>
      <c r="AZ33" s="252" t="str">
        <f t="shared" si="8"/>
        <v/>
      </c>
      <c r="BA33" s="252" t="str">
        <f t="shared" si="8"/>
        <v/>
      </c>
      <c r="BC33" s="249">
        <f>SUM(AB33:BA33)</f>
        <v>0</v>
      </c>
      <c r="BD33" s="249">
        <f>BC33-C33</f>
        <v>0</v>
      </c>
      <c r="BG33" s="214" t="s">
        <v>363</v>
      </c>
      <c r="BH33" s="13">
        <f>'Other Costs'!F90</f>
        <v>0</v>
      </c>
      <c r="BI33" s="13" t="e">
        <f>'Other Costs'!#REF!</f>
        <v>#REF!</v>
      </c>
    </row>
    <row r="34" spans="1:61" ht="6" customHeight="1" thickBot="1" x14ac:dyDescent="0.3">
      <c r="A34" s="221"/>
      <c r="B34" s="222"/>
      <c r="C34" s="206"/>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99"/>
      <c r="AD34" s="299"/>
      <c r="AE34" s="299"/>
      <c r="AF34" s="299"/>
      <c r="AG34" s="299"/>
      <c r="AH34" s="299"/>
      <c r="AI34" s="299"/>
      <c r="AJ34" s="299"/>
      <c r="AK34" s="299"/>
      <c r="AL34" s="299"/>
      <c r="AM34" s="299"/>
      <c r="AN34" s="299"/>
      <c r="AO34" s="299"/>
      <c r="AP34" s="299"/>
      <c r="AQ34" s="299"/>
      <c r="AR34" s="299"/>
      <c r="AS34" s="299"/>
      <c r="AT34" s="299"/>
      <c r="AU34" s="299"/>
      <c r="AV34" s="299"/>
      <c r="AW34" s="299"/>
      <c r="AX34" s="299"/>
      <c r="AY34" s="299"/>
      <c r="AZ34" s="299"/>
      <c r="BA34" s="299"/>
      <c r="BC34" s="207"/>
      <c r="BD34" s="207"/>
      <c r="BG34" s="224"/>
    </row>
    <row r="35" spans="1:61" ht="15.75" thickBot="1" x14ac:dyDescent="0.3">
      <c r="A35" s="491" t="s">
        <v>349</v>
      </c>
      <c r="B35" s="492"/>
      <c r="C35" s="253">
        <f>'Other Costs'!F136</f>
        <v>0</v>
      </c>
      <c r="D35" s="252" t="str">
        <f t="shared" ref="D35:AB35" si="9">IF($B$24=0,"",$BH35*(D$21/$B$24))</f>
        <v/>
      </c>
      <c r="E35" s="252" t="str">
        <f t="shared" si="9"/>
        <v/>
      </c>
      <c r="F35" s="252" t="str">
        <f t="shared" si="9"/>
        <v/>
      </c>
      <c r="G35" s="252" t="str">
        <f t="shared" si="9"/>
        <v/>
      </c>
      <c r="H35" s="252" t="str">
        <f t="shared" si="9"/>
        <v/>
      </c>
      <c r="I35" s="252" t="str">
        <f t="shared" si="9"/>
        <v/>
      </c>
      <c r="J35" s="252" t="str">
        <f t="shared" si="9"/>
        <v/>
      </c>
      <c r="K35" s="252" t="str">
        <f t="shared" si="9"/>
        <v/>
      </c>
      <c r="L35" s="252" t="str">
        <f t="shared" si="9"/>
        <v/>
      </c>
      <c r="M35" s="252" t="str">
        <f t="shared" si="9"/>
        <v/>
      </c>
      <c r="N35" s="252" t="str">
        <f t="shared" si="9"/>
        <v/>
      </c>
      <c r="O35" s="252" t="str">
        <f t="shared" si="9"/>
        <v/>
      </c>
      <c r="P35" s="252" t="str">
        <f t="shared" si="9"/>
        <v/>
      </c>
      <c r="Q35" s="252" t="str">
        <f t="shared" si="9"/>
        <v/>
      </c>
      <c r="R35" s="252" t="str">
        <f t="shared" si="9"/>
        <v/>
      </c>
      <c r="S35" s="252" t="str">
        <f t="shared" si="9"/>
        <v/>
      </c>
      <c r="T35" s="252" t="str">
        <f t="shared" si="9"/>
        <v/>
      </c>
      <c r="U35" s="252" t="str">
        <f t="shared" si="9"/>
        <v/>
      </c>
      <c r="V35" s="252" t="str">
        <f t="shared" si="9"/>
        <v/>
      </c>
      <c r="W35" s="252" t="str">
        <f t="shared" si="9"/>
        <v/>
      </c>
      <c r="X35" s="252" t="str">
        <f t="shared" si="9"/>
        <v/>
      </c>
      <c r="Y35" s="252" t="str">
        <f t="shared" si="9"/>
        <v/>
      </c>
      <c r="Z35" s="252" t="str">
        <f t="shared" si="9"/>
        <v/>
      </c>
      <c r="AA35" s="252" t="str">
        <f t="shared" si="9"/>
        <v/>
      </c>
      <c r="AB35" s="252" t="str">
        <f t="shared" si="9"/>
        <v/>
      </c>
      <c r="AC35" s="252" t="str">
        <f t="shared" ref="AC35:BA35" si="10">IF($B$24=0,"",$BH35*(AC$21/$B$24))</f>
        <v/>
      </c>
      <c r="AD35" s="252" t="str">
        <f t="shared" si="10"/>
        <v/>
      </c>
      <c r="AE35" s="252" t="str">
        <f t="shared" si="10"/>
        <v/>
      </c>
      <c r="AF35" s="252" t="str">
        <f t="shared" si="10"/>
        <v/>
      </c>
      <c r="AG35" s="252" t="str">
        <f t="shared" si="10"/>
        <v/>
      </c>
      <c r="AH35" s="252" t="str">
        <f t="shared" si="10"/>
        <v/>
      </c>
      <c r="AI35" s="252" t="str">
        <f t="shared" si="10"/>
        <v/>
      </c>
      <c r="AJ35" s="252" t="str">
        <f t="shared" si="10"/>
        <v/>
      </c>
      <c r="AK35" s="252" t="str">
        <f t="shared" si="10"/>
        <v/>
      </c>
      <c r="AL35" s="252" t="str">
        <f t="shared" si="10"/>
        <v/>
      </c>
      <c r="AM35" s="252" t="str">
        <f t="shared" si="10"/>
        <v/>
      </c>
      <c r="AN35" s="252" t="str">
        <f t="shared" si="10"/>
        <v/>
      </c>
      <c r="AO35" s="252" t="str">
        <f t="shared" si="10"/>
        <v/>
      </c>
      <c r="AP35" s="252" t="str">
        <f t="shared" si="10"/>
        <v/>
      </c>
      <c r="AQ35" s="252" t="str">
        <f t="shared" si="10"/>
        <v/>
      </c>
      <c r="AR35" s="252" t="str">
        <f t="shared" si="10"/>
        <v/>
      </c>
      <c r="AS35" s="252" t="str">
        <f t="shared" si="10"/>
        <v/>
      </c>
      <c r="AT35" s="252" t="str">
        <f t="shared" si="10"/>
        <v/>
      </c>
      <c r="AU35" s="252" t="str">
        <f t="shared" si="10"/>
        <v/>
      </c>
      <c r="AV35" s="252" t="str">
        <f t="shared" si="10"/>
        <v/>
      </c>
      <c r="AW35" s="252" t="str">
        <f t="shared" si="10"/>
        <v/>
      </c>
      <c r="AX35" s="252" t="str">
        <f t="shared" si="10"/>
        <v/>
      </c>
      <c r="AY35" s="252" t="str">
        <f t="shared" si="10"/>
        <v/>
      </c>
      <c r="AZ35" s="252" t="str">
        <f t="shared" si="10"/>
        <v/>
      </c>
      <c r="BA35" s="252" t="str">
        <f t="shared" si="10"/>
        <v/>
      </c>
      <c r="BC35" s="249">
        <f>SUM(AB35:BA35)</f>
        <v>0</v>
      </c>
      <c r="BD35" s="249">
        <f>BC35-C35</f>
        <v>0</v>
      </c>
      <c r="BG35" s="214" t="s">
        <v>364</v>
      </c>
      <c r="BH35" s="13">
        <f>'Other Costs'!F136</f>
        <v>0</v>
      </c>
      <c r="BI35" s="13" t="e">
        <f>'Other Costs'!#REF!</f>
        <v>#REF!</v>
      </c>
    </row>
    <row r="36" spans="1:61" ht="6" customHeight="1" thickBot="1" x14ac:dyDescent="0.3">
      <c r="A36" s="221"/>
      <c r="B36" s="222"/>
      <c r="C36" s="206"/>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99"/>
      <c r="AD36" s="299"/>
      <c r="AE36" s="299"/>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C36" s="207"/>
      <c r="BD36" s="207"/>
      <c r="BG36" s="224"/>
    </row>
    <row r="37" spans="1:61" ht="15.75" thickBot="1" x14ac:dyDescent="0.3">
      <c r="A37" s="491" t="s">
        <v>365</v>
      </c>
      <c r="B37" s="492"/>
      <c r="C37" s="245">
        <f>Salaries!O80</f>
        <v>0</v>
      </c>
      <c r="D37" s="252" t="str">
        <f t="shared" ref="D37:AB37" si="11">IF($B$24=0,"",$BH37*(D$21/$B$24))</f>
        <v/>
      </c>
      <c r="E37" s="252" t="str">
        <f t="shared" si="11"/>
        <v/>
      </c>
      <c r="F37" s="252" t="str">
        <f t="shared" si="11"/>
        <v/>
      </c>
      <c r="G37" s="252" t="str">
        <f t="shared" si="11"/>
        <v/>
      </c>
      <c r="H37" s="252" t="str">
        <f t="shared" si="11"/>
        <v/>
      </c>
      <c r="I37" s="252" t="str">
        <f t="shared" si="11"/>
        <v/>
      </c>
      <c r="J37" s="252" t="str">
        <f t="shared" si="11"/>
        <v/>
      </c>
      <c r="K37" s="252" t="str">
        <f t="shared" si="11"/>
        <v/>
      </c>
      <c r="L37" s="252" t="str">
        <f t="shared" si="11"/>
        <v/>
      </c>
      <c r="M37" s="252" t="str">
        <f t="shared" si="11"/>
        <v/>
      </c>
      <c r="N37" s="252" t="str">
        <f t="shared" si="11"/>
        <v/>
      </c>
      <c r="O37" s="252" t="str">
        <f t="shared" si="11"/>
        <v/>
      </c>
      <c r="P37" s="252" t="str">
        <f t="shared" si="11"/>
        <v/>
      </c>
      <c r="Q37" s="252" t="str">
        <f t="shared" si="11"/>
        <v/>
      </c>
      <c r="R37" s="252" t="str">
        <f t="shared" si="11"/>
        <v/>
      </c>
      <c r="S37" s="252" t="str">
        <f t="shared" si="11"/>
        <v/>
      </c>
      <c r="T37" s="252" t="str">
        <f t="shared" si="11"/>
        <v/>
      </c>
      <c r="U37" s="252" t="str">
        <f t="shared" si="11"/>
        <v/>
      </c>
      <c r="V37" s="252" t="str">
        <f t="shared" si="11"/>
        <v/>
      </c>
      <c r="W37" s="252" t="str">
        <f t="shared" si="11"/>
        <v/>
      </c>
      <c r="X37" s="252" t="str">
        <f t="shared" si="11"/>
        <v/>
      </c>
      <c r="Y37" s="252" t="str">
        <f t="shared" si="11"/>
        <v/>
      </c>
      <c r="Z37" s="252" t="str">
        <f t="shared" si="11"/>
        <v/>
      </c>
      <c r="AA37" s="252" t="str">
        <f t="shared" si="11"/>
        <v/>
      </c>
      <c r="AB37" s="252" t="str">
        <f t="shared" si="11"/>
        <v/>
      </c>
      <c r="AC37" s="252" t="str">
        <f t="shared" ref="AC37:BA37" si="12">IF($B$24=0,"",$BH37*(AC$21/$B$24))</f>
        <v/>
      </c>
      <c r="AD37" s="252" t="str">
        <f t="shared" si="12"/>
        <v/>
      </c>
      <c r="AE37" s="252" t="str">
        <f t="shared" si="12"/>
        <v/>
      </c>
      <c r="AF37" s="252" t="str">
        <f t="shared" si="12"/>
        <v/>
      </c>
      <c r="AG37" s="252" t="str">
        <f t="shared" si="12"/>
        <v/>
      </c>
      <c r="AH37" s="252" t="str">
        <f t="shared" si="12"/>
        <v/>
      </c>
      <c r="AI37" s="252" t="str">
        <f t="shared" si="12"/>
        <v/>
      </c>
      <c r="AJ37" s="252" t="str">
        <f t="shared" si="12"/>
        <v/>
      </c>
      <c r="AK37" s="252" t="str">
        <f t="shared" si="12"/>
        <v/>
      </c>
      <c r="AL37" s="252" t="str">
        <f t="shared" si="12"/>
        <v/>
      </c>
      <c r="AM37" s="252" t="str">
        <f t="shared" si="12"/>
        <v/>
      </c>
      <c r="AN37" s="252" t="str">
        <f t="shared" si="12"/>
        <v/>
      </c>
      <c r="AO37" s="252" t="str">
        <f t="shared" si="12"/>
        <v/>
      </c>
      <c r="AP37" s="252" t="str">
        <f t="shared" si="12"/>
        <v/>
      </c>
      <c r="AQ37" s="252" t="str">
        <f t="shared" si="12"/>
        <v/>
      </c>
      <c r="AR37" s="252" t="str">
        <f t="shared" si="12"/>
        <v/>
      </c>
      <c r="AS37" s="252" t="str">
        <f t="shared" si="12"/>
        <v/>
      </c>
      <c r="AT37" s="252" t="str">
        <f t="shared" si="12"/>
        <v/>
      </c>
      <c r="AU37" s="252" t="str">
        <f t="shared" si="12"/>
        <v/>
      </c>
      <c r="AV37" s="252" t="str">
        <f t="shared" si="12"/>
        <v/>
      </c>
      <c r="AW37" s="252" t="str">
        <f t="shared" si="12"/>
        <v/>
      </c>
      <c r="AX37" s="252" t="str">
        <f t="shared" si="12"/>
        <v/>
      </c>
      <c r="AY37" s="252" t="str">
        <f t="shared" si="12"/>
        <v/>
      </c>
      <c r="AZ37" s="252" t="str">
        <f t="shared" si="12"/>
        <v/>
      </c>
      <c r="BA37" s="252" t="str">
        <f t="shared" si="12"/>
        <v/>
      </c>
      <c r="BC37" s="249">
        <f>SUM(AB37:BA37)</f>
        <v>0</v>
      </c>
      <c r="BD37" s="249">
        <f>BC37-C37</f>
        <v>0</v>
      </c>
      <c r="BG37" s="214" t="s">
        <v>366</v>
      </c>
      <c r="BH37" s="13">
        <f>Salaries!O80</f>
        <v>0</v>
      </c>
      <c r="BI37" s="13" t="e">
        <f>Salaries!#REF!</f>
        <v>#REF!</v>
      </c>
    </row>
    <row r="38" spans="1:61" ht="6" customHeight="1" thickBot="1" x14ac:dyDescent="0.3">
      <c r="A38" s="221"/>
      <c r="B38" s="222"/>
      <c r="C38" s="206"/>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99"/>
      <c r="AD38" s="299"/>
      <c r="AE38" s="299"/>
      <c r="AF38" s="299"/>
      <c r="AG38" s="299"/>
      <c r="AH38" s="299"/>
      <c r="AI38" s="299"/>
      <c r="AJ38" s="299"/>
      <c r="AK38" s="299"/>
      <c r="AL38" s="299"/>
      <c r="AM38" s="299"/>
      <c r="AN38" s="299"/>
      <c r="AO38" s="299"/>
      <c r="AP38" s="299"/>
      <c r="AQ38" s="299"/>
      <c r="AR38" s="299"/>
      <c r="AS38" s="299"/>
      <c r="AT38" s="299"/>
      <c r="AU38" s="299"/>
      <c r="AV38" s="299"/>
      <c r="AW38" s="299"/>
      <c r="AX38" s="299"/>
      <c r="AY38" s="299"/>
      <c r="AZ38" s="299"/>
      <c r="BA38" s="299"/>
      <c r="BC38" s="207"/>
      <c r="BD38" s="207"/>
      <c r="BG38" s="224"/>
    </row>
    <row r="39" spans="1:61" ht="15.75" thickBot="1" x14ac:dyDescent="0.3">
      <c r="A39" s="491" t="s">
        <v>351</v>
      </c>
      <c r="B39" s="492"/>
      <c r="C39" s="245">
        <f>Depreciation!O57</f>
        <v>0</v>
      </c>
      <c r="D39" s="252" t="str">
        <f t="shared" ref="D39:AB39" si="13">IF($B$24=0,"",$BH39*(D$21/$B$24))</f>
        <v/>
      </c>
      <c r="E39" s="252" t="str">
        <f t="shared" si="13"/>
        <v/>
      </c>
      <c r="F39" s="252" t="str">
        <f t="shared" si="13"/>
        <v/>
      </c>
      <c r="G39" s="252" t="str">
        <f t="shared" si="13"/>
        <v/>
      </c>
      <c r="H39" s="252" t="str">
        <f t="shared" si="13"/>
        <v/>
      </c>
      <c r="I39" s="252" t="str">
        <f t="shared" si="13"/>
        <v/>
      </c>
      <c r="J39" s="252" t="str">
        <f t="shared" si="13"/>
        <v/>
      </c>
      <c r="K39" s="252" t="str">
        <f t="shared" si="13"/>
        <v/>
      </c>
      <c r="L39" s="252" t="str">
        <f t="shared" si="13"/>
        <v/>
      </c>
      <c r="M39" s="252" t="str">
        <f t="shared" si="13"/>
        <v/>
      </c>
      <c r="N39" s="252" t="str">
        <f t="shared" si="13"/>
        <v/>
      </c>
      <c r="O39" s="252" t="str">
        <f t="shared" si="13"/>
        <v/>
      </c>
      <c r="P39" s="252" t="str">
        <f t="shared" si="13"/>
        <v/>
      </c>
      <c r="Q39" s="252" t="str">
        <f t="shared" si="13"/>
        <v/>
      </c>
      <c r="R39" s="252" t="str">
        <f t="shared" si="13"/>
        <v/>
      </c>
      <c r="S39" s="252" t="str">
        <f t="shared" si="13"/>
        <v/>
      </c>
      <c r="T39" s="252" t="str">
        <f t="shared" si="13"/>
        <v/>
      </c>
      <c r="U39" s="252" t="str">
        <f t="shared" si="13"/>
        <v/>
      </c>
      <c r="V39" s="252" t="str">
        <f t="shared" si="13"/>
        <v/>
      </c>
      <c r="W39" s="252" t="str">
        <f t="shared" si="13"/>
        <v/>
      </c>
      <c r="X39" s="252" t="str">
        <f t="shared" si="13"/>
        <v/>
      </c>
      <c r="Y39" s="252" t="str">
        <f t="shared" si="13"/>
        <v/>
      </c>
      <c r="Z39" s="252" t="str">
        <f t="shared" si="13"/>
        <v/>
      </c>
      <c r="AA39" s="252" t="str">
        <f t="shared" si="13"/>
        <v/>
      </c>
      <c r="AB39" s="252" t="str">
        <f t="shared" si="13"/>
        <v/>
      </c>
      <c r="AC39" s="252" t="str">
        <f t="shared" ref="AC39:BA39" si="14">IF($B$24=0,"",$BH39*(AC$21/$B$24))</f>
        <v/>
      </c>
      <c r="AD39" s="252" t="str">
        <f t="shared" si="14"/>
        <v/>
      </c>
      <c r="AE39" s="252" t="str">
        <f t="shared" si="14"/>
        <v/>
      </c>
      <c r="AF39" s="252" t="str">
        <f t="shared" si="14"/>
        <v/>
      </c>
      <c r="AG39" s="252" t="str">
        <f t="shared" si="14"/>
        <v/>
      </c>
      <c r="AH39" s="252" t="str">
        <f t="shared" si="14"/>
        <v/>
      </c>
      <c r="AI39" s="252" t="str">
        <f t="shared" si="14"/>
        <v/>
      </c>
      <c r="AJ39" s="252" t="str">
        <f t="shared" si="14"/>
        <v/>
      </c>
      <c r="AK39" s="252" t="str">
        <f t="shared" si="14"/>
        <v/>
      </c>
      <c r="AL39" s="252" t="str">
        <f t="shared" si="14"/>
        <v/>
      </c>
      <c r="AM39" s="252" t="str">
        <f t="shared" si="14"/>
        <v/>
      </c>
      <c r="AN39" s="252" t="str">
        <f t="shared" si="14"/>
        <v/>
      </c>
      <c r="AO39" s="252" t="str">
        <f t="shared" si="14"/>
        <v/>
      </c>
      <c r="AP39" s="252" t="str">
        <f t="shared" si="14"/>
        <v/>
      </c>
      <c r="AQ39" s="252" t="str">
        <f t="shared" si="14"/>
        <v/>
      </c>
      <c r="AR39" s="252" t="str">
        <f t="shared" si="14"/>
        <v/>
      </c>
      <c r="AS39" s="252" t="str">
        <f t="shared" si="14"/>
        <v/>
      </c>
      <c r="AT39" s="252" t="str">
        <f t="shared" si="14"/>
        <v/>
      </c>
      <c r="AU39" s="252" t="str">
        <f t="shared" si="14"/>
        <v/>
      </c>
      <c r="AV39" s="252" t="str">
        <f t="shared" si="14"/>
        <v/>
      </c>
      <c r="AW39" s="252" t="str">
        <f t="shared" si="14"/>
        <v/>
      </c>
      <c r="AX39" s="252" t="str">
        <f t="shared" si="14"/>
        <v/>
      </c>
      <c r="AY39" s="252" t="str">
        <f t="shared" si="14"/>
        <v/>
      </c>
      <c r="AZ39" s="252" t="str">
        <f t="shared" si="14"/>
        <v/>
      </c>
      <c r="BA39" s="252" t="str">
        <f t="shared" si="14"/>
        <v/>
      </c>
      <c r="BC39" s="249">
        <f>SUM(AB39:BA39)</f>
        <v>0</v>
      </c>
      <c r="BD39" s="249">
        <f>BC39-C39</f>
        <v>0</v>
      </c>
      <c r="BG39" s="214" t="s">
        <v>367</v>
      </c>
      <c r="BH39" s="13">
        <f>Depreciation!O57</f>
        <v>0</v>
      </c>
      <c r="BI39" s="13" t="e">
        <f>Depreciation!#REF!</f>
        <v>#REF!</v>
      </c>
    </row>
    <row r="40" spans="1:61" ht="6" customHeight="1" thickBot="1" x14ac:dyDescent="0.3">
      <c r="A40" s="225"/>
      <c r="B40" s="222"/>
      <c r="C40" s="210"/>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BC40" s="207"/>
      <c r="BD40" s="207"/>
    </row>
    <row r="41" spans="1:61" ht="15.75" thickBot="1" x14ac:dyDescent="0.3">
      <c r="A41" s="491" t="s">
        <v>368</v>
      </c>
      <c r="B41" s="492"/>
      <c r="C41" s="254">
        <f>SUM(C27:C39)</f>
        <v>0</v>
      </c>
      <c r="D41" s="255">
        <f t="shared" ref="D41:BA41" si="15">SUM(D27:D39)</f>
        <v>0</v>
      </c>
      <c r="E41" s="255">
        <f t="shared" si="15"/>
        <v>0</v>
      </c>
      <c r="F41" s="255">
        <f t="shared" si="15"/>
        <v>0</v>
      </c>
      <c r="G41" s="255">
        <f t="shared" si="15"/>
        <v>0</v>
      </c>
      <c r="H41" s="255">
        <f t="shared" si="15"/>
        <v>0</v>
      </c>
      <c r="I41" s="255">
        <f t="shared" si="15"/>
        <v>0</v>
      </c>
      <c r="J41" s="255">
        <f t="shared" si="15"/>
        <v>0</v>
      </c>
      <c r="K41" s="255">
        <f t="shared" si="15"/>
        <v>0</v>
      </c>
      <c r="L41" s="255">
        <f t="shared" si="15"/>
        <v>0</v>
      </c>
      <c r="M41" s="255">
        <f t="shared" si="15"/>
        <v>0</v>
      </c>
      <c r="N41" s="255">
        <f t="shared" si="15"/>
        <v>0</v>
      </c>
      <c r="O41" s="255">
        <f t="shared" si="15"/>
        <v>0</v>
      </c>
      <c r="P41" s="255">
        <f t="shared" si="15"/>
        <v>0</v>
      </c>
      <c r="Q41" s="255">
        <f t="shared" si="15"/>
        <v>0</v>
      </c>
      <c r="R41" s="255">
        <f t="shared" si="15"/>
        <v>0</v>
      </c>
      <c r="S41" s="255">
        <f t="shared" si="15"/>
        <v>0</v>
      </c>
      <c r="T41" s="255">
        <f t="shared" si="15"/>
        <v>0</v>
      </c>
      <c r="U41" s="255">
        <f t="shared" si="15"/>
        <v>0</v>
      </c>
      <c r="V41" s="255">
        <f t="shared" si="15"/>
        <v>0</v>
      </c>
      <c r="W41" s="255">
        <f t="shared" si="15"/>
        <v>0</v>
      </c>
      <c r="X41" s="255">
        <f t="shared" si="15"/>
        <v>0</v>
      </c>
      <c r="Y41" s="255">
        <f t="shared" si="15"/>
        <v>0</v>
      </c>
      <c r="Z41" s="255">
        <f t="shared" si="15"/>
        <v>0</v>
      </c>
      <c r="AA41" s="255">
        <f t="shared" si="15"/>
        <v>0</v>
      </c>
      <c r="AB41" s="255">
        <f t="shared" si="15"/>
        <v>0</v>
      </c>
      <c r="AC41" s="255">
        <f t="shared" si="15"/>
        <v>0</v>
      </c>
      <c r="AD41" s="255">
        <f t="shared" si="15"/>
        <v>0</v>
      </c>
      <c r="AE41" s="255">
        <f t="shared" si="15"/>
        <v>0</v>
      </c>
      <c r="AF41" s="255">
        <f t="shared" si="15"/>
        <v>0</v>
      </c>
      <c r="AG41" s="255">
        <f t="shared" si="15"/>
        <v>0</v>
      </c>
      <c r="AH41" s="255">
        <f t="shared" si="15"/>
        <v>0</v>
      </c>
      <c r="AI41" s="255">
        <f t="shared" si="15"/>
        <v>0</v>
      </c>
      <c r="AJ41" s="255">
        <f t="shared" si="15"/>
        <v>0</v>
      </c>
      <c r="AK41" s="255">
        <f t="shared" si="15"/>
        <v>0</v>
      </c>
      <c r="AL41" s="255">
        <f t="shared" si="15"/>
        <v>0</v>
      </c>
      <c r="AM41" s="255">
        <f t="shared" si="15"/>
        <v>0</v>
      </c>
      <c r="AN41" s="255">
        <f t="shared" si="15"/>
        <v>0</v>
      </c>
      <c r="AO41" s="255">
        <f t="shared" si="15"/>
        <v>0</v>
      </c>
      <c r="AP41" s="255">
        <f t="shared" si="15"/>
        <v>0</v>
      </c>
      <c r="AQ41" s="255">
        <f t="shared" si="15"/>
        <v>0</v>
      </c>
      <c r="AR41" s="255">
        <f t="shared" si="15"/>
        <v>0</v>
      </c>
      <c r="AS41" s="255">
        <f t="shared" si="15"/>
        <v>0</v>
      </c>
      <c r="AT41" s="255">
        <f t="shared" si="15"/>
        <v>0</v>
      </c>
      <c r="AU41" s="255">
        <f t="shared" si="15"/>
        <v>0</v>
      </c>
      <c r="AV41" s="255">
        <f t="shared" si="15"/>
        <v>0</v>
      </c>
      <c r="AW41" s="255">
        <f t="shared" si="15"/>
        <v>0</v>
      </c>
      <c r="AX41" s="255">
        <f t="shared" si="15"/>
        <v>0</v>
      </c>
      <c r="AY41" s="255">
        <f t="shared" si="15"/>
        <v>0</v>
      </c>
      <c r="AZ41" s="255">
        <f t="shared" si="15"/>
        <v>0</v>
      </c>
      <c r="BA41" s="255">
        <f t="shared" si="15"/>
        <v>0</v>
      </c>
      <c r="BC41" s="249">
        <f>SUM(AB41:BA41)</f>
        <v>0</v>
      </c>
      <c r="BD41" s="249">
        <f>BC41-C41</f>
        <v>0</v>
      </c>
    </row>
    <row r="42" spans="1:61" ht="15.75" thickBot="1" x14ac:dyDescent="0.3">
      <c r="A42" s="8" t="s">
        <v>369</v>
      </c>
      <c r="B42" s="9">
        <v>0</v>
      </c>
      <c r="C42" s="226"/>
      <c r="D42" s="256">
        <f t="shared" ref="D42:BA42" si="16">IF($B$24=0,0,$B$42*(D$21/$B$24))</f>
        <v>0</v>
      </c>
      <c r="E42" s="256">
        <f t="shared" si="16"/>
        <v>0</v>
      </c>
      <c r="F42" s="256">
        <f t="shared" si="16"/>
        <v>0</v>
      </c>
      <c r="G42" s="256">
        <f t="shared" si="16"/>
        <v>0</v>
      </c>
      <c r="H42" s="256">
        <f t="shared" si="16"/>
        <v>0</v>
      </c>
      <c r="I42" s="256">
        <f t="shared" si="16"/>
        <v>0</v>
      </c>
      <c r="J42" s="256">
        <f t="shared" si="16"/>
        <v>0</v>
      </c>
      <c r="K42" s="256">
        <f t="shared" si="16"/>
        <v>0</v>
      </c>
      <c r="L42" s="256">
        <f t="shared" si="16"/>
        <v>0</v>
      </c>
      <c r="M42" s="256">
        <f t="shared" si="16"/>
        <v>0</v>
      </c>
      <c r="N42" s="256">
        <f t="shared" si="16"/>
        <v>0</v>
      </c>
      <c r="O42" s="256">
        <f t="shared" si="16"/>
        <v>0</v>
      </c>
      <c r="P42" s="256">
        <f t="shared" si="16"/>
        <v>0</v>
      </c>
      <c r="Q42" s="256">
        <f t="shared" si="16"/>
        <v>0</v>
      </c>
      <c r="R42" s="256">
        <f t="shared" si="16"/>
        <v>0</v>
      </c>
      <c r="S42" s="256">
        <f t="shared" si="16"/>
        <v>0</v>
      </c>
      <c r="T42" s="256">
        <f t="shared" si="16"/>
        <v>0</v>
      </c>
      <c r="U42" s="256">
        <f t="shared" si="16"/>
        <v>0</v>
      </c>
      <c r="V42" s="256">
        <f t="shared" si="16"/>
        <v>0</v>
      </c>
      <c r="W42" s="256">
        <f t="shared" si="16"/>
        <v>0</v>
      </c>
      <c r="X42" s="256">
        <f t="shared" si="16"/>
        <v>0</v>
      </c>
      <c r="Y42" s="256">
        <f t="shared" si="16"/>
        <v>0</v>
      </c>
      <c r="Z42" s="256">
        <f t="shared" si="16"/>
        <v>0</v>
      </c>
      <c r="AA42" s="256">
        <f t="shared" si="16"/>
        <v>0</v>
      </c>
      <c r="AB42" s="256">
        <f t="shared" si="16"/>
        <v>0</v>
      </c>
      <c r="AC42" s="256">
        <f t="shared" si="16"/>
        <v>0</v>
      </c>
      <c r="AD42" s="256">
        <f t="shared" si="16"/>
        <v>0</v>
      </c>
      <c r="AE42" s="256">
        <f t="shared" si="16"/>
        <v>0</v>
      </c>
      <c r="AF42" s="256">
        <f t="shared" si="16"/>
        <v>0</v>
      </c>
      <c r="AG42" s="256">
        <f t="shared" si="16"/>
        <v>0</v>
      </c>
      <c r="AH42" s="256">
        <f t="shared" si="16"/>
        <v>0</v>
      </c>
      <c r="AI42" s="256">
        <f t="shared" si="16"/>
        <v>0</v>
      </c>
      <c r="AJ42" s="256">
        <f t="shared" si="16"/>
        <v>0</v>
      </c>
      <c r="AK42" s="256">
        <f t="shared" si="16"/>
        <v>0</v>
      </c>
      <c r="AL42" s="256">
        <f t="shared" si="16"/>
        <v>0</v>
      </c>
      <c r="AM42" s="256">
        <f t="shared" si="16"/>
        <v>0</v>
      </c>
      <c r="AN42" s="256">
        <f t="shared" si="16"/>
        <v>0</v>
      </c>
      <c r="AO42" s="256">
        <f t="shared" si="16"/>
        <v>0</v>
      </c>
      <c r="AP42" s="256">
        <f t="shared" si="16"/>
        <v>0</v>
      </c>
      <c r="AQ42" s="256">
        <f t="shared" si="16"/>
        <v>0</v>
      </c>
      <c r="AR42" s="256">
        <f t="shared" si="16"/>
        <v>0</v>
      </c>
      <c r="AS42" s="256">
        <f t="shared" si="16"/>
        <v>0</v>
      </c>
      <c r="AT42" s="256">
        <f t="shared" si="16"/>
        <v>0</v>
      </c>
      <c r="AU42" s="256">
        <f t="shared" si="16"/>
        <v>0</v>
      </c>
      <c r="AV42" s="256">
        <f t="shared" si="16"/>
        <v>0</v>
      </c>
      <c r="AW42" s="256">
        <f t="shared" si="16"/>
        <v>0</v>
      </c>
      <c r="AX42" s="256">
        <f t="shared" si="16"/>
        <v>0</v>
      </c>
      <c r="AY42" s="256">
        <f t="shared" si="16"/>
        <v>0</v>
      </c>
      <c r="AZ42" s="256">
        <f t="shared" si="16"/>
        <v>0</v>
      </c>
      <c r="BA42" s="256">
        <f t="shared" si="16"/>
        <v>0</v>
      </c>
    </row>
    <row r="43" spans="1:61" ht="21.75" customHeight="1" thickBot="1" x14ac:dyDescent="0.3"/>
    <row r="44" spans="1:61" ht="39" customHeight="1" thickBot="1" x14ac:dyDescent="0.3">
      <c r="A44" s="493" t="s">
        <v>370</v>
      </c>
      <c r="B44" s="494"/>
      <c r="C44" s="495"/>
      <c r="D44" s="257">
        <f t="shared" ref="D44:BA44" si="17">D42+D41+D21</f>
        <v>0</v>
      </c>
      <c r="E44" s="257">
        <f t="shared" si="17"/>
        <v>0</v>
      </c>
      <c r="F44" s="257">
        <f t="shared" si="17"/>
        <v>0</v>
      </c>
      <c r="G44" s="257">
        <f t="shared" si="17"/>
        <v>0</v>
      </c>
      <c r="H44" s="257">
        <f t="shared" si="17"/>
        <v>0</v>
      </c>
      <c r="I44" s="257">
        <f t="shared" si="17"/>
        <v>0</v>
      </c>
      <c r="J44" s="257">
        <f t="shared" si="17"/>
        <v>0</v>
      </c>
      <c r="K44" s="257">
        <f t="shared" si="17"/>
        <v>0</v>
      </c>
      <c r="L44" s="257">
        <f t="shared" si="17"/>
        <v>0</v>
      </c>
      <c r="M44" s="257">
        <f t="shared" si="17"/>
        <v>0</v>
      </c>
      <c r="N44" s="257">
        <f t="shared" si="17"/>
        <v>0</v>
      </c>
      <c r="O44" s="257">
        <f t="shared" si="17"/>
        <v>0</v>
      </c>
      <c r="P44" s="257">
        <f t="shared" si="17"/>
        <v>0</v>
      </c>
      <c r="Q44" s="257">
        <f t="shared" si="17"/>
        <v>0</v>
      </c>
      <c r="R44" s="257">
        <f t="shared" si="17"/>
        <v>0</v>
      </c>
      <c r="S44" s="257">
        <f t="shared" si="17"/>
        <v>0</v>
      </c>
      <c r="T44" s="257">
        <f t="shared" si="17"/>
        <v>0</v>
      </c>
      <c r="U44" s="257">
        <f t="shared" si="17"/>
        <v>0</v>
      </c>
      <c r="V44" s="257">
        <f t="shared" si="17"/>
        <v>0</v>
      </c>
      <c r="W44" s="257">
        <f t="shared" si="17"/>
        <v>0</v>
      </c>
      <c r="X44" s="257">
        <f t="shared" si="17"/>
        <v>0</v>
      </c>
      <c r="Y44" s="257">
        <f t="shared" si="17"/>
        <v>0</v>
      </c>
      <c r="Z44" s="257">
        <f t="shared" si="17"/>
        <v>0</v>
      </c>
      <c r="AA44" s="257">
        <f t="shared" si="17"/>
        <v>0</v>
      </c>
      <c r="AB44" s="257">
        <f t="shared" si="17"/>
        <v>0</v>
      </c>
      <c r="AC44" s="257">
        <f t="shared" si="17"/>
        <v>0</v>
      </c>
      <c r="AD44" s="257">
        <f t="shared" si="17"/>
        <v>0</v>
      </c>
      <c r="AE44" s="257">
        <f t="shared" si="17"/>
        <v>0</v>
      </c>
      <c r="AF44" s="257">
        <f t="shared" si="17"/>
        <v>0</v>
      </c>
      <c r="AG44" s="257">
        <f t="shared" si="17"/>
        <v>0</v>
      </c>
      <c r="AH44" s="257">
        <f t="shared" si="17"/>
        <v>0</v>
      </c>
      <c r="AI44" s="257">
        <f t="shared" si="17"/>
        <v>0</v>
      </c>
      <c r="AJ44" s="257">
        <f t="shared" si="17"/>
        <v>0</v>
      </c>
      <c r="AK44" s="257">
        <f t="shared" si="17"/>
        <v>0</v>
      </c>
      <c r="AL44" s="257">
        <f t="shared" si="17"/>
        <v>0</v>
      </c>
      <c r="AM44" s="257">
        <f t="shared" si="17"/>
        <v>0</v>
      </c>
      <c r="AN44" s="257">
        <f t="shared" si="17"/>
        <v>0</v>
      </c>
      <c r="AO44" s="257">
        <f t="shared" si="17"/>
        <v>0</v>
      </c>
      <c r="AP44" s="257">
        <f t="shared" si="17"/>
        <v>0</v>
      </c>
      <c r="AQ44" s="257">
        <f t="shared" si="17"/>
        <v>0</v>
      </c>
      <c r="AR44" s="257">
        <f t="shared" si="17"/>
        <v>0</v>
      </c>
      <c r="AS44" s="257">
        <f t="shared" si="17"/>
        <v>0</v>
      </c>
      <c r="AT44" s="257">
        <f t="shared" si="17"/>
        <v>0</v>
      </c>
      <c r="AU44" s="257">
        <f t="shared" si="17"/>
        <v>0</v>
      </c>
      <c r="AV44" s="257">
        <f t="shared" si="17"/>
        <v>0</v>
      </c>
      <c r="AW44" s="257">
        <f t="shared" si="17"/>
        <v>0</v>
      </c>
      <c r="AX44" s="257">
        <f t="shared" si="17"/>
        <v>0</v>
      </c>
      <c r="AY44" s="257">
        <f t="shared" si="17"/>
        <v>0</v>
      </c>
      <c r="AZ44" s="257">
        <f t="shared" si="17"/>
        <v>0</v>
      </c>
      <c r="BA44" s="257">
        <f t="shared" si="17"/>
        <v>0</v>
      </c>
    </row>
    <row r="45" spans="1:61" ht="6" customHeight="1" thickBot="1" x14ac:dyDescent="0.3"/>
    <row r="46" spans="1:61" ht="15.75" thickBot="1" x14ac:dyDescent="0.3">
      <c r="A46" s="491" t="s">
        <v>371</v>
      </c>
      <c r="B46" s="496"/>
      <c r="C46" s="492"/>
      <c r="D46" s="258">
        <f>Usage!$H9+Usage!$I9</f>
        <v>0</v>
      </c>
      <c r="E46" s="259">
        <f>+Usage!H10+Usage!I10</f>
        <v>0</v>
      </c>
      <c r="F46" s="258">
        <f>+Usage!H11+Usage!I11</f>
        <v>0</v>
      </c>
      <c r="G46" s="259">
        <f>+Usage!H12+Usage!I12</f>
        <v>0</v>
      </c>
      <c r="H46" s="258">
        <f>+Usage!H13+Usage!I13</f>
        <v>0</v>
      </c>
      <c r="I46" s="259">
        <f>+Usage!H14+Usage!I14</f>
        <v>0</v>
      </c>
      <c r="J46" s="258">
        <f>+Usage!H15+Usage!I15</f>
        <v>0</v>
      </c>
      <c r="K46" s="259">
        <f>+Usage!H16+Usage!I16</f>
        <v>0</v>
      </c>
      <c r="L46" s="258">
        <f>+Usage!H17+Usage!I17</f>
        <v>0</v>
      </c>
      <c r="M46" s="259">
        <f>+Usage!H18+Usage!I18</f>
        <v>0</v>
      </c>
      <c r="N46" s="259">
        <f>+Usage!H19+Usage!I19</f>
        <v>0</v>
      </c>
      <c r="O46" s="259">
        <f>+Usage!H20+Usage!I20</f>
        <v>0</v>
      </c>
      <c r="P46" s="259">
        <f>+Usage!H21+Usage!I21</f>
        <v>0</v>
      </c>
      <c r="Q46" s="259">
        <f>+Usage!H22+Usage!I22</f>
        <v>0</v>
      </c>
      <c r="R46" s="259">
        <f>+Usage!H23+Usage!I23</f>
        <v>0</v>
      </c>
      <c r="S46" s="259">
        <f>+Usage!H24+Usage!I24</f>
        <v>0</v>
      </c>
      <c r="T46" s="259">
        <f>+Usage!H25+Usage!I25</f>
        <v>0</v>
      </c>
      <c r="U46" s="259">
        <f>+Usage!H26+Usage!I26</f>
        <v>0</v>
      </c>
      <c r="V46" s="259">
        <f>+Usage!H27+Usage!I27</f>
        <v>0</v>
      </c>
      <c r="W46" s="259">
        <f>+Usage!H28+Usage!I28</f>
        <v>0</v>
      </c>
      <c r="X46" s="259">
        <f>+Usage!H29+Usage!I29</f>
        <v>0</v>
      </c>
      <c r="Y46" s="259">
        <f>+Usage!H30+Usage!I30</f>
        <v>0</v>
      </c>
      <c r="Z46" s="259">
        <f>+Usage!H31+Usage!I31</f>
        <v>0</v>
      </c>
      <c r="AA46" s="259">
        <f>+Usage!H32+Usage!I32</f>
        <v>0</v>
      </c>
      <c r="AB46" s="259">
        <f>+Usage!H33+Usage!I33</f>
        <v>0</v>
      </c>
      <c r="AC46" s="259">
        <f>Usage!H34+Usage!I34</f>
        <v>0</v>
      </c>
      <c r="AD46" s="259">
        <f>Usage!H35+Usage!I35</f>
        <v>0</v>
      </c>
      <c r="AE46" s="259">
        <f>Usage!H36+Usage!I36</f>
        <v>0</v>
      </c>
      <c r="AF46" s="259">
        <f>Usage!H37+Usage!I37</f>
        <v>0</v>
      </c>
      <c r="AG46" s="259">
        <f>Usage!H38+Usage!I38</f>
        <v>0</v>
      </c>
      <c r="AH46" s="259">
        <f>Usage!H39+Usage!I39</f>
        <v>0</v>
      </c>
      <c r="AI46" s="259">
        <f>Usage!H40+Usage!I40</f>
        <v>0</v>
      </c>
      <c r="AJ46" s="259">
        <f>Usage!H41+Usage!I41</f>
        <v>0</v>
      </c>
      <c r="AK46" s="259">
        <f>Usage!H42+Usage!I42</f>
        <v>0</v>
      </c>
      <c r="AL46" s="259">
        <f>Usage!H43+Usage!I43</f>
        <v>0</v>
      </c>
      <c r="AM46" s="259">
        <f>Usage!H44+Usage!I44</f>
        <v>0</v>
      </c>
      <c r="AN46" s="259">
        <f>Usage!H45+Usage!I45</f>
        <v>0</v>
      </c>
      <c r="AO46" s="259">
        <f>Usage!H46+Usage!I46</f>
        <v>0</v>
      </c>
      <c r="AP46" s="259">
        <f>Usage!H47+Usage!I47</f>
        <v>0</v>
      </c>
      <c r="AQ46" s="259">
        <f>Usage!H48+Usage!I48</f>
        <v>0</v>
      </c>
      <c r="AR46" s="259">
        <f>Usage!H49+Usage!I49</f>
        <v>0</v>
      </c>
      <c r="AS46" s="259">
        <f>Usage!H50+Usage!I50</f>
        <v>0</v>
      </c>
      <c r="AT46" s="259">
        <f>Usage!H51+Usage!I51</f>
        <v>0</v>
      </c>
      <c r="AU46" s="259">
        <f>Usage!H52+Usage!I52</f>
        <v>0</v>
      </c>
      <c r="AV46" s="259">
        <f>Usage!H53+Usage!I53</f>
        <v>0</v>
      </c>
      <c r="AW46" s="259">
        <f>Usage!H54+Usage!I54</f>
        <v>0</v>
      </c>
      <c r="AX46" s="259">
        <f>Usage!H55+Usage!I55</f>
        <v>0</v>
      </c>
      <c r="AY46" s="259">
        <f>Usage!H56+Usage!I56</f>
        <v>0</v>
      </c>
      <c r="AZ46" s="259">
        <f>Usage!H57+Usage!I57</f>
        <v>0</v>
      </c>
      <c r="BA46" s="259">
        <f>Usage!H58+Usage!I58</f>
        <v>0</v>
      </c>
    </row>
    <row r="47" spans="1:61" ht="15.75" thickBot="1" x14ac:dyDescent="0.3">
      <c r="A47" s="491" t="s">
        <v>372</v>
      </c>
      <c r="B47" s="496"/>
      <c r="C47" s="492"/>
      <c r="D47" s="260">
        <f>Usage!D9</f>
        <v>0</v>
      </c>
      <c r="E47" s="261">
        <f>Usage!D10</f>
        <v>0</v>
      </c>
      <c r="F47" s="261">
        <f>Usage!D11</f>
        <v>0</v>
      </c>
      <c r="G47" s="261">
        <f>Usage!D12</f>
        <v>0</v>
      </c>
      <c r="H47" s="261">
        <f>Usage!D13</f>
        <v>0</v>
      </c>
      <c r="I47" s="261">
        <f>Usage!D14</f>
        <v>0</v>
      </c>
      <c r="J47" s="261">
        <f>Usage!D15</f>
        <v>0</v>
      </c>
      <c r="K47" s="261">
        <f>Usage!D16</f>
        <v>0</v>
      </c>
      <c r="L47" s="261">
        <f>Usage!D17</f>
        <v>0</v>
      </c>
      <c r="M47" s="261">
        <f>Usage!D18</f>
        <v>0</v>
      </c>
      <c r="N47" s="261">
        <f>Usage!D19</f>
        <v>0</v>
      </c>
      <c r="O47" s="261">
        <f>Usage!D20</f>
        <v>0</v>
      </c>
      <c r="P47" s="261">
        <f>Usage!D21</f>
        <v>0</v>
      </c>
      <c r="Q47" s="261">
        <f>Usage!D22</f>
        <v>0</v>
      </c>
      <c r="R47" s="261">
        <f>Usage!D23</f>
        <v>0</v>
      </c>
      <c r="S47" s="261">
        <f>Usage!D24</f>
        <v>0</v>
      </c>
      <c r="T47" s="261">
        <f>Usage!D25</f>
        <v>0</v>
      </c>
      <c r="U47" s="261">
        <f>Usage!D26</f>
        <v>0</v>
      </c>
      <c r="V47" s="261">
        <f>Usage!D27</f>
        <v>0</v>
      </c>
      <c r="W47" s="261">
        <f>Usage!D28</f>
        <v>0</v>
      </c>
      <c r="X47" s="261">
        <f>Usage!D29</f>
        <v>0</v>
      </c>
      <c r="Y47" s="261">
        <f>Usage!D30</f>
        <v>0</v>
      </c>
      <c r="Z47" s="261">
        <f>Usage!D31</f>
        <v>0</v>
      </c>
      <c r="AA47" s="261">
        <f>Usage!D32</f>
        <v>0</v>
      </c>
      <c r="AB47" s="261">
        <f>Usage!D33</f>
        <v>0</v>
      </c>
      <c r="AC47" s="300">
        <f>Usage!D34</f>
        <v>0</v>
      </c>
      <c r="AD47" s="300">
        <f>Usage!D35</f>
        <v>0</v>
      </c>
      <c r="AE47" s="300">
        <f>Usage!D36</f>
        <v>0</v>
      </c>
      <c r="AF47" s="300">
        <f>Usage!D37</f>
        <v>0</v>
      </c>
      <c r="AG47" s="300">
        <f>Usage!D38</f>
        <v>0</v>
      </c>
      <c r="AH47" s="300">
        <f>Usage!D39</f>
        <v>0</v>
      </c>
      <c r="AI47" s="300">
        <f>Usage!D40</f>
        <v>0</v>
      </c>
      <c r="AJ47" s="300">
        <f>Usage!D41</f>
        <v>0</v>
      </c>
      <c r="AK47" s="300">
        <f>Usage!D42</f>
        <v>0</v>
      </c>
      <c r="AL47" s="300">
        <f>Usage!D43</f>
        <v>0</v>
      </c>
      <c r="AM47" s="300">
        <f>Usage!D44</f>
        <v>0</v>
      </c>
      <c r="AN47" s="300">
        <f>Usage!D45</f>
        <v>0</v>
      </c>
      <c r="AO47" s="300">
        <f>Usage!D46</f>
        <v>0</v>
      </c>
      <c r="AP47" s="300">
        <f>Usage!D47</f>
        <v>0</v>
      </c>
      <c r="AQ47" s="300">
        <f>Usage!D48</f>
        <v>0</v>
      </c>
      <c r="AR47" s="300">
        <f>Usage!D49</f>
        <v>0</v>
      </c>
      <c r="AS47" s="300">
        <f>Usage!D50</f>
        <v>0</v>
      </c>
      <c r="AT47" s="300">
        <f>Usage!D51</f>
        <v>0</v>
      </c>
      <c r="AU47" s="300">
        <f>Usage!D52</f>
        <v>0</v>
      </c>
      <c r="AV47" s="300">
        <f>Usage!D53</f>
        <v>0</v>
      </c>
      <c r="AW47" s="300">
        <f>Usage!D54</f>
        <v>0</v>
      </c>
      <c r="AX47" s="300">
        <f>Usage!D55</f>
        <v>0</v>
      </c>
      <c r="AY47" s="300">
        <f>Usage!D56</f>
        <v>0</v>
      </c>
      <c r="AZ47" s="300">
        <f>Usage!D57</f>
        <v>0</v>
      </c>
      <c r="BA47" s="300">
        <f>Usage!D58</f>
        <v>0</v>
      </c>
    </row>
    <row r="48" spans="1:61" ht="12" customHeight="1" thickBot="1" x14ac:dyDescent="0.3"/>
    <row r="49" spans="1:53" ht="16.350000000000001" customHeight="1" thickBot="1" x14ac:dyDescent="0.3">
      <c r="A49" s="487" t="s">
        <v>373</v>
      </c>
      <c r="B49" s="10" t="s">
        <v>95</v>
      </c>
      <c r="C49" s="108"/>
      <c r="D49" s="107" t="s">
        <v>374</v>
      </c>
    </row>
    <row r="50" spans="1:53" ht="16.350000000000001" customHeight="1" thickBot="1" x14ac:dyDescent="0.3">
      <c r="A50" s="488"/>
      <c r="B50" s="11"/>
      <c r="C50" s="109"/>
      <c r="D50" s="262">
        <f>IF(D46=0, 0, (($B$50)*(D21/$B$24))/D46)</f>
        <v>0</v>
      </c>
      <c r="E50" s="262">
        <f t="shared" ref="E50:BA50" si="18">IF(E46=0, 0, (($B$50)*(E21/$B$24))/E46)</f>
        <v>0</v>
      </c>
      <c r="F50" s="262">
        <f t="shared" si="18"/>
        <v>0</v>
      </c>
      <c r="G50" s="262">
        <f t="shared" si="18"/>
        <v>0</v>
      </c>
      <c r="H50" s="262">
        <f t="shared" si="18"/>
        <v>0</v>
      </c>
      <c r="I50" s="262">
        <f t="shared" si="18"/>
        <v>0</v>
      </c>
      <c r="J50" s="262">
        <f t="shared" si="18"/>
        <v>0</v>
      </c>
      <c r="K50" s="262">
        <f t="shared" si="18"/>
        <v>0</v>
      </c>
      <c r="L50" s="262">
        <f t="shared" si="18"/>
        <v>0</v>
      </c>
      <c r="M50" s="262">
        <f t="shared" si="18"/>
        <v>0</v>
      </c>
      <c r="N50" s="262">
        <f t="shared" si="18"/>
        <v>0</v>
      </c>
      <c r="O50" s="262">
        <f t="shared" si="18"/>
        <v>0</v>
      </c>
      <c r="P50" s="262">
        <f t="shared" si="18"/>
        <v>0</v>
      </c>
      <c r="Q50" s="262">
        <f t="shared" si="18"/>
        <v>0</v>
      </c>
      <c r="R50" s="262">
        <f t="shared" si="18"/>
        <v>0</v>
      </c>
      <c r="S50" s="262">
        <f t="shared" si="18"/>
        <v>0</v>
      </c>
      <c r="T50" s="262">
        <f t="shared" si="18"/>
        <v>0</v>
      </c>
      <c r="U50" s="262">
        <f t="shared" si="18"/>
        <v>0</v>
      </c>
      <c r="V50" s="262">
        <f t="shared" si="18"/>
        <v>0</v>
      </c>
      <c r="W50" s="262">
        <f t="shared" si="18"/>
        <v>0</v>
      </c>
      <c r="X50" s="262">
        <f t="shared" si="18"/>
        <v>0</v>
      </c>
      <c r="Y50" s="262">
        <f t="shared" si="18"/>
        <v>0</v>
      </c>
      <c r="Z50" s="262">
        <f t="shared" si="18"/>
        <v>0</v>
      </c>
      <c r="AA50" s="262">
        <f t="shared" si="18"/>
        <v>0</v>
      </c>
      <c r="AB50" s="262">
        <f t="shared" si="18"/>
        <v>0</v>
      </c>
      <c r="AC50" s="262">
        <f t="shared" si="18"/>
        <v>0</v>
      </c>
      <c r="AD50" s="262">
        <f t="shared" si="18"/>
        <v>0</v>
      </c>
      <c r="AE50" s="262">
        <f t="shared" si="18"/>
        <v>0</v>
      </c>
      <c r="AF50" s="262">
        <f t="shared" si="18"/>
        <v>0</v>
      </c>
      <c r="AG50" s="262">
        <f t="shared" si="18"/>
        <v>0</v>
      </c>
      <c r="AH50" s="262">
        <f t="shared" si="18"/>
        <v>0</v>
      </c>
      <c r="AI50" s="262">
        <f t="shared" si="18"/>
        <v>0</v>
      </c>
      <c r="AJ50" s="262">
        <f t="shared" si="18"/>
        <v>0</v>
      </c>
      <c r="AK50" s="262">
        <f t="shared" si="18"/>
        <v>0</v>
      </c>
      <c r="AL50" s="262">
        <f t="shared" si="18"/>
        <v>0</v>
      </c>
      <c r="AM50" s="262">
        <f t="shared" si="18"/>
        <v>0</v>
      </c>
      <c r="AN50" s="262">
        <f t="shared" si="18"/>
        <v>0</v>
      </c>
      <c r="AO50" s="262">
        <f t="shared" si="18"/>
        <v>0</v>
      </c>
      <c r="AP50" s="262">
        <f t="shared" si="18"/>
        <v>0</v>
      </c>
      <c r="AQ50" s="262">
        <f t="shared" si="18"/>
        <v>0</v>
      </c>
      <c r="AR50" s="262">
        <f t="shared" si="18"/>
        <v>0</v>
      </c>
      <c r="AS50" s="262">
        <f t="shared" si="18"/>
        <v>0</v>
      </c>
      <c r="AT50" s="262">
        <f t="shared" si="18"/>
        <v>0</v>
      </c>
      <c r="AU50" s="262">
        <f t="shared" si="18"/>
        <v>0</v>
      </c>
      <c r="AV50" s="262">
        <f t="shared" si="18"/>
        <v>0</v>
      </c>
      <c r="AW50" s="262">
        <f t="shared" si="18"/>
        <v>0</v>
      </c>
      <c r="AX50" s="262">
        <f t="shared" si="18"/>
        <v>0</v>
      </c>
      <c r="AY50" s="262">
        <f t="shared" si="18"/>
        <v>0</v>
      </c>
      <c r="AZ50" s="262">
        <f t="shared" si="18"/>
        <v>0</v>
      </c>
      <c r="BA50" s="262">
        <f t="shared" si="18"/>
        <v>0</v>
      </c>
    </row>
    <row r="51" spans="1:53" ht="8.1" customHeight="1" thickBot="1" x14ac:dyDescent="0.3"/>
    <row r="52" spans="1:53" ht="15.75" thickBot="1" x14ac:dyDescent="0.3">
      <c r="A52" s="481" t="s">
        <v>375</v>
      </c>
      <c r="B52" s="482"/>
      <c r="C52" s="482"/>
      <c r="D52" s="263">
        <f t="shared" ref="D52:BA52" si="19">(IF(D46&lt;&gt;0,(D44/D46)-D50,0))</f>
        <v>0</v>
      </c>
      <c r="E52" s="264">
        <f t="shared" si="19"/>
        <v>0</v>
      </c>
      <c r="F52" s="264">
        <f t="shared" si="19"/>
        <v>0</v>
      </c>
      <c r="G52" s="264">
        <f t="shared" si="19"/>
        <v>0</v>
      </c>
      <c r="H52" s="264">
        <f t="shared" si="19"/>
        <v>0</v>
      </c>
      <c r="I52" s="264">
        <f t="shared" si="19"/>
        <v>0</v>
      </c>
      <c r="J52" s="264">
        <f t="shared" si="19"/>
        <v>0</v>
      </c>
      <c r="K52" s="264">
        <f t="shared" si="19"/>
        <v>0</v>
      </c>
      <c r="L52" s="264">
        <f t="shared" si="19"/>
        <v>0</v>
      </c>
      <c r="M52" s="264">
        <f t="shared" si="19"/>
        <v>0</v>
      </c>
      <c r="N52" s="264">
        <f t="shared" si="19"/>
        <v>0</v>
      </c>
      <c r="O52" s="264">
        <f t="shared" si="19"/>
        <v>0</v>
      </c>
      <c r="P52" s="264">
        <f t="shared" si="19"/>
        <v>0</v>
      </c>
      <c r="Q52" s="264">
        <f t="shared" si="19"/>
        <v>0</v>
      </c>
      <c r="R52" s="264">
        <f t="shared" si="19"/>
        <v>0</v>
      </c>
      <c r="S52" s="264">
        <f t="shared" si="19"/>
        <v>0</v>
      </c>
      <c r="T52" s="264">
        <f t="shared" si="19"/>
        <v>0</v>
      </c>
      <c r="U52" s="264">
        <f t="shared" si="19"/>
        <v>0</v>
      </c>
      <c r="V52" s="264">
        <f t="shared" si="19"/>
        <v>0</v>
      </c>
      <c r="W52" s="264">
        <f t="shared" si="19"/>
        <v>0</v>
      </c>
      <c r="X52" s="264">
        <f t="shared" si="19"/>
        <v>0</v>
      </c>
      <c r="Y52" s="264">
        <f t="shared" si="19"/>
        <v>0</v>
      </c>
      <c r="Z52" s="264">
        <f t="shared" si="19"/>
        <v>0</v>
      </c>
      <c r="AA52" s="264">
        <f t="shared" si="19"/>
        <v>0</v>
      </c>
      <c r="AB52" s="264">
        <f t="shared" si="19"/>
        <v>0</v>
      </c>
      <c r="AC52" s="264">
        <f t="shared" si="19"/>
        <v>0</v>
      </c>
      <c r="AD52" s="264">
        <f t="shared" si="19"/>
        <v>0</v>
      </c>
      <c r="AE52" s="264">
        <f t="shared" si="19"/>
        <v>0</v>
      </c>
      <c r="AF52" s="264">
        <f t="shared" si="19"/>
        <v>0</v>
      </c>
      <c r="AG52" s="264">
        <f t="shared" si="19"/>
        <v>0</v>
      </c>
      <c r="AH52" s="264">
        <f t="shared" si="19"/>
        <v>0</v>
      </c>
      <c r="AI52" s="264">
        <f t="shared" si="19"/>
        <v>0</v>
      </c>
      <c r="AJ52" s="264">
        <f t="shared" si="19"/>
        <v>0</v>
      </c>
      <c r="AK52" s="264">
        <f t="shared" si="19"/>
        <v>0</v>
      </c>
      <c r="AL52" s="264">
        <f t="shared" si="19"/>
        <v>0</v>
      </c>
      <c r="AM52" s="264">
        <f t="shared" si="19"/>
        <v>0</v>
      </c>
      <c r="AN52" s="264">
        <f t="shared" si="19"/>
        <v>0</v>
      </c>
      <c r="AO52" s="264">
        <f t="shared" si="19"/>
        <v>0</v>
      </c>
      <c r="AP52" s="264">
        <f t="shared" si="19"/>
        <v>0</v>
      </c>
      <c r="AQ52" s="264">
        <f t="shared" si="19"/>
        <v>0</v>
      </c>
      <c r="AR52" s="264">
        <f t="shared" si="19"/>
        <v>0</v>
      </c>
      <c r="AS52" s="264">
        <f t="shared" si="19"/>
        <v>0</v>
      </c>
      <c r="AT52" s="264">
        <f t="shared" si="19"/>
        <v>0</v>
      </c>
      <c r="AU52" s="264">
        <f t="shared" si="19"/>
        <v>0</v>
      </c>
      <c r="AV52" s="264">
        <f t="shared" si="19"/>
        <v>0</v>
      </c>
      <c r="AW52" s="264">
        <f t="shared" si="19"/>
        <v>0</v>
      </c>
      <c r="AX52" s="264">
        <f t="shared" si="19"/>
        <v>0</v>
      </c>
      <c r="AY52" s="264">
        <f t="shared" si="19"/>
        <v>0</v>
      </c>
      <c r="AZ52" s="264">
        <f t="shared" si="19"/>
        <v>0</v>
      </c>
      <c r="BA52" s="264">
        <f t="shared" si="19"/>
        <v>0</v>
      </c>
    </row>
    <row r="53" spans="1:53" ht="6.6" customHeight="1" thickBot="1" x14ac:dyDescent="0.3">
      <c r="A53" s="225"/>
      <c r="B53" s="225"/>
      <c r="C53" s="225"/>
    </row>
    <row r="54" spans="1:53" ht="15.75" thickBot="1" x14ac:dyDescent="0.3">
      <c r="A54" s="481" t="s">
        <v>376</v>
      </c>
      <c r="B54" s="482"/>
      <c r="C54" s="482"/>
      <c r="D54" s="263">
        <f t="shared" ref="D54:BA54" si="20">(IF(D46&lt;&gt;0,(D44/D46),0))</f>
        <v>0</v>
      </c>
      <c r="E54" s="264">
        <f t="shared" si="20"/>
        <v>0</v>
      </c>
      <c r="F54" s="264">
        <f t="shared" si="20"/>
        <v>0</v>
      </c>
      <c r="G54" s="264">
        <f t="shared" si="20"/>
        <v>0</v>
      </c>
      <c r="H54" s="264">
        <f t="shared" si="20"/>
        <v>0</v>
      </c>
      <c r="I54" s="264">
        <f t="shared" si="20"/>
        <v>0</v>
      </c>
      <c r="J54" s="264">
        <f t="shared" si="20"/>
        <v>0</v>
      </c>
      <c r="K54" s="264">
        <f t="shared" si="20"/>
        <v>0</v>
      </c>
      <c r="L54" s="264">
        <f t="shared" si="20"/>
        <v>0</v>
      </c>
      <c r="M54" s="264">
        <f t="shared" si="20"/>
        <v>0</v>
      </c>
      <c r="N54" s="264">
        <f t="shared" si="20"/>
        <v>0</v>
      </c>
      <c r="O54" s="264">
        <f t="shared" si="20"/>
        <v>0</v>
      </c>
      <c r="P54" s="264">
        <f t="shared" si="20"/>
        <v>0</v>
      </c>
      <c r="Q54" s="264">
        <f t="shared" si="20"/>
        <v>0</v>
      </c>
      <c r="R54" s="264">
        <f t="shared" si="20"/>
        <v>0</v>
      </c>
      <c r="S54" s="264">
        <f t="shared" si="20"/>
        <v>0</v>
      </c>
      <c r="T54" s="264">
        <f t="shared" si="20"/>
        <v>0</v>
      </c>
      <c r="U54" s="264">
        <f t="shared" si="20"/>
        <v>0</v>
      </c>
      <c r="V54" s="264">
        <f t="shared" si="20"/>
        <v>0</v>
      </c>
      <c r="W54" s="264">
        <f t="shared" si="20"/>
        <v>0</v>
      </c>
      <c r="X54" s="264">
        <f t="shared" si="20"/>
        <v>0</v>
      </c>
      <c r="Y54" s="264">
        <f t="shared" si="20"/>
        <v>0</v>
      </c>
      <c r="Z54" s="264">
        <f t="shared" si="20"/>
        <v>0</v>
      </c>
      <c r="AA54" s="264">
        <f t="shared" si="20"/>
        <v>0</v>
      </c>
      <c r="AB54" s="264">
        <f t="shared" si="20"/>
        <v>0</v>
      </c>
      <c r="AC54" s="264">
        <f t="shared" si="20"/>
        <v>0</v>
      </c>
      <c r="AD54" s="264">
        <f t="shared" si="20"/>
        <v>0</v>
      </c>
      <c r="AE54" s="264">
        <f t="shared" si="20"/>
        <v>0</v>
      </c>
      <c r="AF54" s="264">
        <f t="shared" si="20"/>
        <v>0</v>
      </c>
      <c r="AG54" s="264">
        <f t="shared" si="20"/>
        <v>0</v>
      </c>
      <c r="AH54" s="264">
        <f t="shared" si="20"/>
        <v>0</v>
      </c>
      <c r="AI54" s="264">
        <f t="shared" si="20"/>
        <v>0</v>
      </c>
      <c r="AJ54" s="264">
        <f t="shared" si="20"/>
        <v>0</v>
      </c>
      <c r="AK54" s="264">
        <f t="shared" si="20"/>
        <v>0</v>
      </c>
      <c r="AL54" s="264">
        <f t="shared" si="20"/>
        <v>0</v>
      </c>
      <c r="AM54" s="264">
        <f t="shared" si="20"/>
        <v>0</v>
      </c>
      <c r="AN54" s="264">
        <f t="shared" si="20"/>
        <v>0</v>
      </c>
      <c r="AO54" s="264">
        <f t="shared" si="20"/>
        <v>0</v>
      </c>
      <c r="AP54" s="264">
        <f t="shared" si="20"/>
        <v>0</v>
      </c>
      <c r="AQ54" s="264">
        <f t="shared" si="20"/>
        <v>0</v>
      </c>
      <c r="AR54" s="264">
        <f t="shared" si="20"/>
        <v>0</v>
      </c>
      <c r="AS54" s="264">
        <f t="shared" si="20"/>
        <v>0</v>
      </c>
      <c r="AT54" s="264">
        <f t="shared" si="20"/>
        <v>0</v>
      </c>
      <c r="AU54" s="264">
        <f t="shared" si="20"/>
        <v>0</v>
      </c>
      <c r="AV54" s="264">
        <f t="shared" si="20"/>
        <v>0</v>
      </c>
      <c r="AW54" s="264">
        <f t="shared" si="20"/>
        <v>0</v>
      </c>
      <c r="AX54" s="264">
        <f t="shared" si="20"/>
        <v>0</v>
      </c>
      <c r="AY54" s="264">
        <f t="shared" si="20"/>
        <v>0</v>
      </c>
      <c r="AZ54" s="264">
        <f t="shared" si="20"/>
        <v>0</v>
      </c>
      <c r="BA54" s="264">
        <f t="shared" si="20"/>
        <v>0</v>
      </c>
    </row>
    <row r="55" spans="1:53" ht="8.1" customHeight="1" x14ac:dyDescent="0.25"/>
    <row r="56" spans="1:53" x14ac:dyDescent="0.25">
      <c r="A56" s="483" t="s">
        <v>377</v>
      </c>
      <c r="B56" s="484"/>
      <c r="C56" s="485"/>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row>
    <row r="57" spans="1:53" ht="8.1" customHeight="1" x14ac:dyDescent="0.25"/>
    <row r="58" spans="1:53" x14ac:dyDescent="0.25">
      <c r="A58" s="481" t="s">
        <v>378</v>
      </c>
      <c r="B58" s="482"/>
      <c r="C58" s="486"/>
      <c r="D58" s="262">
        <f>(D54+D56)*'General Information'!$B$9</f>
        <v>0</v>
      </c>
      <c r="E58" s="262">
        <f>(E54+E56)*'General Information'!$B$9</f>
        <v>0</v>
      </c>
      <c r="F58" s="262">
        <f>(F54+F56)*'General Information'!$B$9</f>
        <v>0</v>
      </c>
      <c r="G58" s="262">
        <f>(G54+G56)*'General Information'!$B$9</f>
        <v>0</v>
      </c>
      <c r="H58" s="262">
        <f>(H54+H56)*'General Information'!$B$9</f>
        <v>0</v>
      </c>
      <c r="I58" s="262">
        <f>(I54+I56)*'General Information'!$B$9</f>
        <v>0</v>
      </c>
      <c r="J58" s="262">
        <f>(J54+J56)*'General Information'!$B$9</f>
        <v>0</v>
      </c>
      <c r="K58" s="262">
        <f>(K54+K56)*'General Information'!$B$9</f>
        <v>0</v>
      </c>
      <c r="L58" s="262">
        <f>(L54+L56)*'General Information'!$B$9</f>
        <v>0</v>
      </c>
      <c r="M58" s="262">
        <f>(M54+M56)*'General Information'!$B$9</f>
        <v>0</v>
      </c>
      <c r="N58" s="262">
        <f>(N54+N56)*'General Information'!$B$9</f>
        <v>0</v>
      </c>
      <c r="O58" s="262">
        <f>(O54+O56)*'General Information'!$B$9</f>
        <v>0</v>
      </c>
      <c r="P58" s="262">
        <f>(P54+P56)*'General Information'!$B$9</f>
        <v>0</v>
      </c>
      <c r="Q58" s="262">
        <f>(Q54+Q56)*'General Information'!$B$9</f>
        <v>0</v>
      </c>
      <c r="R58" s="262">
        <f>(R54+R56)*'General Information'!$B$9</f>
        <v>0</v>
      </c>
      <c r="S58" s="262">
        <f>(S54+S56)*'General Information'!$B$9</f>
        <v>0</v>
      </c>
      <c r="T58" s="262">
        <f>(T54+T56)*'General Information'!$B$9</f>
        <v>0</v>
      </c>
      <c r="U58" s="262">
        <f>(U54+U56)*'General Information'!$B$9</f>
        <v>0</v>
      </c>
      <c r="V58" s="262">
        <f>(V54+V56)*'General Information'!$B$9</f>
        <v>0</v>
      </c>
      <c r="W58" s="262">
        <f>(W54+W56)*'General Information'!$B$9</f>
        <v>0</v>
      </c>
      <c r="X58" s="262">
        <f>(X54+X56)*'General Information'!$B$9</f>
        <v>0</v>
      </c>
      <c r="Y58" s="262">
        <f>(Y54+Y56)*'General Information'!$B$9</f>
        <v>0</v>
      </c>
      <c r="Z58" s="262">
        <f>(Z54+Z56)*'General Information'!$B$9</f>
        <v>0</v>
      </c>
      <c r="AA58" s="262">
        <f>(AA54+AA56)*'General Information'!$B$9</f>
        <v>0</v>
      </c>
      <c r="AB58" s="262">
        <f>(AB54+AB56)*'General Information'!$B$9</f>
        <v>0</v>
      </c>
      <c r="AC58" s="262">
        <f>(AC54+AC56)*'General Information'!$B$9</f>
        <v>0</v>
      </c>
      <c r="AD58" s="262">
        <f>(AD54+AD56)*'General Information'!$B$9</f>
        <v>0</v>
      </c>
      <c r="AE58" s="262">
        <f>(AE54+AE56)*'General Information'!$B$9</f>
        <v>0</v>
      </c>
      <c r="AF58" s="262">
        <f>(AF54+AF56)*'General Information'!$B$9</f>
        <v>0</v>
      </c>
      <c r="AG58" s="262">
        <f>(AG54+AG56)*'General Information'!$B$9</f>
        <v>0</v>
      </c>
      <c r="AH58" s="262">
        <f>(AH54+AH56)*'General Information'!$B$9</f>
        <v>0</v>
      </c>
      <c r="AI58" s="262">
        <f>(AI54+AI56)*'General Information'!$B$9</f>
        <v>0</v>
      </c>
      <c r="AJ58" s="262">
        <f>(AJ54+AJ56)*'General Information'!$B$9</f>
        <v>0</v>
      </c>
      <c r="AK58" s="262">
        <f>(AK54+AK56)*'General Information'!$B$9</f>
        <v>0</v>
      </c>
      <c r="AL58" s="262">
        <f>(AL54+AL56)*'General Information'!$B$9</f>
        <v>0</v>
      </c>
      <c r="AM58" s="262">
        <f>(AM54+AM56)*'General Information'!$B$9</f>
        <v>0</v>
      </c>
      <c r="AN58" s="262">
        <f>(AN54+AN56)*'General Information'!$B$9</f>
        <v>0</v>
      </c>
      <c r="AO58" s="262">
        <f>(AO54+AO56)*'General Information'!$B$9</f>
        <v>0</v>
      </c>
      <c r="AP58" s="262">
        <f>(AP54+AP56)*'General Information'!$B$9</f>
        <v>0</v>
      </c>
      <c r="AQ58" s="262">
        <f>(AQ54+AQ56)*'General Information'!$B$9</f>
        <v>0</v>
      </c>
      <c r="AR58" s="262">
        <f>(AR54+AR56)*'General Information'!$B$9</f>
        <v>0</v>
      </c>
      <c r="AS58" s="262">
        <f>(AS54+AS56)*'General Information'!$B$9</f>
        <v>0</v>
      </c>
      <c r="AT58" s="262">
        <f>(AT54+AT56)*'General Information'!$B$9</f>
        <v>0</v>
      </c>
      <c r="AU58" s="262">
        <f>(AU54+AU56)*'General Information'!$B$9</f>
        <v>0</v>
      </c>
      <c r="AV58" s="262">
        <f>(AV54+AV56)*'General Information'!$B$9</f>
        <v>0</v>
      </c>
      <c r="AW58" s="262">
        <f>(AW54+AW56)*'General Information'!$B$9</f>
        <v>0</v>
      </c>
      <c r="AX58" s="262">
        <f>(AX54+AX56)*'General Information'!$B$9</f>
        <v>0</v>
      </c>
      <c r="AY58" s="262">
        <f>(AY54+AY56)*'General Information'!$B$9</f>
        <v>0</v>
      </c>
      <c r="AZ58" s="262">
        <f>(AZ54+AZ56)*'General Information'!$B$9</f>
        <v>0</v>
      </c>
      <c r="BA58" s="262">
        <f>(BA54+BA56)*'General Information'!$B$9</f>
        <v>0</v>
      </c>
    </row>
    <row r="59" spans="1:53" ht="8.1" customHeight="1" thickBot="1" x14ac:dyDescent="0.3"/>
    <row r="60" spans="1:53" ht="15.75" thickBot="1" x14ac:dyDescent="0.3">
      <c r="A60" s="481" t="s">
        <v>379</v>
      </c>
      <c r="B60" s="482"/>
      <c r="C60" s="482"/>
      <c r="D60" s="263">
        <f>D54+D56+D58</f>
        <v>0</v>
      </c>
      <c r="E60" s="264">
        <f t="shared" ref="E60:BA60" si="21">E54+E56+E58</f>
        <v>0</v>
      </c>
      <c r="F60" s="264">
        <f t="shared" si="21"/>
        <v>0</v>
      </c>
      <c r="G60" s="264">
        <f t="shared" si="21"/>
        <v>0</v>
      </c>
      <c r="H60" s="264">
        <f t="shared" si="21"/>
        <v>0</v>
      </c>
      <c r="I60" s="264">
        <f t="shared" si="21"/>
        <v>0</v>
      </c>
      <c r="J60" s="264">
        <f t="shared" si="21"/>
        <v>0</v>
      </c>
      <c r="K60" s="264">
        <f t="shared" si="21"/>
        <v>0</v>
      </c>
      <c r="L60" s="264">
        <f t="shared" si="21"/>
        <v>0</v>
      </c>
      <c r="M60" s="264">
        <f t="shared" si="21"/>
        <v>0</v>
      </c>
      <c r="N60" s="264">
        <f t="shared" si="21"/>
        <v>0</v>
      </c>
      <c r="O60" s="264">
        <f t="shared" si="21"/>
        <v>0</v>
      </c>
      <c r="P60" s="264">
        <f t="shared" si="21"/>
        <v>0</v>
      </c>
      <c r="Q60" s="264">
        <f t="shared" si="21"/>
        <v>0</v>
      </c>
      <c r="R60" s="264">
        <f t="shared" si="21"/>
        <v>0</v>
      </c>
      <c r="S60" s="264">
        <f t="shared" si="21"/>
        <v>0</v>
      </c>
      <c r="T60" s="264">
        <f t="shared" si="21"/>
        <v>0</v>
      </c>
      <c r="U60" s="264">
        <f t="shared" si="21"/>
        <v>0</v>
      </c>
      <c r="V60" s="264">
        <f t="shared" si="21"/>
        <v>0</v>
      </c>
      <c r="W60" s="264">
        <f t="shared" si="21"/>
        <v>0</v>
      </c>
      <c r="X60" s="264">
        <f t="shared" si="21"/>
        <v>0</v>
      </c>
      <c r="Y60" s="264">
        <f t="shared" si="21"/>
        <v>0</v>
      </c>
      <c r="Z60" s="264">
        <f t="shared" si="21"/>
        <v>0</v>
      </c>
      <c r="AA60" s="264">
        <f t="shared" si="21"/>
        <v>0</v>
      </c>
      <c r="AB60" s="264">
        <f t="shared" si="21"/>
        <v>0</v>
      </c>
      <c r="AC60" s="264">
        <f t="shared" si="21"/>
        <v>0</v>
      </c>
      <c r="AD60" s="264">
        <f t="shared" si="21"/>
        <v>0</v>
      </c>
      <c r="AE60" s="264">
        <f t="shared" si="21"/>
        <v>0</v>
      </c>
      <c r="AF60" s="264">
        <f t="shared" si="21"/>
        <v>0</v>
      </c>
      <c r="AG60" s="264">
        <f t="shared" si="21"/>
        <v>0</v>
      </c>
      <c r="AH60" s="264">
        <f t="shared" si="21"/>
        <v>0</v>
      </c>
      <c r="AI60" s="264">
        <f t="shared" si="21"/>
        <v>0</v>
      </c>
      <c r="AJ60" s="264">
        <f t="shared" si="21"/>
        <v>0</v>
      </c>
      <c r="AK60" s="264">
        <f t="shared" si="21"/>
        <v>0</v>
      </c>
      <c r="AL60" s="264">
        <f t="shared" si="21"/>
        <v>0</v>
      </c>
      <c r="AM60" s="264">
        <f t="shared" si="21"/>
        <v>0</v>
      </c>
      <c r="AN60" s="264">
        <f t="shared" si="21"/>
        <v>0</v>
      </c>
      <c r="AO60" s="264">
        <f t="shared" si="21"/>
        <v>0</v>
      </c>
      <c r="AP60" s="264">
        <f t="shared" si="21"/>
        <v>0</v>
      </c>
      <c r="AQ60" s="264">
        <f t="shared" si="21"/>
        <v>0</v>
      </c>
      <c r="AR60" s="264">
        <f t="shared" si="21"/>
        <v>0</v>
      </c>
      <c r="AS60" s="264">
        <f t="shared" si="21"/>
        <v>0</v>
      </c>
      <c r="AT60" s="264">
        <f t="shared" si="21"/>
        <v>0</v>
      </c>
      <c r="AU60" s="264">
        <f t="shared" si="21"/>
        <v>0</v>
      </c>
      <c r="AV60" s="264">
        <f t="shared" si="21"/>
        <v>0</v>
      </c>
      <c r="AW60" s="264">
        <f t="shared" si="21"/>
        <v>0</v>
      </c>
      <c r="AX60" s="264">
        <f t="shared" si="21"/>
        <v>0</v>
      </c>
      <c r="AY60" s="264">
        <f t="shared" si="21"/>
        <v>0</v>
      </c>
      <c r="AZ60" s="264">
        <f t="shared" si="21"/>
        <v>0</v>
      </c>
      <c r="BA60" s="264">
        <f t="shared" si="21"/>
        <v>0</v>
      </c>
    </row>
  </sheetData>
  <sheetProtection formatCells="0" formatColumns="0" formatRows="0" insertColumns="0" insertRows="0"/>
  <mergeCells count="22">
    <mergeCell ref="A23:A24"/>
    <mergeCell ref="E23:E24"/>
    <mergeCell ref="A1:H1"/>
    <mergeCell ref="A2:H2"/>
    <mergeCell ref="A3:H3"/>
    <mergeCell ref="A49:A50"/>
    <mergeCell ref="A27:B27"/>
    <mergeCell ref="A29:B29"/>
    <mergeCell ref="A31:B31"/>
    <mergeCell ref="A33:B33"/>
    <mergeCell ref="A35:B35"/>
    <mergeCell ref="A37:B37"/>
    <mergeCell ref="A39:B39"/>
    <mergeCell ref="A41:B41"/>
    <mergeCell ref="A44:C44"/>
    <mergeCell ref="A46:C46"/>
    <mergeCell ref="A47:C47"/>
    <mergeCell ref="A52:C52"/>
    <mergeCell ref="A54:C54"/>
    <mergeCell ref="A56:C56"/>
    <mergeCell ref="A58:C58"/>
    <mergeCell ref="A60:C60"/>
  </mergeCells>
  <phoneticPr fontId="35" type="noConversion"/>
  <pageMargins left="0.7" right="0.7" top="0.75" bottom="0.75" header="0.3" footer="0.3"/>
  <pageSetup orientation="portrait" r:id="rId1"/>
  <ignoredErrors>
    <ignoredError sqref="D6:AA6" unlocked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F4"/>
  <sheetViews>
    <sheetView workbookViewId="0">
      <selection activeCell="C28" sqref="C28"/>
    </sheetView>
  </sheetViews>
  <sheetFormatPr defaultRowHeight="15" x14ac:dyDescent="0.25"/>
  <cols>
    <col min="1" max="1" width="27" customWidth="1"/>
    <col min="2" max="4" width="31" customWidth="1"/>
    <col min="5" max="5" width="10.5703125" customWidth="1"/>
    <col min="6" max="6" width="12.85546875" bestFit="1" customWidth="1"/>
  </cols>
  <sheetData>
    <row r="1" spans="1:6" ht="15.75" x14ac:dyDescent="0.25">
      <c r="A1" s="2" t="s">
        <v>380</v>
      </c>
    </row>
    <row r="2" spans="1:6" x14ac:dyDescent="0.25">
      <c r="A2" s="6" t="s">
        <v>381</v>
      </c>
    </row>
    <row r="3" spans="1:6" ht="15.75" thickBot="1" x14ac:dyDescent="0.3"/>
    <row r="4" spans="1:6" ht="15.75" thickBot="1" x14ac:dyDescent="0.3">
      <c r="A4" s="7" t="s">
        <v>382</v>
      </c>
      <c r="B4" s="7" t="s">
        <v>62</v>
      </c>
      <c r="C4" s="7" t="s">
        <v>383</v>
      </c>
      <c r="D4" s="7" t="s">
        <v>384</v>
      </c>
      <c r="E4" s="7" t="s">
        <v>281</v>
      </c>
      <c r="F4" s="7" t="s">
        <v>385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CE0F0-6562-47F6-9671-5A5D0FF5FFE3}">
  <sheetPr>
    <tabColor rgb="FFFFFF00"/>
  </sheetPr>
  <dimension ref="A1:K21"/>
  <sheetViews>
    <sheetView zoomScale="160" zoomScaleNormal="160" workbookViewId="0">
      <selection activeCell="K7" sqref="K7:K8"/>
    </sheetView>
  </sheetViews>
  <sheetFormatPr defaultRowHeight="15" x14ac:dyDescent="0.25"/>
  <cols>
    <col min="1" max="1" width="15.5703125" customWidth="1"/>
    <col min="2" max="2" width="17.42578125" customWidth="1"/>
    <col min="3" max="3" width="26.28515625" customWidth="1"/>
    <col min="5" max="5" width="2.42578125" customWidth="1"/>
    <col min="6" max="6" width="22" customWidth="1"/>
    <col min="7" max="7" width="2.140625" customWidth="1"/>
    <col min="8" max="8" width="29.42578125" customWidth="1"/>
    <col min="11" max="11" width="36.5703125" bestFit="1" customWidth="1"/>
  </cols>
  <sheetData>
    <row r="1" spans="1:11" x14ac:dyDescent="0.25">
      <c r="A1" s="509" t="s">
        <v>386</v>
      </c>
      <c r="B1" s="509"/>
      <c r="C1" s="307"/>
      <c r="D1" s="307"/>
      <c r="E1" s="307"/>
      <c r="F1" s="307"/>
      <c r="G1" s="307"/>
      <c r="H1" s="307"/>
      <c r="I1" s="307"/>
    </row>
    <row r="2" spans="1:11" x14ac:dyDescent="0.25">
      <c r="A2" s="321" t="s">
        <v>387</v>
      </c>
      <c r="B2" s="322" t="s">
        <v>388</v>
      </c>
      <c r="C2" s="322"/>
      <c r="D2" s="322"/>
      <c r="E2" s="322"/>
      <c r="F2" s="323"/>
      <c r="G2" s="307"/>
      <c r="H2" s="308"/>
      <c r="I2" s="307"/>
    </row>
    <row r="3" spans="1:11" x14ac:dyDescent="0.25">
      <c r="A3" s="309">
        <f>IF('General Information'!B7=0,0,'General Information'!B7)</f>
        <v>0</v>
      </c>
      <c r="B3" s="309">
        <f>IF('General Information'!B8=0,0,'General Information'!B8)</f>
        <v>0</v>
      </c>
      <c r="C3" s="310" t="s">
        <v>389</v>
      </c>
      <c r="D3" s="309" t="str">
        <f>IF(A3=0, "-",EDATE(A3,-12))</f>
        <v>-</v>
      </c>
      <c r="E3" s="310" t="s">
        <v>390</v>
      </c>
      <c r="F3" s="309" t="str">
        <f>IF(B3=0, "-",EDATE(B3,-12))</f>
        <v>-</v>
      </c>
      <c r="G3" s="311" t="s">
        <v>391</v>
      </c>
      <c r="H3" s="312"/>
      <c r="I3" s="307"/>
    </row>
    <row r="4" spans="1:11" x14ac:dyDescent="0.25">
      <c r="A4" s="307"/>
      <c r="B4" s="307"/>
      <c r="C4" s="307"/>
      <c r="D4" s="307"/>
      <c r="E4" s="307"/>
      <c r="F4" s="307"/>
      <c r="G4" s="307"/>
      <c r="H4" s="307"/>
      <c r="I4" s="307"/>
    </row>
    <row r="5" spans="1:11" x14ac:dyDescent="0.25">
      <c r="A5" s="307"/>
      <c r="B5" s="307"/>
      <c r="C5" s="307"/>
      <c r="D5" s="307"/>
      <c r="E5" s="307"/>
      <c r="F5" s="320" t="s">
        <v>392</v>
      </c>
      <c r="G5" s="307" t="s">
        <v>391</v>
      </c>
      <c r="H5" s="312"/>
      <c r="I5" s="307"/>
    </row>
    <row r="6" spans="1:11" x14ac:dyDescent="0.25">
      <c r="A6" s="307"/>
      <c r="B6" s="307"/>
      <c r="C6" s="307"/>
      <c r="D6" s="307"/>
      <c r="E6" s="307"/>
      <c r="F6" s="307"/>
      <c r="G6" s="307"/>
      <c r="H6" s="307"/>
      <c r="I6" s="307"/>
    </row>
    <row r="7" spans="1:11" ht="60.75" customHeight="1" x14ac:dyDescent="0.25">
      <c r="A7" s="307"/>
      <c r="B7" s="307"/>
      <c r="C7" s="307"/>
      <c r="D7" s="510" t="s">
        <v>393</v>
      </c>
      <c r="E7" s="510"/>
      <c r="F7" s="510"/>
      <c r="G7" s="512" t="s">
        <v>391</v>
      </c>
      <c r="H7" s="513">
        <f>((H3-H5)/365)*60</f>
        <v>0</v>
      </c>
      <c r="I7" s="514"/>
      <c r="K7" s="501" t="s">
        <v>394</v>
      </c>
    </row>
    <row r="8" spans="1:11" x14ac:dyDescent="0.25">
      <c r="A8" s="307"/>
      <c r="B8" s="307"/>
      <c r="C8" s="307"/>
      <c r="D8" s="511"/>
      <c r="E8" s="511"/>
      <c r="F8" s="511"/>
      <c r="G8" s="512"/>
      <c r="H8" s="515"/>
      <c r="I8" s="516"/>
      <c r="K8" s="502"/>
    </row>
    <row r="9" spans="1:11" x14ac:dyDescent="0.25">
      <c r="A9" s="307"/>
      <c r="B9" s="307"/>
      <c r="C9" s="307"/>
      <c r="D9" s="307"/>
      <c r="E9" s="307"/>
      <c r="F9" s="307"/>
      <c r="G9" s="307"/>
      <c r="H9" s="307"/>
      <c r="I9" s="307"/>
    </row>
    <row r="10" spans="1:11" x14ac:dyDescent="0.25">
      <c r="A10" s="307"/>
      <c r="B10" s="307"/>
      <c r="C10" s="307"/>
      <c r="D10" s="307"/>
      <c r="E10" s="307"/>
      <c r="F10" s="307"/>
      <c r="G10" s="307"/>
      <c r="H10" s="307"/>
      <c r="I10" s="307"/>
    </row>
    <row r="11" spans="1:11" ht="49.5" customHeight="1" x14ac:dyDescent="0.25">
      <c r="A11" s="503" t="s">
        <v>395</v>
      </c>
      <c r="B11" s="504"/>
      <c r="C11" s="307"/>
      <c r="D11" s="307"/>
      <c r="E11" s="307"/>
      <c r="F11" s="307"/>
      <c r="G11" s="307"/>
      <c r="H11" s="307"/>
      <c r="I11" s="307"/>
    </row>
    <row r="12" spans="1:11" x14ac:dyDescent="0.25">
      <c r="A12" s="313" t="s">
        <v>396</v>
      </c>
      <c r="B12" s="317" t="s">
        <v>397</v>
      </c>
      <c r="C12" s="307"/>
      <c r="D12" s="307"/>
      <c r="E12" s="307"/>
      <c r="F12" s="307"/>
      <c r="G12" s="307"/>
      <c r="H12" s="307"/>
      <c r="I12" s="307"/>
    </row>
    <row r="13" spans="1:11" x14ac:dyDescent="0.25">
      <c r="A13" s="314" t="s">
        <v>398</v>
      </c>
      <c r="B13" s="317" t="s">
        <v>399</v>
      </c>
      <c r="C13" s="307"/>
      <c r="D13" s="307"/>
      <c r="E13" s="307"/>
      <c r="F13" s="307"/>
      <c r="G13" s="307"/>
      <c r="H13" s="307"/>
      <c r="I13" s="307"/>
    </row>
    <row r="14" spans="1:11" ht="15" customHeight="1" x14ac:dyDescent="0.25">
      <c r="A14" s="315" t="s">
        <v>400</v>
      </c>
      <c r="B14" s="318" t="s">
        <v>401</v>
      </c>
      <c r="C14" s="307"/>
      <c r="D14" s="307"/>
      <c r="E14" s="307"/>
      <c r="F14" s="307"/>
      <c r="G14" s="307"/>
      <c r="H14" s="307"/>
      <c r="I14" s="307"/>
    </row>
    <row r="15" spans="1:11" x14ac:dyDescent="0.25">
      <c r="A15" s="314" t="s">
        <v>402</v>
      </c>
      <c r="B15" s="318" t="s">
        <v>403</v>
      </c>
      <c r="C15" s="307"/>
      <c r="D15" s="307"/>
      <c r="E15" s="307"/>
      <c r="F15" s="307"/>
      <c r="G15" s="307"/>
      <c r="H15" s="307"/>
      <c r="I15" s="307"/>
    </row>
    <row r="16" spans="1:11" x14ac:dyDescent="0.25">
      <c r="A16" s="314" t="s">
        <v>404</v>
      </c>
      <c r="B16" s="317" t="s">
        <v>405</v>
      </c>
      <c r="C16" s="307"/>
      <c r="D16" s="307"/>
      <c r="E16" s="307"/>
      <c r="F16" s="307"/>
      <c r="G16" s="307"/>
      <c r="H16" s="307"/>
      <c r="I16" s="307"/>
    </row>
    <row r="17" spans="1:9" ht="64.5" x14ac:dyDescent="0.25">
      <c r="A17" s="316" t="s">
        <v>406</v>
      </c>
      <c r="B17" s="318" t="s">
        <v>407</v>
      </c>
      <c r="C17" s="307"/>
      <c r="D17" s="307"/>
      <c r="E17" s="307"/>
      <c r="F17" s="307"/>
      <c r="G17" s="307"/>
      <c r="H17" s="307"/>
      <c r="I17" s="307"/>
    </row>
    <row r="18" spans="1:9" x14ac:dyDescent="0.25">
      <c r="A18" s="314" t="s">
        <v>408</v>
      </c>
      <c r="B18" s="319" t="s">
        <v>409</v>
      </c>
      <c r="C18" s="307"/>
      <c r="D18" s="307"/>
      <c r="E18" s="307"/>
      <c r="F18" s="307"/>
      <c r="G18" s="307"/>
      <c r="H18" s="307"/>
      <c r="I18" s="307"/>
    </row>
    <row r="19" spans="1:9" x14ac:dyDescent="0.25">
      <c r="A19" s="307"/>
      <c r="B19" s="307"/>
      <c r="C19" s="307"/>
      <c r="D19" s="307"/>
      <c r="E19" s="307"/>
      <c r="F19" s="307"/>
      <c r="G19" s="307"/>
      <c r="H19" s="307"/>
      <c r="I19" s="307"/>
    </row>
    <row r="20" spans="1:9" ht="106.5" customHeight="1" x14ac:dyDescent="0.25">
      <c r="A20" s="505" t="s">
        <v>410</v>
      </c>
      <c r="B20" s="506"/>
    </row>
    <row r="21" spans="1:9" x14ac:dyDescent="0.25">
      <c r="A21" s="507"/>
      <c r="B21" s="508"/>
    </row>
  </sheetData>
  <mergeCells count="7">
    <mergeCell ref="K7:K8"/>
    <mergeCell ref="A11:B11"/>
    <mergeCell ref="A20:B21"/>
    <mergeCell ref="A1:B1"/>
    <mergeCell ref="D7:F8"/>
    <mergeCell ref="G7:G8"/>
    <mergeCell ref="H7: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 xmlns="7e118d3c-cf2c-4128-9e60-0888f7450af2" xsi:nil="true"/>
    <TaxCatchAll xmlns="ab06a5aa-8e31-4bdb-9b13-38c58a92ec8a" xsi:nil="true"/>
    <lcf76f155ced4ddcb4097134ff3c332f xmlns="7e118d3c-cf2c-4128-9e60-0888f7450af2">
      <Terms xmlns="http://schemas.microsoft.com/office/infopath/2007/PartnerControls"/>
    </lcf76f155ced4ddcb4097134ff3c332f>
    <_x0031_ xmlns="7e118d3c-cf2c-4128-9e60-0888f7450a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195C43FE38834190AD02952D649FD7" ma:contentTypeVersion="23" ma:contentTypeDescription="Create a new document." ma:contentTypeScope="" ma:versionID="7eba4a7c1e9bcbec0882fb057260772b">
  <xsd:schema xmlns:xsd="http://www.w3.org/2001/XMLSchema" xmlns:xs="http://www.w3.org/2001/XMLSchema" xmlns:p="http://schemas.microsoft.com/office/2006/metadata/properties" xmlns:ns2="7e118d3c-cf2c-4128-9e60-0888f7450af2" xmlns:ns3="dd525dda-2a34-4ca5-a8c9-9cc0327ce268" xmlns:ns4="ab06a5aa-8e31-4bdb-9b13-38c58a92ec8a" targetNamespace="http://schemas.microsoft.com/office/2006/metadata/properties" ma:root="true" ma:fieldsID="a298920cbf52083094c437c0634d72e2" ns2:_="" ns3:_="" ns4:_="">
    <xsd:import namespace="7e118d3c-cf2c-4128-9e60-0888f7450af2"/>
    <xsd:import namespace="dd525dda-2a34-4ca5-a8c9-9cc0327ce268"/>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_x0031_"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18d3c-cf2c-4128-9e60-0888f7450a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x0031_" ma:index="24" nillable="true" ma:displayName="1" ma:format="Dropdown" ma:internalName="_x0031_" ma:percentage="FALSE">
      <xsd:simpleType>
        <xsd:restriction base="dms:Number"/>
      </xsd:simpleType>
    </xsd:element>
    <xsd:element name="Comment" ma:index="25"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25dda-2a34-4ca5-a8c9-9cc0327ce26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cfe281b-0fc6-485b-9333-155f34f9ae84}" ma:internalName="TaxCatchAll" ma:showField="CatchAllData" ma:web="dd525dda-2a34-4ca5-a8c9-9cc0327ce2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81D161-992C-4DC6-948F-5E5EBC776670}">
  <ds:schemaRefs>
    <ds:schemaRef ds:uri="http://schemas.microsoft.com/office/2006/metadata/properties"/>
    <ds:schemaRef ds:uri="http://schemas.microsoft.com/office/infopath/2007/PartnerControls"/>
    <ds:schemaRef ds:uri="7e118d3c-cf2c-4128-9e60-0888f7450af2"/>
    <ds:schemaRef ds:uri="ab06a5aa-8e31-4bdb-9b13-38c58a92ec8a"/>
  </ds:schemaRefs>
</ds:datastoreItem>
</file>

<file path=customXml/itemProps2.xml><?xml version="1.0" encoding="utf-8"?>
<ds:datastoreItem xmlns:ds="http://schemas.openxmlformats.org/officeDocument/2006/customXml" ds:itemID="{A6B432B3-801A-47C4-98A0-5C481C70EF2B}"/>
</file>

<file path=customXml/itemProps3.xml><?xml version="1.0" encoding="utf-8"?>
<ds:datastoreItem xmlns:ds="http://schemas.openxmlformats.org/officeDocument/2006/customXml" ds:itemID="{66891375-8301-4D54-94D3-841DF501F4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Change Log</vt:lpstr>
      <vt:lpstr>Instructions and Guidance</vt:lpstr>
      <vt:lpstr>General Information</vt:lpstr>
      <vt:lpstr>Usage</vt:lpstr>
      <vt:lpstr>Salaries</vt:lpstr>
      <vt:lpstr>Salary Cap Worksheet</vt:lpstr>
      <vt:lpstr>Depreciation</vt:lpstr>
      <vt:lpstr>Other Costs</vt:lpstr>
      <vt:lpstr>Summary Year 1</vt:lpstr>
      <vt:lpstr>Add'l Costs</vt:lpstr>
      <vt:lpstr>60-Day Working Capital Calc.</vt:lpstr>
    </vt:vector>
  </TitlesOfParts>
  <Manager/>
  <Company>University of Washington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Uuwmaastaff</dc:creator>
  <cp:keywords/>
  <dc:description/>
  <cp:lastModifiedBy>Elroy Chien</cp:lastModifiedBy>
  <cp:revision/>
  <dcterms:created xsi:type="dcterms:W3CDTF">2017-09-18T21:28:24Z</dcterms:created>
  <dcterms:modified xsi:type="dcterms:W3CDTF">2026-09-30T15:35:04Z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0x0101007A195C43FE38834190AD02952D649FD7</vt:lpwstr>
  </property>
  <property fmtid="{D5CDD505-2E9C-101B-9397-08002B2CF9AE}" pid="3" name="MediaServiceImageTags">
    <vt:lpwstr/>
  </property>
</Properties>
</file>