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groups\fin-mgmt\MAA\Self Sustaining Processes\Updated Rate Proposal Templates &amp; Projects\"/>
    </mc:Choice>
  </mc:AlternateContent>
  <xr:revisionPtr revIDLastSave="0" documentId="13_ncr:1_{24694512-AEF3-42EE-9633-944885AFCA50}" xr6:coauthVersionLast="45" xr6:coauthVersionMax="45" xr10:uidLastSave="{00000000-0000-0000-0000-000000000000}"/>
  <bookViews>
    <workbookView xWindow="-110" yWindow="-110" windowWidth="19420" windowHeight="10420" activeTab="4" xr2:uid="{00000000-000D-0000-FFFF-FFFF00000000}"/>
  </bookViews>
  <sheets>
    <sheet name="Instructions and Guidance" sheetId="1" r:id="rId1"/>
    <sheet name="General Information" sheetId="2" r:id="rId2"/>
    <sheet name="Usage" sheetId="4" r:id="rId3"/>
    <sheet name="Salaries" sheetId="5" r:id="rId4"/>
    <sheet name="Depreciation" sheetId="6" r:id="rId5"/>
    <sheet name="Other Costs" sheetId="8" r:id="rId6"/>
    <sheet name="Summary Year 1" sheetId="12" r:id="rId7"/>
    <sheet name="Summary Year 2" sheetId="13" r:id="rId8"/>
    <sheet name="Add'l Costs" sheetId="10" r:id="rId9"/>
  </sheets>
  <externalReferences>
    <externalReference r:id="rId10"/>
  </externalReferences>
  <definedNames>
    <definedName name="In_Out_Both_No">'[1]Selection Options'!$A$15:$A$18</definedName>
    <definedName name="Yes_No">'[1]Selection Options'!$A$4:$A$5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4" l="1"/>
  <c r="F55" i="5" l="1"/>
  <c r="F56" i="5"/>
  <c r="F57" i="5"/>
  <c r="F58" i="5"/>
  <c r="F59" i="5"/>
  <c r="F60" i="5"/>
  <c r="F61" i="5"/>
  <c r="F62" i="5"/>
  <c r="F63" i="5"/>
  <c r="F64" i="5"/>
  <c r="F65" i="5"/>
  <c r="F66" i="5"/>
  <c r="F67" i="5"/>
  <c r="F68" i="5"/>
  <c r="F69" i="5"/>
  <c r="F5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14" i="5"/>
  <c r="N7" i="5"/>
  <c r="L7" i="5"/>
  <c r="N6" i="5"/>
  <c r="L6" i="5"/>
  <c r="N5" i="5"/>
  <c r="L5" i="5"/>
  <c r="N4" i="5"/>
  <c r="L4" i="5"/>
  <c r="X10" i="4" l="1"/>
  <c r="X11" i="4"/>
  <c r="X12" i="4"/>
  <c r="X13" i="4"/>
  <c r="X14" i="4"/>
  <c r="X15" i="4"/>
  <c r="X16" i="4"/>
  <c r="X17" i="4"/>
  <c r="X18" i="4"/>
  <c r="X19" i="4"/>
  <c r="X20" i="4"/>
  <c r="X21" i="4"/>
  <c r="X22" i="4"/>
  <c r="X23" i="4"/>
  <c r="X24" i="4"/>
  <c r="X25" i="4"/>
  <c r="X26" i="4"/>
  <c r="X27" i="4"/>
  <c r="X28" i="4"/>
  <c r="X29" i="4"/>
  <c r="X30" i="4"/>
  <c r="X31" i="4"/>
  <c r="X32" i="4"/>
  <c r="X33" i="4"/>
  <c r="X9" i="4"/>
  <c r="J47" i="6" l="1"/>
  <c r="K47" i="6"/>
  <c r="J48" i="6"/>
  <c r="K48" i="6"/>
  <c r="J49" i="6"/>
  <c r="K49" i="6"/>
  <c r="J50" i="6"/>
  <c r="K50" i="6"/>
  <c r="J51" i="6"/>
  <c r="K51" i="6"/>
  <c r="J52" i="6"/>
  <c r="K52" i="6"/>
  <c r="J53" i="6"/>
  <c r="K53" i="6"/>
  <c r="J54" i="6"/>
  <c r="K54" i="6"/>
  <c r="J55" i="6"/>
  <c r="K55" i="6"/>
  <c r="J56" i="6"/>
  <c r="K56" i="6"/>
  <c r="J57" i="6"/>
  <c r="K57" i="6"/>
  <c r="J58" i="6"/>
  <c r="K58" i="6"/>
  <c r="J59" i="6"/>
  <c r="K59" i="6"/>
  <c r="J60" i="6"/>
  <c r="K60" i="6"/>
  <c r="J61" i="6"/>
  <c r="K61" i="6"/>
  <c r="J62" i="6"/>
  <c r="K62" i="6"/>
  <c r="J63" i="6"/>
  <c r="K63" i="6"/>
  <c r="J64" i="6"/>
  <c r="K64" i="6"/>
  <c r="J65" i="6"/>
  <c r="K65" i="6"/>
  <c r="J66" i="6"/>
  <c r="K66" i="6"/>
  <c r="J67" i="6"/>
  <c r="K67" i="6"/>
  <c r="J68" i="6"/>
  <c r="K68" i="6"/>
  <c r="J69" i="6"/>
  <c r="K69" i="6"/>
  <c r="J70" i="6"/>
  <c r="K70" i="6"/>
  <c r="J71" i="6"/>
  <c r="K71" i="6"/>
  <c r="J72" i="6"/>
  <c r="K72" i="6"/>
  <c r="J73" i="6"/>
  <c r="K73" i="6"/>
  <c r="J74" i="6"/>
  <c r="K74" i="6"/>
  <c r="J75" i="6"/>
  <c r="K75" i="6"/>
  <c r="J76" i="6"/>
  <c r="K76" i="6"/>
  <c r="J77" i="6"/>
  <c r="K77" i="6"/>
  <c r="K46" i="6"/>
  <c r="J46" i="6"/>
  <c r="AB6" i="13" l="1"/>
  <c r="AA6" i="13"/>
  <c r="Z6" i="13"/>
  <c r="Y6" i="13"/>
  <c r="X6" i="13"/>
  <c r="W6" i="13"/>
  <c r="V6" i="13"/>
  <c r="U6" i="13"/>
  <c r="T6" i="13"/>
  <c r="S6" i="13"/>
  <c r="R6" i="13"/>
  <c r="Q6" i="13"/>
  <c r="P6" i="13"/>
  <c r="O6" i="13"/>
  <c r="N6" i="13"/>
  <c r="M6" i="13"/>
  <c r="L6" i="13"/>
  <c r="K6" i="13"/>
  <c r="J6" i="13"/>
  <c r="I6" i="13"/>
  <c r="H6" i="13"/>
  <c r="G6" i="13"/>
  <c r="F6" i="13"/>
  <c r="E6" i="13"/>
  <c r="D6" i="13"/>
  <c r="C127" i="5" l="1"/>
  <c r="E127" i="5" s="1"/>
  <c r="F127" i="5" s="1"/>
  <c r="N11" i="4" l="1"/>
  <c r="N12" i="4"/>
  <c r="N13" i="4"/>
  <c r="N14" i="4"/>
  <c r="N15" i="4"/>
  <c r="N16" i="4"/>
  <c r="N17" i="4"/>
  <c r="N18" i="4"/>
  <c r="N19" i="4"/>
  <c r="N20" i="4"/>
  <c r="N21" i="4"/>
  <c r="N22" i="4"/>
  <c r="N23" i="4"/>
  <c r="N24" i="4"/>
  <c r="N25" i="4"/>
  <c r="N26" i="4"/>
  <c r="N27" i="4"/>
  <c r="N28" i="4"/>
  <c r="N29" i="4"/>
  <c r="N30" i="4"/>
  <c r="N31" i="4"/>
  <c r="N32" i="4"/>
  <c r="N33" i="4"/>
  <c r="N10" i="4"/>
  <c r="N9" i="4"/>
  <c r="A2" i="12" l="1"/>
  <c r="P9" i="4" l="1"/>
  <c r="A2" i="13"/>
  <c r="G14" i="5" l="1"/>
  <c r="G15" i="5" l="1"/>
  <c r="G17" i="5"/>
  <c r="G19" i="5"/>
  <c r="P10" i="4"/>
  <c r="Q10" i="4"/>
  <c r="R10" i="4"/>
  <c r="S10" i="4"/>
  <c r="T10" i="4"/>
  <c r="U10" i="4"/>
  <c r="V10" i="4"/>
  <c r="W10" i="4"/>
  <c r="P11" i="4"/>
  <c r="Q11" i="4"/>
  <c r="R11" i="4"/>
  <c r="S11" i="4"/>
  <c r="T11" i="4"/>
  <c r="U11" i="4"/>
  <c r="V11" i="4"/>
  <c r="W11" i="4"/>
  <c r="P12" i="4"/>
  <c r="Q12" i="4"/>
  <c r="R12" i="4"/>
  <c r="S12" i="4"/>
  <c r="T12" i="4"/>
  <c r="U12" i="4"/>
  <c r="V12" i="4"/>
  <c r="W12" i="4"/>
  <c r="P13" i="4"/>
  <c r="Q13" i="4"/>
  <c r="R13" i="4"/>
  <c r="S13" i="4"/>
  <c r="T13" i="4"/>
  <c r="U13" i="4"/>
  <c r="V13" i="4"/>
  <c r="W13" i="4"/>
  <c r="P14" i="4"/>
  <c r="Q14" i="4"/>
  <c r="R14" i="4"/>
  <c r="S14" i="4"/>
  <c r="T14" i="4"/>
  <c r="U14" i="4"/>
  <c r="V14" i="4"/>
  <c r="W14" i="4"/>
  <c r="P15" i="4"/>
  <c r="Q15" i="4"/>
  <c r="R15" i="4"/>
  <c r="S15" i="4"/>
  <c r="T15" i="4"/>
  <c r="U15" i="4"/>
  <c r="V15" i="4"/>
  <c r="W15" i="4"/>
  <c r="P16" i="4"/>
  <c r="Q16" i="4"/>
  <c r="R16" i="4"/>
  <c r="S16" i="4"/>
  <c r="T16" i="4"/>
  <c r="U16" i="4"/>
  <c r="V16" i="4"/>
  <c r="W16" i="4"/>
  <c r="P17" i="4"/>
  <c r="Q17" i="4"/>
  <c r="R17" i="4"/>
  <c r="S17" i="4"/>
  <c r="T17" i="4"/>
  <c r="U17" i="4"/>
  <c r="V17" i="4"/>
  <c r="W17" i="4"/>
  <c r="P18" i="4"/>
  <c r="Q18" i="4"/>
  <c r="R18" i="4"/>
  <c r="S18" i="4"/>
  <c r="T18" i="4"/>
  <c r="U18" i="4"/>
  <c r="V18" i="4"/>
  <c r="W18" i="4"/>
  <c r="P19" i="4"/>
  <c r="Q19" i="4"/>
  <c r="R19" i="4"/>
  <c r="S19" i="4"/>
  <c r="T19" i="4"/>
  <c r="U19" i="4"/>
  <c r="V19" i="4"/>
  <c r="W19" i="4"/>
  <c r="P20" i="4"/>
  <c r="Q20" i="4"/>
  <c r="R20" i="4"/>
  <c r="S20" i="4"/>
  <c r="T20" i="4"/>
  <c r="U20" i="4"/>
  <c r="V20" i="4"/>
  <c r="W20" i="4"/>
  <c r="P21" i="4"/>
  <c r="Q21" i="4"/>
  <c r="R21" i="4"/>
  <c r="S21" i="4"/>
  <c r="T21" i="4"/>
  <c r="U21" i="4"/>
  <c r="V21" i="4"/>
  <c r="W21" i="4"/>
  <c r="P22" i="4"/>
  <c r="Q22" i="4"/>
  <c r="R22" i="4"/>
  <c r="S22" i="4"/>
  <c r="T22" i="4"/>
  <c r="U22" i="4"/>
  <c r="V22" i="4"/>
  <c r="W22" i="4"/>
  <c r="P23" i="4"/>
  <c r="Q23" i="4"/>
  <c r="R23" i="4"/>
  <c r="S23" i="4"/>
  <c r="T23" i="4"/>
  <c r="U23" i="4"/>
  <c r="V23" i="4"/>
  <c r="W23" i="4"/>
  <c r="P24" i="4"/>
  <c r="Q24" i="4"/>
  <c r="R24" i="4"/>
  <c r="S24" i="4"/>
  <c r="T24" i="4"/>
  <c r="U24" i="4"/>
  <c r="V24" i="4"/>
  <c r="W24" i="4"/>
  <c r="P25" i="4"/>
  <c r="Q25" i="4"/>
  <c r="R25" i="4"/>
  <c r="S25" i="4"/>
  <c r="T25" i="4"/>
  <c r="U25" i="4"/>
  <c r="V25" i="4"/>
  <c r="W25" i="4"/>
  <c r="P26" i="4"/>
  <c r="Q26" i="4"/>
  <c r="R26" i="4"/>
  <c r="S26" i="4"/>
  <c r="T26" i="4"/>
  <c r="U26" i="4"/>
  <c r="V26" i="4"/>
  <c r="W26" i="4"/>
  <c r="P27" i="4"/>
  <c r="Q27" i="4"/>
  <c r="R27" i="4"/>
  <c r="S27" i="4"/>
  <c r="T27" i="4"/>
  <c r="U27" i="4"/>
  <c r="V27" i="4"/>
  <c r="W27" i="4"/>
  <c r="P28" i="4"/>
  <c r="Q28" i="4"/>
  <c r="R28" i="4"/>
  <c r="S28" i="4"/>
  <c r="T28" i="4"/>
  <c r="U28" i="4"/>
  <c r="V28" i="4"/>
  <c r="W28" i="4"/>
  <c r="P29" i="4"/>
  <c r="Q29" i="4"/>
  <c r="R29" i="4"/>
  <c r="S29" i="4"/>
  <c r="T29" i="4"/>
  <c r="U29" i="4"/>
  <c r="V29" i="4"/>
  <c r="W29" i="4"/>
  <c r="P30" i="4"/>
  <c r="Q30" i="4"/>
  <c r="R30" i="4"/>
  <c r="S30" i="4"/>
  <c r="T30" i="4"/>
  <c r="U30" i="4"/>
  <c r="V30" i="4"/>
  <c r="W30" i="4"/>
  <c r="P31" i="4"/>
  <c r="Q31" i="4"/>
  <c r="R31" i="4"/>
  <c r="S31" i="4"/>
  <c r="T31" i="4"/>
  <c r="U31" i="4"/>
  <c r="V31" i="4"/>
  <c r="W31" i="4"/>
  <c r="P32" i="4"/>
  <c r="Q32" i="4"/>
  <c r="R32" i="4"/>
  <c r="S32" i="4"/>
  <c r="T32" i="4"/>
  <c r="U32" i="4"/>
  <c r="V32" i="4"/>
  <c r="W32" i="4"/>
  <c r="P33" i="4"/>
  <c r="Q33" i="4"/>
  <c r="R33" i="4"/>
  <c r="S33" i="4"/>
  <c r="T33" i="4"/>
  <c r="U33" i="4"/>
  <c r="V33" i="4"/>
  <c r="W33" i="4"/>
  <c r="W9" i="4"/>
  <c r="V9" i="4"/>
  <c r="U9" i="4"/>
  <c r="T9" i="4"/>
  <c r="AB47" i="13"/>
  <c r="AA47" i="13"/>
  <c r="Z47" i="13"/>
  <c r="Y47" i="13"/>
  <c r="X47" i="13"/>
  <c r="W47" i="13"/>
  <c r="V47" i="13"/>
  <c r="U47" i="13"/>
  <c r="T47" i="13"/>
  <c r="S47" i="13"/>
  <c r="R47" i="13"/>
  <c r="Q47" i="13"/>
  <c r="P47" i="13"/>
  <c r="O47" i="13"/>
  <c r="N47" i="13"/>
  <c r="M47" i="13"/>
  <c r="L47" i="13"/>
  <c r="K47" i="13"/>
  <c r="J47" i="13"/>
  <c r="I47" i="13"/>
  <c r="H47" i="13"/>
  <c r="G47" i="13"/>
  <c r="F47" i="13"/>
  <c r="E47" i="13"/>
  <c r="D47" i="13"/>
  <c r="AB46" i="13"/>
  <c r="AB54" i="13" s="1"/>
  <c r="AA46" i="13"/>
  <c r="AA54" i="13" s="1"/>
  <c r="Z46" i="13"/>
  <c r="Z50" i="13" s="1"/>
  <c r="Y46" i="13"/>
  <c r="Y52" i="13" s="1"/>
  <c r="X46" i="13"/>
  <c r="X54" i="13" s="1"/>
  <c r="W46" i="13"/>
  <c r="W54" i="13" s="1"/>
  <c r="V46" i="13"/>
  <c r="V54" i="13" s="1"/>
  <c r="U46" i="13"/>
  <c r="U54" i="13" s="1"/>
  <c r="T46" i="13"/>
  <c r="T50" i="13" s="1"/>
  <c r="S46" i="13"/>
  <c r="S52" i="13" s="1"/>
  <c r="R46" i="13"/>
  <c r="R54" i="13" s="1"/>
  <c r="Q46" i="13"/>
  <c r="Q54" i="13" s="1"/>
  <c r="P46" i="13"/>
  <c r="P54" i="13" s="1"/>
  <c r="O46" i="13"/>
  <c r="O54" i="13" s="1"/>
  <c r="N46" i="13"/>
  <c r="N50" i="13" s="1"/>
  <c r="M46" i="13"/>
  <c r="M52" i="13" s="1"/>
  <c r="L46" i="13"/>
  <c r="L54" i="13" s="1"/>
  <c r="K46" i="13"/>
  <c r="K54" i="13" s="1"/>
  <c r="J46" i="13"/>
  <c r="J54" i="13" s="1"/>
  <c r="I46" i="13"/>
  <c r="I54" i="13" s="1"/>
  <c r="H46" i="13"/>
  <c r="H50" i="13" s="1"/>
  <c r="G46" i="13"/>
  <c r="G52" i="13" s="1"/>
  <c r="F46" i="13"/>
  <c r="F54" i="13" s="1"/>
  <c r="E46" i="13"/>
  <c r="D46" i="13"/>
  <c r="A1" i="13"/>
  <c r="D46" i="12"/>
  <c r="AB47" i="12"/>
  <c r="AA47" i="12"/>
  <c r="Z47" i="12"/>
  <c r="Y47" i="12"/>
  <c r="X47" i="12"/>
  <c r="W47" i="12"/>
  <c r="V47" i="12"/>
  <c r="U47" i="12"/>
  <c r="T47" i="12"/>
  <c r="S47" i="12"/>
  <c r="R47" i="12"/>
  <c r="Q47" i="12"/>
  <c r="P47" i="12"/>
  <c r="O47" i="12"/>
  <c r="N47" i="12"/>
  <c r="M47" i="12"/>
  <c r="L47" i="12"/>
  <c r="K47" i="12"/>
  <c r="J47" i="12"/>
  <c r="I47" i="12"/>
  <c r="H47" i="12"/>
  <c r="G47" i="12"/>
  <c r="F47" i="12"/>
  <c r="E47" i="12"/>
  <c r="D47" i="12"/>
  <c r="AB46" i="12"/>
  <c r="AB54" i="12" s="1"/>
  <c r="AA46" i="12"/>
  <c r="AA54" i="12" s="1"/>
  <c r="Z46" i="12"/>
  <c r="Z50" i="12" s="1"/>
  <c r="Y46" i="12"/>
  <c r="Y52" i="12" s="1"/>
  <c r="X46" i="12"/>
  <c r="X54" i="12" s="1"/>
  <c r="W46" i="12"/>
  <c r="W54" i="12" s="1"/>
  <c r="V46" i="12"/>
  <c r="V54" i="12" s="1"/>
  <c r="U46" i="12"/>
  <c r="U54" i="12" s="1"/>
  <c r="T46" i="12"/>
  <c r="T50" i="12" s="1"/>
  <c r="S46" i="12"/>
  <c r="S52" i="12" s="1"/>
  <c r="R46" i="12"/>
  <c r="R54" i="12" s="1"/>
  <c r="Q46" i="12"/>
  <c r="Q54" i="12" s="1"/>
  <c r="P46" i="12"/>
  <c r="P54" i="12" s="1"/>
  <c r="O46" i="12"/>
  <c r="O54" i="12" s="1"/>
  <c r="N46" i="12"/>
  <c r="N50" i="12" s="1"/>
  <c r="M46" i="12"/>
  <c r="M52" i="12" s="1"/>
  <c r="L46" i="12"/>
  <c r="L54" i="12" s="1"/>
  <c r="K46" i="12"/>
  <c r="K54" i="12" s="1"/>
  <c r="J46" i="12"/>
  <c r="J54" i="12" s="1"/>
  <c r="I46" i="12"/>
  <c r="I54" i="12" s="1"/>
  <c r="H46" i="12"/>
  <c r="H50" i="12" s="1"/>
  <c r="G46" i="12"/>
  <c r="G52" i="12" s="1"/>
  <c r="F46" i="12"/>
  <c r="F54" i="12" s="1"/>
  <c r="E46" i="12"/>
  <c r="E54" i="12" s="1"/>
  <c r="AB6" i="12"/>
  <c r="AA6" i="12"/>
  <c r="Z6" i="12"/>
  <c r="Y6" i="12"/>
  <c r="X6" i="12"/>
  <c r="W6" i="12"/>
  <c r="V6" i="12"/>
  <c r="U6" i="12"/>
  <c r="T6" i="12"/>
  <c r="S6" i="12"/>
  <c r="R6" i="12"/>
  <c r="Q6" i="12"/>
  <c r="P6" i="12"/>
  <c r="O6" i="12"/>
  <c r="N6" i="12"/>
  <c r="M6" i="12"/>
  <c r="L6" i="12"/>
  <c r="K6" i="12"/>
  <c r="J6" i="12"/>
  <c r="I6" i="12"/>
  <c r="H6" i="12"/>
  <c r="G6" i="12"/>
  <c r="F6" i="12"/>
  <c r="E6" i="12"/>
  <c r="D6" i="12"/>
  <c r="A1" i="12"/>
  <c r="Q9" i="4"/>
  <c r="D54" i="13" l="1"/>
  <c r="D58" i="13" s="1"/>
  <c r="D60" i="13" s="1"/>
  <c r="D50" i="13"/>
  <c r="D54" i="12"/>
  <c r="D58" i="12" s="1"/>
  <c r="D60" i="12" s="1"/>
  <c r="D50" i="12"/>
  <c r="E54" i="13"/>
  <c r="E58" i="13" s="1"/>
  <c r="E60" i="13" s="1"/>
  <c r="E50" i="13"/>
  <c r="H52" i="13"/>
  <c r="G54" i="13"/>
  <c r="G58" i="13" s="1"/>
  <c r="G60" i="13" s="1"/>
  <c r="I50" i="13"/>
  <c r="O50" i="13"/>
  <c r="N52" i="13"/>
  <c r="M54" i="13"/>
  <c r="M58" i="13" s="1"/>
  <c r="M60" i="13" s="1"/>
  <c r="U50" i="13"/>
  <c r="T52" i="13"/>
  <c r="S54" i="13"/>
  <c r="S58" i="13" s="1"/>
  <c r="S60" i="13" s="1"/>
  <c r="AA50" i="13"/>
  <c r="Z52" i="13"/>
  <c r="Y54" i="13"/>
  <c r="Y58" i="13" s="1"/>
  <c r="Y60" i="13" s="1"/>
  <c r="W58" i="13"/>
  <c r="W60" i="13" s="1"/>
  <c r="L58" i="13"/>
  <c r="L60" i="13" s="1"/>
  <c r="K58" i="13"/>
  <c r="K60" i="13" s="1"/>
  <c r="Q58" i="13"/>
  <c r="Q60" i="13" s="1"/>
  <c r="F58" i="13"/>
  <c r="F60" i="13" s="1"/>
  <c r="R58" i="13"/>
  <c r="R60" i="13" s="1"/>
  <c r="X58" i="13"/>
  <c r="X60" i="13" s="1"/>
  <c r="I58" i="13"/>
  <c r="I60" i="13" s="1"/>
  <c r="O58" i="13"/>
  <c r="O60" i="13" s="1"/>
  <c r="U58" i="13"/>
  <c r="U60" i="13" s="1"/>
  <c r="AA58" i="13"/>
  <c r="AA60" i="13" s="1"/>
  <c r="J58" i="13"/>
  <c r="J60" i="13" s="1"/>
  <c r="P58" i="13"/>
  <c r="P60" i="13" s="1"/>
  <c r="V58" i="13"/>
  <c r="V60" i="13" s="1"/>
  <c r="AB58" i="13"/>
  <c r="AB60" i="13" s="1"/>
  <c r="J50" i="13"/>
  <c r="P50" i="13"/>
  <c r="V50" i="13"/>
  <c r="AB50" i="13"/>
  <c r="I52" i="13"/>
  <c r="O52" i="13"/>
  <c r="U52" i="13"/>
  <c r="AA52" i="13"/>
  <c r="H54" i="13"/>
  <c r="N54" i="13"/>
  <c r="T54" i="13"/>
  <c r="Z54" i="13"/>
  <c r="K50" i="13"/>
  <c r="Q50" i="13"/>
  <c r="W50" i="13"/>
  <c r="D52" i="13"/>
  <c r="J52" i="13"/>
  <c r="P52" i="13"/>
  <c r="V52" i="13"/>
  <c r="AB52" i="13"/>
  <c r="F50" i="13"/>
  <c r="L50" i="13"/>
  <c r="R50" i="13"/>
  <c r="X50" i="13"/>
  <c r="E52" i="13"/>
  <c r="K52" i="13"/>
  <c r="Q52" i="13"/>
  <c r="W52" i="13"/>
  <c r="G50" i="13"/>
  <c r="M50" i="13"/>
  <c r="S50" i="13"/>
  <c r="Y50" i="13"/>
  <c r="F52" i="13"/>
  <c r="L52" i="13"/>
  <c r="R52" i="13"/>
  <c r="X52" i="13"/>
  <c r="AA50" i="12"/>
  <c r="S54" i="12"/>
  <c r="S58" i="12" s="1"/>
  <c r="S60" i="12" s="1"/>
  <c r="U50" i="12"/>
  <c r="V50" i="12"/>
  <c r="T54" i="12"/>
  <c r="T58" i="12" s="1"/>
  <c r="T60" i="12" s="1"/>
  <c r="Y50" i="12"/>
  <c r="Z54" i="12"/>
  <c r="Z58" i="12" s="1"/>
  <c r="Z60" i="12" s="1"/>
  <c r="AB50" i="12"/>
  <c r="G50" i="12"/>
  <c r="H52" i="12"/>
  <c r="T52" i="12"/>
  <c r="J50" i="12"/>
  <c r="Z52" i="12"/>
  <c r="M50" i="12"/>
  <c r="H54" i="12"/>
  <c r="H58" i="12" s="1"/>
  <c r="G54" i="12"/>
  <c r="G58" i="12" s="1"/>
  <c r="G60" i="12" s="1"/>
  <c r="Y54" i="12"/>
  <c r="Y58" i="12" s="1"/>
  <c r="Y60" i="12" s="1"/>
  <c r="O50" i="12"/>
  <c r="P50" i="12"/>
  <c r="M54" i="12"/>
  <c r="M58" i="12" s="1"/>
  <c r="M60" i="12" s="1"/>
  <c r="S50" i="12"/>
  <c r="N52" i="12"/>
  <c r="N54" i="12"/>
  <c r="N58" i="12" s="1"/>
  <c r="N60" i="12" s="1"/>
  <c r="I50" i="12"/>
  <c r="E58" i="12"/>
  <c r="E60" i="12" s="1"/>
  <c r="W58" i="12"/>
  <c r="W60" i="12" s="1"/>
  <c r="X58" i="12"/>
  <c r="X60" i="12" s="1"/>
  <c r="R58" i="12"/>
  <c r="R60" i="12" s="1"/>
  <c r="K58" i="12"/>
  <c r="K60" i="12" s="1"/>
  <c r="F58" i="12"/>
  <c r="F60" i="12" s="1"/>
  <c r="O58" i="12"/>
  <c r="O60" i="12" s="1"/>
  <c r="I58" i="12"/>
  <c r="I60" i="12" s="1"/>
  <c r="AA58" i="12"/>
  <c r="AA60" i="12" s="1"/>
  <c r="J58" i="12"/>
  <c r="J60" i="12" s="1"/>
  <c r="P58" i="12"/>
  <c r="P60" i="12" s="1"/>
  <c r="V58" i="12"/>
  <c r="V60" i="12" s="1"/>
  <c r="AB58" i="12"/>
  <c r="AB60" i="12" s="1"/>
  <c r="Q58" i="12"/>
  <c r="Q60" i="12" s="1"/>
  <c r="L58" i="12"/>
  <c r="L60" i="12" s="1"/>
  <c r="U58" i="12"/>
  <c r="U60" i="12" s="1"/>
  <c r="I52" i="12"/>
  <c r="O52" i="12"/>
  <c r="U52" i="12"/>
  <c r="AA52" i="12"/>
  <c r="E50" i="12"/>
  <c r="K50" i="12"/>
  <c r="Q50" i="12"/>
  <c r="W50" i="12"/>
  <c r="D52" i="12"/>
  <c r="J52" i="12"/>
  <c r="P52" i="12"/>
  <c r="V52" i="12"/>
  <c r="AB52" i="12"/>
  <c r="F50" i="12"/>
  <c r="L50" i="12"/>
  <c r="R50" i="12"/>
  <c r="X50" i="12"/>
  <c r="E52" i="12"/>
  <c r="K52" i="12"/>
  <c r="Q52" i="12"/>
  <c r="W52" i="12"/>
  <c r="F52" i="12"/>
  <c r="L52" i="12"/>
  <c r="R52" i="12"/>
  <c r="X52" i="12"/>
  <c r="Z58" i="13" l="1"/>
  <c r="Z60" i="13" s="1"/>
  <c r="T58" i="13"/>
  <c r="T60" i="13" s="1"/>
  <c r="N58" i="13"/>
  <c r="N60" i="13" s="1"/>
  <c r="H58" i="13"/>
  <c r="H60" i="13" s="1"/>
  <c r="H60" i="12"/>
  <c r="S9" i="4" l="1"/>
  <c r="BF245" i="8" l="1"/>
  <c r="BF223" i="8"/>
  <c r="BF195" i="8"/>
  <c r="BF158" i="8"/>
  <c r="BF110" i="8"/>
  <c r="BF88" i="8"/>
  <c r="BF60" i="8"/>
  <c r="BF23" i="8"/>
  <c r="BP37" i="6"/>
  <c r="A32" i="2" l="1"/>
  <c r="BF232" i="8" l="1"/>
  <c r="BF233" i="8"/>
  <c r="BF234" i="8"/>
  <c r="BF235" i="8"/>
  <c r="BF236" i="8"/>
  <c r="BF237" i="8"/>
  <c r="BF238" i="8"/>
  <c r="BF239" i="8"/>
  <c r="BF240" i="8"/>
  <c r="BF241" i="8"/>
  <c r="BF242" i="8"/>
  <c r="BF243" i="8"/>
  <c r="BF244" i="8"/>
  <c r="BF246" i="8"/>
  <c r="BF247" i="8"/>
  <c r="BF248" i="8"/>
  <c r="BF249" i="8"/>
  <c r="BF250" i="8"/>
  <c r="BF251" i="8"/>
  <c r="BF252" i="8"/>
  <c r="BF253" i="8"/>
  <c r="BF254" i="8"/>
  <c r="BF255" i="8"/>
  <c r="BF256" i="8"/>
  <c r="BF257" i="8"/>
  <c r="BF258" i="8"/>
  <c r="BF259" i="8"/>
  <c r="BF260" i="8"/>
  <c r="BF261" i="8"/>
  <c r="BF262" i="8"/>
  <c r="BF263" i="8"/>
  <c r="BF264" i="8"/>
  <c r="BF265" i="8"/>
  <c r="BF266" i="8"/>
  <c r="BF267" i="8"/>
  <c r="BF268" i="8"/>
  <c r="BF269" i="8"/>
  <c r="BF231" i="8"/>
  <c r="BF212" i="8"/>
  <c r="BF213" i="8"/>
  <c r="BF214" i="8"/>
  <c r="BF215" i="8"/>
  <c r="BF216" i="8"/>
  <c r="BF217" i="8"/>
  <c r="BF218" i="8"/>
  <c r="BF219" i="8"/>
  <c r="BF220" i="8"/>
  <c r="BF221" i="8"/>
  <c r="BF222" i="8"/>
  <c r="BF211" i="8"/>
  <c r="BF182" i="8"/>
  <c r="BF183" i="8"/>
  <c r="BF184" i="8"/>
  <c r="BF185" i="8"/>
  <c r="BF186" i="8"/>
  <c r="BF187" i="8"/>
  <c r="BF188" i="8"/>
  <c r="BF189" i="8"/>
  <c r="BF190" i="8"/>
  <c r="BF191" i="8"/>
  <c r="BF192" i="8"/>
  <c r="BF193" i="8"/>
  <c r="BF194" i="8"/>
  <c r="BF196" i="8"/>
  <c r="BF197" i="8"/>
  <c r="BF198" i="8"/>
  <c r="BF199" i="8"/>
  <c r="BF200" i="8"/>
  <c r="BF201" i="8"/>
  <c r="BF202" i="8"/>
  <c r="BF203" i="8"/>
  <c r="BF181" i="8"/>
  <c r="BF148" i="8"/>
  <c r="BF149" i="8"/>
  <c r="BF150" i="8"/>
  <c r="BF151" i="8"/>
  <c r="BF152" i="8"/>
  <c r="BF153" i="8"/>
  <c r="BF154" i="8"/>
  <c r="BF155" i="8"/>
  <c r="BF156" i="8"/>
  <c r="BF157" i="8"/>
  <c r="BF159" i="8"/>
  <c r="BF160" i="8"/>
  <c r="BF161" i="8"/>
  <c r="BF162" i="8"/>
  <c r="BF163" i="8"/>
  <c r="BF164" i="8"/>
  <c r="BF165" i="8"/>
  <c r="BF166" i="8"/>
  <c r="BF167" i="8"/>
  <c r="BF168" i="8"/>
  <c r="BF169" i="8"/>
  <c r="BF170" i="8"/>
  <c r="BF171" i="8"/>
  <c r="BF172" i="8"/>
  <c r="BF173" i="8"/>
  <c r="BF147" i="8"/>
  <c r="BF111" i="8"/>
  <c r="BF112" i="8"/>
  <c r="BF113" i="8"/>
  <c r="BF114" i="8"/>
  <c r="BF115" i="8"/>
  <c r="BF116" i="8"/>
  <c r="BF117" i="8"/>
  <c r="BF118" i="8"/>
  <c r="BF119" i="8"/>
  <c r="BF120" i="8"/>
  <c r="BF121" i="8"/>
  <c r="BF122" i="8"/>
  <c r="BF123" i="8"/>
  <c r="BF124" i="8"/>
  <c r="BF125" i="8"/>
  <c r="BF126" i="8"/>
  <c r="BF127" i="8"/>
  <c r="BF128" i="8"/>
  <c r="BF129" i="8"/>
  <c r="BF130" i="8"/>
  <c r="BF131" i="8"/>
  <c r="BF132" i="8"/>
  <c r="BF133" i="8"/>
  <c r="BF134" i="8"/>
  <c r="BF97" i="8"/>
  <c r="BF98" i="8"/>
  <c r="BF99" i="8"/>
  <c r="BF100" i="8"/>
  <c r="BF101" i="8"/>
  <c r="BF102" i="8"/>
  <c r="BF103" i="8"/>
  <c r="BF104" i="8"/>
  <c r="BF105" i="8"/>
  <c r="BF106" i="8"/>
  <c r="BF107" i="8"/>
  <c r="BF108" i="8"/>
  <c r="BF109" i="8"/>
  <c r="BF96" i="8"/>
  <c r="BF87" i="8"/>
  <c r="BF86" i="8"/>
  <c r="BF85" i="8"/>
  <c r="BF84" i="8"/>
  <c r="BF83" i="8"/>
  <c r="BF82" i="8"/>
  <c r="BF81" i="8"/>
  <c r="BF80" i="8"/>
  <c r="BF79" i="8"/>
  <c r="BF78" i="8"/>
  <c r="BF77" i="8"/>
  <c r="BF76" i="8"/>
  <c r="BF58" i="8"/>
  <c r="BF59" i="8"/>
  <c r="BF61" i="8"/>
  <c r="BF62" i="8"/>
  <c r="BF63" i="8"/>
  <c r="BF64" i="8"/>
  <c r="BF65" i="8"/>
  <c r="BF66" i="8"/>
  <c r="BF67" i="8"/>
  <c r="BF68" i="8"/>
  <c r="BF47" i="8"/>
  <c r="BF48" i="8"/>
  <c r="BF49" i="8"/>
  <c r="BF50" i="8"/>
  <c r="BF51" i="8"/>
  <c r="BF52" i="8"/>
  <c r="BF53" i="8"/>
  <c r="BF54" i="8"/>
  <c r="BF55" i="8"/>
  <c r="BF56" i="8"/>
  <c r="BF57" i="8"/>
  <c r="BF46" i="8"/>
  <c r="K10" i="8"/>
  <c r="G10" i="8"/>
  <c r="E10" i="8"/>
  <c r="BF19" i="8"/>
  <c r="BF18" i="8"/>
  <c r="BF17" i="8"/>
  <c r="BF16" i="8"/>
  <c r="BF15" i="8"/>
  <c r="BF14" i="8"/>
  <c r="BF13" i="8"/>
  <c r="BF12" i="8"/>
  <c r="BF20" i="8"/>
  <c r="BF21" i="8"/>
  <c r="BF22" i="8"/>
  <c r="BF24" i="8"/>
  <c r="BF25" i="8"/>
  <c r="BF26" i="8"/>
  <c r="BF27" i="8"/>
  <c r="BF28" i="8"/>
  <c r="BF29" i="8"/>
  <c r="BF30" i="8"/>
  <c r="BF31" i="8"/>
  <c r="BF32" i="8"/>
  <c r="BF33" i="8"/>
  <c r="BF34" i="8"/>
  <c r="BF35" i="8"/>
  <c r="BF36" i="8"/>
  <c r="BF37" i="8"/>
  <c r="BF38" i="8"/>
  <c r="BC229" i="8"/>
  <c r="BA229" i="8"/>
  <c r="AY229" i="8"/>
  <c r="AW229" i="8"/>
  <c r="AU229" i="8"/>
  <c r="AS229" i="8"/>
  <c r="AQ229" i="8"/>
  <c r="AO229" i="8"/>
  <c r="AM229" i="8"/>
  <c r="AK229" i="8"/>
  <c r="AI229" i="8"/>
  <c r="AG229" i="8"/>
  <c r="AE229" i="8"/>
  <c r="AC229" i="8"/>
  <c r="AA229" i="8"/>
  <c r="Y229" i="8"/>
  <c r="W229" i="8"/>
  <c r="U229" i="8"/>
  <c r="S229" i="8"/>
  <c r="Q229" i="8"/>
  <c r="O229" i="8"/>
  <c r="M229" i="8"/>
  <c r="K229" i="8"/>
  <c r="I229" i="8"/>
  <c r="G229" i="8"/>
  <c r="E229" i="8"/>
  <c r="BC209" i="8"/>
  <c r="BA209" i="8"/>
  <c r="AY209" i="8"/>
  <c r="AW209" i="8"/>
  <c r="AU209" i="8"/>
  <c r="AS209" i="8"/>
  <c r="AQ209" i="8"/>
  <c r="AO209" i="8"/>
  <c r="AM209" i="8"/>
  <c r="AK209" i="8"/>
  <c r="AI209" i="8"/>
  <c r="AG209" i="8"/>
  <c r="AE209" i="8"/>
  <c r="AC209" i="8"/>
  <c r="AA209" i="8"/>
  <c r="Y209" i="8"/>
  <c r="W209" i="8"/>
  <c r="U209" i="8"/>
  <c r="S209" i="8"/>
  <c r="Q209" i="8"/>
  <c r="O209" i="8"/>
  <c r="M209" i="8"/>
  <c r="K209" i="8"/>
  <c r="I209" i="8"/>
  <c r="G209" i="8"/>
  <c r="E209" i="8"/>
  <c r="BC179" i="8"/>
  <c r="BA179" i="8"/>
  <c r="AY179" i="8"/>
  <c r="AW179" i="8"/>
  <c r="AU179" i="8"/>
  <c r="AS179" i="8"/>
  <c r="AQ179" i="8"/>
  <c r="AO179" i="8"/>
  <c r="AM179" i="8"/>
  <c r="AK179" i="8"/>
  <c r="AI179" i="8"/>
  <c r="AG179" i="8"/>
  <c r="AE179" i="8"/>
  <c r="AC179" i="8"/>
  <c r="AA179" i="8"/>
  <c r="Y179" i="8"/>
  <c r="W179" i="8"/>
  <c r="U179" i="8"/>
  <c r="S179" i="8"/>
  <c r="Q179" i="8"/>
  <c r="O179" i="8"/>
  <c r="M179" i="8"/>
  <c r="K179" i="8"/>
  <c r="I179" i="8"/>
  <c r="G179" i="8"/>
  <c r="E179" i="8"/>
  <c r="BC145" i="8"/>
  <c r="BA145" i="8"/>
  <c r="AY145" i="8"/>
  <c r="AW145" i="8"/>
  <c r="AU145" i="8"/>
  <c r="AS145" i="8"/>
  <c r="AQ145" i="8"/>
  <c r="AO145" i="8"/>
  <c r="AM145" i="8"/>
  <c r="AK145" i="8"/>
  <c r="AI145" i="8"/>
  <c r="AG145" i="8"/>
  <c r="AE145" i="8"/>
  <c r="AC145" i="8"/>
  <c r="AA145" i="8"/>
  <c r="Y145" i="8"/>
  <c r="W145" i="8"/>
  <c r="U145" i="8"/>
  <c r="S145" i="8"/>
  <c r="Q145" i="8"/>
  <c r="O145" i="8"/>
  <c r="M145" i="8"/>
  <c r="K145" i="8"/>
  <c r="I145" i="8"/>
  <c r="G145" i="8"/>
  <c r="E145" i="8"/>
  <c r="BC94" i="8"/>
  <c r="BA94" i="8"/>
  <c r="AY94" i="8"/>
  <c r="AW94" i="8"/>
  <c r="AU94" i="8"/>
  <c r="AS94" i="8"/>
  <c r="AQ94" i="8"/>
  <c r="AO94" i="8"/>
  <c r="AM94" i="8"/>
  <c r="AK94" i="8"/>
  <c r="AI94" i="8"/>
  <c r="AG94" i="8"/>
  <c r="AE94" i="8"/>
  <c r="AC94" i="8"/>
  <c r="AA94" i="8"/>
  <c r="Y94" i="8"/>
  <c r="W94" i="8"/>
  <c r="U94" i="8"/>
  <c r="S94" i="8"/>
  <c r="Q94" i="8"/>
  <c r="O94" i="8"/>
  <c r="M94" i="8"/>
  <c r="K94" i="8"/>
  <c r="I94" i="8"/>
  <c r="G94" i="8"/>
  <c r="E94" i="8"/>
  <c r="BC74" i="8"/>
  <c r="BA74" i="8"/>
  <c r="AY74" i="8"/>
  <c r="AW74" i="8"/>
  <c r="AU74" i="8"/>
  <c r="AS74" i="8"/>
  <c r="AQ74" i="8"/>
  <c r="AO74" i="8"/>
  <c r="AM74" i="8"/>
  <c r="AK74" i="8"/>
  <c r="AI74" i="8"/>
  <c r="AG74" i="8"/>
  <c r="AE74" i="8"/>
  <c r="AC74" i="8"/>
  <c r="AA74" i="8"/>
  <c r="Y74" i="8"/>
  <c r="W74" i="8"/>
  <c r="U74" i="8"/>
  <c r="S74" i="8"/>
  <c r="Q74" i="8"/>
  <c r="O74" i="8"/>
  <c r="M74" i="8"/>
  <c r="K74" i="8"/>
  <c r="I74" i="8"/>
  <c r="G74" i="8"/>
  <c r="E74" i="8"/>
  <c r="BC44" i="8"/>
  <c r="BA44" i="8"/>
  <c r="AY44" i="8"/>
  <c r="AW44" i="8"/>
  <c r="AU44" i="8"/>
  <c r="AS44" i="8"/>
  <c r="AQ44" i="8"/>
  <c r="AO44" i="8"/>
  <c r="AM44" i="8"/>
  <c r="AK44" i="8"/>
  <c r="AI44" i="8"/>
  <c r="AG44" i="8"/>
  <c r="AE44" i="8"/>
  <c r="AC44" i="8"/>
  <c r="AA44" i="8"/>
  <c r="Y44" i="8"/>
  <c r="W44" i="8"/>
  <c r="U44" i="8"/>
  <c r="S44" i="8"/>
  <c r="Q44" i="8"/>
  <c r="O44" i="8"/>
  <c r="M44" i="8"/>
  <c r="K44" i="8"/>
  <c r="I44" i="8"/>
  <c r="G44" i="8"/>
  <c r="E44" i="8"/>
  <c r="BC10" i="8"/>
  <c r="BA10" i="8"/>
  <c r="AY10" i="8"/>
  <c r="AW10" i="8"/>
  <c r="AU10" i="8"/>
  <c r="AS10" i="8"/>
  <c r="AQ10" i="8"/>
  <c r="AO10" i="8"/>
  <c r="AM10" i="8"/>
  <c r="AK10" i="8"/>
  <c r="AI10" i="8"/>
  <c r="AG10" i="8"/>
  <c r="AE10" i="8"/>
  <c r="AC10" i="8"/>
  <c r="AA10" i="8"/>
  <c r="BD269" i="8"/>
  <c r="BD268" i="8"/>
  <c r="BD267" i="8"/>
  <c r="BD266" i="8"/>
  <c r="BD265" i="8"/>
  <c r="BD264" i="8"/>
  <c r="BD263" i="8"/>
  <c r="BD262" i="8"/>
  <c r="BD261" i="8"/>
  <c r="BD260" i="8"/>
  <c r="BD259" i="8"/>
  <c r="BD258" i="8"/>
  <c r="BD257" i="8"/>
  <c r="BD256" i="8"/>
  <c r="BD255" i="8"/>
  <c r="BD254" i="8"/>
  <c r="BD253" i="8"/>
  <c r="BD252" i="8"/>
  <c r="BD251" i="8"/>
  <c r="BD250" i="8"/>
  <c r="BD249" i="8"/>
  <c r="BD248" i="8"/>
  <c r="BD247" i="8"/>
  <c r="BD246" i="8"/>
  <c r="BD245" i="8"/>
  <c r="BD244" i="8"/>
  <c r="BD243" i="8"/>
  <c r="BD242" i="8"/>
  <c r="BD241" i="8"/>
  <c r="BD240" i="8"/>
  <c r="BD239" i="8"/>
  <c r="BD238" i="8"/>
  <c r="BD237" i="8"/>
  <c r="BD236" i="8"/>
  <c r="BD235" i="8"/>
  <c r="BD234" i="8"/>
  <c r="BD233" i="8"/>
  <c r="BD232" i="8"/>
  <c r="BD231" i="8"/>
  <c r="BD223" i="8"/>
  <c r="BD222" i="8"/>
  <c r="BD221" i="8"/>
  <c r="BD220" i="8"/>
  <c r="BD219" i="8"/>
  <c r="BD218" i="8"/>
  <c r="BD217" i="8"/>
  <c r="BD216" i="8"/>
  <c r="BD215" i="8"/>
  <c r="BD214" i="8"/>
  <c r="BD213" i="8"/>
  <c r="BD212" i="8"/>
  <c r="BD211" i="8"/>
  <c r="BD203" i="8"/>
  <c r="BD202" i="8"/>
  <c r="BD201" i="8"/>
  <c r="BD200" i="8"/>
  <c r="BD199" i="8"/>
  <c r="BD198" i="8"/>
  <c r="BD197" i="8"/>
  <c r="BD196" i="8"/>
  <c r="BD195" i="8"/>
  <c r="BD194" i="8"/>
  <c r="BD193" i="8"/>
  <c r="BD192" i="8"/>
  <c r="BD191" i="8"/>
  <c r="BD190" i="8"/>
  <c r="BD189" i="8"/>
  <c r="BD188" i="8"/>
  <c r="BD187" i="8"/>
  <c r="BD186" i="8"/>
  <c r="BD185" i="8"/>
  <c r="BD184" i="8"/>
  <c r="BD183" i="8"/>
  <c r="BD182" i="8"/>
  <c r="BD181" i="8"/>
  <c r="BD173" i="8"/>
  <c r="BD172" i="8"/>
  <c r="BD171" i="8"/>
  <c r="BD170" i="8"/>
  <c r="BD169" i="8"/>
  <c r="BD168" i="8"/>
  <c r="BD167" i="8"/>
  <c r="BD166" i="8"/>
  <c r="BD165" i="8"/>
  <c r="BD164" i="8"/>
  <c r="BD163" i="8"/>
  <c r="BD162" i="8"/>
  <c r="BD161" i="8"/>
  <c r="BD160" i="8"/>
  <c r="BD159" i="8"/>
  <c r="BD158" i="8"/>
  <c r="BD157" i="8"/>
  <c r="BD156" i="8"/>
  <c r="BD155" i="8"/>
  <c r="BD154" i="8"/>
  <c r="BD153" i="8"/>
  <c r="BD152" i="8"/>
  <c r="BD151" i="8"/>
  <c r="BD150" i="8"/>
  <c r="BD149" i="8"/>
  <c r="BD148" i="8"/>
  <c r="BD147" i="8"/>
  <c r="BD134" i="8"/>
  <c r="BD133" i="8"/>
  <c r="BD132" i="8"/>
  <c r="BD131" i="8"/>
  <c r="BD130" i="8"/>
  <c r="BD129" i="8"/>
  <c r="BD128" i="8"/>
  <c r="BD127" i="8"/>
  <c r="BD126" i="8"/>
  <c r="BD125" i="8"/>
  <c r="BD124" i="8"/>
  <c r="BD123" i="8"/>
  <c r="BD122" i="8"/>
  <c r="BD121" i="8"/>
  <c r="BD120" i="8"/>
  <c r="BD119" i="8"/>
  <c r="BD118" i="8"/>
  <c r="BD117" i="8"/>
  <c r="BD116" i="8"/>
  <c r="BD115" i="8"/>
  <c r="BD114" i="8"/>
  <c r="BD113" i="8"/>
  <c r="BD112" i="8"/>
  <c r="BD111" i="8"/>
  <c r="BD110" i="8"/>
  <c r="BD109" i="8"/>
  <c r="BD108" i="8"/>
  <c r="BD107" i="8"/>
  <c r="BD106" i="8"/>
  <c r="BD105" i="8"/>
  <c r="BD104" i="8"/>
  <c r="BD103" i="8"/>
  <c r="BD102" i="8"/>
  <c r="BD101" i="8"/>
  <c r="BD100" i="8"/>
  <c r="BD99" i="8"/>
  <c r="BD98" i="8"/>
  <c r="BD97" i="8"/>
  <c r="BD96" i="8"/>
  <c r="BD88" i="8"/>
  <c r="BD87" i="8"/>
  <c r="BD86" i="8"/>
  <c r="BD85" i="8"/>
  <c r="BD84" i="8"/>
  <c r="BD83" i="8"/>
  <c r="BD82" i="8"/>
  <c r="BD81" i="8"/>
  <c r="BD80" i="8"/>
  <c r="BD79" i="8"/>
  <c r="BD78" i="8"/>
  <c r="BD77" i="8"/>
  <c r="BD76" i="8"/>
  <c r="BD68" i="8"/>
  <c r="BD67" i="8"/>
  <c r="BD66" i="8"/>
  <c r="BD65" i="8"/>
  <c r="BD64" i="8"/>
  <c r="BD63" i="8"/>
  <c r="BD62" i="8"/>
  <c r="BD61" i="8"/>
  <c r="BD60" i="8"/>
  <c r="BD59" i="8"/>
  <c r="BD58" i="8"/>
  <c r="BD57" i="8"/>
  <c r="BD56" i="8"/>
  <c r="BD55" i="8"/>
  <c r="BD54" i="8"/>
  <c r="BD53" i="8"/>
  <c r="BD52" i="8"/>
  <c r="BD51" i="8"/>
  <c r="BD50" i="8"/>
  <c r="BD49" i="8"/>
  <c r="BD48" i="8"/>
  <c r="BD47" i="8"/>
  <c r="BD46" i="8"/>
  <c r="BD38" i="8"/>
  <c r="BD37" i="8"/>
  <c r="BD36" i="8"/>
  <c r="BD35" i="8"/>
  <c r="BD34" i="8"/>
  <c r="BD33" i="8"/>
  <c r="BD32" i="8"/>
  <c r="BD31" i="8"/>
  <c r="BD30" i="8"/>
  <c r="BD29" i="8"/>
  <c r="BD28" i="8"/>
  <c r="BD27" i="8"/>
  <c r="BD26" i="8"/>
  <c r="BD25" i="8"/>
  <c r="BD24" i="8"/>
  <c r="BD23" i="8"/>
  <c r="BD22" i="8"/>
  <c r="BD21" i="8"/>
  <c r="BD20" i="8"/>
  <c r="BD19" i="8"/>
  <c r="BD18" i="8"/>
  <c r="BD17" i="8"/>
  <c r="BD16" i="8"/>
  <c r="BD15" i="8"/>
  <c r="BD14" i="8"/>
  <c r="BD13" i="8"/>
  <c r="BD12" i="8"/>
  <c r="BB269" i="8"/>
  <c r="BB268" i="8"/>
  <c r="BB267" i="8"/>
  <c r="BB266" i="8"/>
  <c r="BB265" i="8"/>
  <c r="BB264" i="8"/>
  <c r="BB263" i="8"/>
  <c r="BB262" i="8"/>
  <c r="BB261" i="8"/>
  <c r="BB260" i="8"/>
  <c r="BB259" i="8"/>
  <c r="BB258" i="8"/>
  <c r="BB257" i="8"/>
  <c r="BB256" i="8"/>
  <c r="BB255" i="8"/>
  <c r="BB254" i="8"/>
  <c r="BB253" i="8"/>
  <c r="BB252" i="8"/>
  <c r="BB251" i="8"/>
  <c r="BB250" i="8"/>
  <c r="BB249" i="8"/>
  <c r="BB248" i="8"/>
  <c r="BB247" i="8"/>
  <c r="BB246" i="8"/>
  <c r="BB245" i="8"/>
  <c r="BB244" i="8"/>
  <c r="BB243" i="8"/>
  <c r="BB242" i="8"/>
  <c r="BB241" i="8"/>
  <c r="BB240" i="8"/>
  <c r="BB239" i="8"/>
  <c r="BB238" i="8"/>
  <c r="BB237" i="8"/>
  <c r="BB236" i="8"/>
  <c r="BB235" i="8"/>
  <c r="BB234" i="8"/>
  <c r="BB233" i="8"/>
  <c r="BB232" i="8"/>
  <c r="BB231" i="8"/>
  <c r="BB223" i="8"/>
  <c r="BB222" i="8"/>
  <c r="BB221" i="8"/>
  <c r="BB220" i="8"/>
  <c r="BB219" i="8"/>
  <c r="BB218" i="8"/>
  <c r="BB217" i="8"/>
  <c r="BB216" i="8"/>
  <c r="BB215" i="8"/>
  <c r="BB214" i="8"/>
  <c r="BB213" i="8"/>
  <c r="BB212" i="8"/>
  <c r="BB211" i="8"/>
  <c r="BB203" i="8"/>
  <c r="BB202" i="8"/>
  <c r="BB201" i="8"/>
  <c r="BB200" i="8"/>
  <c r="BB199" i="8"/>
  <c r="BB198" i="8"/>
  <c r="BB197" i="8"/>
  <c r="BB196" i="8"/>
  <c r="BB195" i="8"/>
  <c r="BB194" i="8"/>
  <c r="BB193" i="8"/>
  <c r="BB192" i="8"/>
  <c r="BB191" i="8"/>
  <c r="BB190" i="8"/>
  <c r="BB189" i="8"/>
  <c r="BB188" i="8"/>
  <c r="BB187" i="8"/>
  <c r="BB186" i="8"/>
  <c r="BB185" i="8"/>
  <c r="BB184" i="8"/>
  <c r="BB183" i="8"/>
  <c r="BB182" i="8"/>
  <c r="BB181" i="8"/>
  <c r="BB173" i="8"/>
  <c r="BB172" i="8"/>
  <c r="BB171" i="8"/>
  <c r="BB170" i="8"/>
  <c r="BB169" i="8"/>
  <c r="BB168" i="8"/>
  <c r="BB167" i="8"/>
  <c r="BB166" i="8"/>
  <c r="BB165" i="8"/>
  <c r="BB164" i="8"/>
  <c r="BB163" i="8"/>
  <c r="BB162" i="8"/>
  <c r="BB161" i="8"/>
  <c r="BB160" i="8"/>
  <c r="BB159" i="8"/>
  <c r="BB158" i="8"/>
  <c r="BB157" i="8"/>
  <c r="BB156" i="8"/>
  <c r="BB155" i="8"/>
  <c r="BB154" i="8"/>
  <c r="BB153" i="8"/>
  <c r="BB152" i="8"/>
  <c r="BB151" i="8"/>
  <c r="BB150" i="8"/>
  <c r="BB149" i="8"/>
  <c r="BB148" i="8"/>
  <c r="BB147" i="8"/>
  <c r="BB134" i="8"/>
  <c r="BB133" i="8"/>
  <c r="BB132" i="8"/>
  <c r="BB131" i="8"/>
  <c r="BB130" i="8"/>
  <c r="BB129" i="8"/>
  <c r="BB128" i="8"/>
  <c r="BB127" i="8"/>
  <c r="BB126" i="8"/>
  <c r="BB125" i="8"/>
  <c r="BB124" i="8"/>
  <c r="BB123" i="8"/>
  <c r="BB122" i="8"/>
  <c r="BB121" i="8"/>
  <c r="BB120" i="8"/>
  <c r="BB119" i="8"/>
  <c r="BB118" i="8"/>
  <c r="BB117" i="8"/>
  <c r="BB116" i="8"/>
  <c r="BB115" i="8"/>
  <c r="BB114" i="8"/>
  <c r="BB113" i="8"/>
  <c r="BB112" i="8"/>
  <c r="BB111" i="8"/>
  <c r="BB110" i="8"/>
  <c r="BB109" i="8"/>
  <c r="BB108" i="8"/>
  <c r="BB107" i="8"/>
  <c r="BB106" i="8"/>
  <c r="BB105" i="8"/>
  <c r="BB104" i="8"/>
  <c r="BB103" i="8"/>
  <c r="BB102" i="8"/>
  <c r="BB101" i="8"/>
  <c r="BB100" i="8"/>
  <c r="BB99" i="8"/>
  <c r="BB98" i="8"/>
  <c r="BB97" i="8"/>
  <c r="BB96" i="8"/>
  <c r="BB88" i="8"/>
  <c r="BB87" i="8"/>
  <c r="BB86" i="8"/>
  <c r="BB85" i="8"/>
  <c r="BB84" i="8"/>
  <c r="BB83" i="8"/>
  <c r="BB82" i="8"/>
  <c r="BB81" i="8"/>
  <c r="BB80" i="8"/>
  <c r="BB79" i="8"/>
  <c r="BB78" i="8"/>
  <c r="BB77" i="8"/>
  <c r="BB76" i="8"/>
  <c r="BB68" i="8"/>
  <c r="BB67" i="8"/>
  <c r="BB66" i="8"/>
  <c r="BB65" i="8"/>
  <c r="BB64" i="8"/>
  <c r="BB63" i="8"/>
  <c r="BB62" i="8"/>
  <c r="BB61" i="8"/>
  <c r="BB60" i="8"/>
  <c r="BB59" i="8"/>
  <c r="BB58" i="8"/>
  <c r="BB57" i="8"/>
  <c r="BB56" i="8"/>
  <c r="BB55" i="8"/>
  <c r="BB54" i="8"/>
  <c r="BB53" i="8"/>
  <c r="BB52" i="8"/>
  <c r="BB51" i="8"/>
  <c r="BB50" i="8"/>
  <c r="BB49" i="8"/>
  <c r="BB48" i="8"/>
  <c r="BB47" i="8"/>
  <c r="BB46" i="8"/>
  <c r="BB38" i="8"/>
  <c r="BB37" i="8"/>
  <c r="BB36" i="8"/>
  <c r="BB35" i="8"/>
  <c r="BB34" i="8"/>
  <c r="BB33" i="8"/>
  <c r="BB32" i="8"/>
  <c r="BB31" i="8"/>
  <c r="BB30" i="8"/>
  <c r="BB29" i="8"/>
  <c r="BB28" i="8"/>
  <c r="BB27" i="8"/>
  <c r="BB26" i="8"/>
  <c r="BB25" i="8"/>
  <c r="BB24" i="8"/>
  <c r="BB23" i="8"/>
  <c r="BB22" i="8"/>
  <c r="BB21" i="8"/>
  <c r="BB20" i="8"/>
  <c r="BB19" i="8"/>
  <c r="BB18" i="8"/>
  <c r="BB17" i="8"/>
  <c r="BB16" i="8"/>
  <c r="BB15" i="8"/>
  <c r="BB14" i="8"/>
  <c r="BB13" i="8"/>
  <c r="BB12" i="8"/>
  <c r="AZ269" i="8"/>
  <c r="AZ268" i="8"/>
  <c r="AZ267" i="8"/>
  <c r="AZ266" i="8"/>
  <c r="AZ265" i="8"/>
  <c r="AZ264" i="8"/>
  <c r="AZ263" i="8"/>
  <c r="AZ262" i="8"/>
  <c r="AZ261" i="8"/>
  <c r="AZ260" i="8"/>
  <c r="AZ259" i="8"/>
  <c r="AZ258" i="8"/>
  <c r="AZ257" i="8"/>
  <c r="AZ256" i="8"/>
  <c r="AZ255" i="8"/>
  <c r="AZ254" i="8"/>
  <c r="AZ253" i="8"/>
  <c r="AZ252" i="8"/>
  <c r="AZ251" i="8"/>
  <c r="AZ250" i="8"/>
  <c r="AZ249" i="8"/>
  <c r="AZ248" i="8"/>
  <c r="AZ247" i="8"/>
  <c r="AZ246" i="8"/>
  <c r="AZ245" i="8"/>
  <c r="AZ244" i="8"/>
  <c r="AZ243" i="8"/>
  <c r="AZ242" i="8"/>
  <c r="AZ241" i="8"/>
  <c r="AZ240" i="8"/>
  <c r="AZ239" i="8"/>
  <c r="AZ238" i="8"/>
  <c r="AZ237" i="8"/>
  <c r="AZ236" i="8"/>
  <c r="AZ235" i="8"/>
  <c r="AZ234" i="8"/>
  <c r="AZ233" i="8"/>
  <c r="AZ232" i="8"/>
  <c r="AZ231" i="8"/>
  <c r="AZ223" i="8"/>
  <c r="AZ222" i="8"/>
  <c r="AZ221" i="8"/>
  <c r="AZ220" i="8"/>
  <c r="AZ219" i="8"/>
  <c r="AZ218" i="8"/>
  <c r="AZ217" i="8"/>
  <c r="AZ216" i="8"/>
  <c r="AZ215" i="8"/>
  <c r="AZ214" i="8"/>
  <c r="AZ213" i="8"/>
  <c r="AZ212" i="8"/>
  <c r="AZ211" i="8"/>
  <c r="AZ203" i="8"/>
  <c r="AZ202" i="8"/>
  <c r="AZ201" i="8"/>
  <c r="AZ200" i="8"/>
  <c r="AZ199" i="8"/>
  <c r="AZ198" i="8"/>
  <c r="AZ197" i="8"/>
  <c r="AZ196" i="8"/>
  <c r="AZ195" i="8"/>
  <c r="AZ194" i="8"/>
  <c r="AZ193" i="8"/>
  <c r="AZ192" i="8"/>
  <c r="AZ191" i="8"/>
  <c r="AZ190" i="8"/>
  <c r="AZ189" i="8"/>
  <c r="AZ188" i="8"/>
  <c r="AZ187" i="8"/>
  <c r="AZ186" i="8"/>
  <c r="AZ185" i="8"/>
  <c r="AZ184" i="8"/>
  <c r="AZ183" i="8"/>
  <c r="AZ182" i="8"/>
  <c r="AZ181" i="8"/>
  <c r="AZ173" i="8"/>
  <c r="AZ172" i="8"/>
  <c r="AZ171" i="8"/>
  <c r="AZ170" i="8"/>
  <c r="AZ169" i="8"/>
  <c r="AZ168" i="8"/>
  <c r="AZ167" i="8"/>
  <c r="AZ166" i="8"/>
  <c r="AZ165" i="8"/>
  <c r="AZ164" i="8"/>
  <c r="AZ163" i="8"/>
  <c r="AZ162" i="8"/>
  <c r="AZ161" i="8"/>
  <c r="AZ160" i="8"/>
  <c r="AZ159" i="8"/>
  <c r="AZ158" i="8"/>
  <c r="AZ157" i="8"/>
  <c r="AZ156" i="8"/>
  <c r="AZ155" i="8"/>
  <c r="AZ154" i="8"/>
  <c r="AZ153" i="8"/>
  <c r="AZ152" i="8"/>
  <c r="AZ151" i="8"/>
  <c r="AZ150" i="8"/>
  <c r="AZ149" i="8"/>
  <c r="AZ148" i="8"/>
  <c r="AZ147" i="8"/>
  <c r="AZ134" i="8"/>
  <c r="AZ133" i="8"/>
  <c r="AZ132" i="8"/>
  <c r="AZ131" i="8"/>
  <c r="AZ130" i="8"/>
  <c r="AZ129" i="8"/>
  <c r="AZ128" i="8"/>
  <c r="AZ127" i="8"/>
  <c r="AZ126" i="8"/>
  <c r="AZ125" i="8"/>
  <c r="AZ124" i="8"/>
  <c r="AZ123" i="8"/>
  <c r="AZ122" i="8"/>
  <c r="AZ121" i="8"/>
  <c r="AZ120" i="8"/>
  <c r="AZ119" i="8"/>
  <c r="AZ118" i="8"/>
  <c r="AZ117" i="8"/>
  <c r="AZ116" i="8"/>
  <c r="AZ115" i="8"/>
  <c r="AZ114" i="8"/>
  <c r="AZ113" i="8"/>
  <c r="AZ112" i="8"/>
  <c r="AZ111" i="8"/>
  <c r="AZ110" i="8"/>
  <c r="AZ109" i="8"/>
  <c r="AZ108" i="8"/>
  <c r="AZ107" i="8"/>
  <c r="AZ106" i="8"/>
  <c r="AZ105" i="8"/>
  <c r="AZ104" i="8"/>
  <c r="AZ103" i="8"/>
  <c r="AZ102" i="8"/>
  <c r="AZ101" i="8"/>
  <c r="AZ100" i="8"/>
  <c r="AZ99" i="8"/>
  <c r="AZ98" i="8"/>
  <c r="AZ97" i="8"/>
  <c r="AZ96" i="8"/>
  <c r="AZ88" i="8"/>
  <c r="AZ87" i="8"/>
  <c r="AZ86" i="8"/>
  <c r="AZ85" i="8"/>
  <c r="AZ84" i="8"/>
  <c r="AZ83" i="8"/>
  <c r="AZ82" i="8"/>
  <c r="AZ81" i="8"/>
  <c r="AZ80" i="8"/>
  <c r="AZ79" i="8"/>
  <c r="AZ78" i="8"/>
  <c r="AZ77" i="8"/>
  <c r="AZ76" i="8"/>
  <c r="AZ68" i="8"/>
  <c r="AZ67" i="8"/>
  <c r="AZ66" i="8"/>
  <c r="AZ65" i="8"/>
  <c r="AZ64" i="8"/>
  <c r="AZ63" i="8"/>
  <c r="AZ62" i="8"/>
  <c r="AZ61" i="8"/>
  <c r="AZ60" i="8"/>
  <c r="AZ59" i="8"/>
  <c r="AZ58" i="8"/>
  <c r="AZ57" i="8"/>
  <c r="AZ56" i="8"/>
  <c r="AZ55" i="8"/>
  <c r="AZ54" i="8"/>
  <c r="AZ53" i="8"/>
  <c r="AZ52" i="8"/>
  <c r="AZ51" i="8"/>
  <c r="AZ50" i="8"/>
  <c r="AZ49" i="8"/>
  <c r="AZ48" i="8"/>
  <c r="AZ47" i="8"/>
  <c r="AZ46" i="8"/>
  <c r="AZ38" i="8"/>
  <c r="AZ37" i="8"/>
  <c r="AZ36" i="8"/>
  <c r="AZ35" i="8"/>
  <c r="AZ34" i="8"/>
  <c r="AZ33" i="8"/>
  <c r="AZ32" i="8"/>
  <c r="AZ31" i="8"/>
  <c r="AZ30" i="8"/>
  <c r="AZ29" i="8"/>
  <c r="AZ28" i="8"/>
  <c r="AZ27" i="8"/>
  <c r="AZ26" i="8"/>
  <c r="AZ25" i="8"/>
  <c r="AZ24" i="8"/>
  <c r="AZ23" i="8"/>
  <c r="AZ22" i="8"/>
  <c r="AZ21" i="8"/>
  <c r="AZ20" i="8"/>
  <c r="AZ19" i="8"/>
  <c r="AZ18" i="8"/>
  <c r="AZ17" i="8"/>
  <c r="AZ16" i="8"/>
  <c r="AZ15" i="8"/>
  <c r="AZ14" i="8"/>
  <c r="AZ13" i="8"/>
  <c r="AZ12" i="8"/>
  <c r="AX269" i="8"/>
  <c r="AX268" i="8"/>
  <c r="AX267" i="8"/>
  <c r="AX266" i="8"/>
  <c r="AX265" i="8"/>
  <c r="AX264" i="8"/>
  <c r="AX263" i="8"/>
  <c r="AX262" i="8"/>
  <c r="AX261" i="8"/>
  <c r="AX260" i="8"/>
  <c r="AX259" i="8"/>
  <c r="AX258" i="8"/>
  <c r="AX257" i="8"/>
  <c r="AX256" i="8"/>
  <c r="AX255" i="8"/>
  <c r="AX254" i="8"/>
  <c r="AX253" i="8"/>
  <c r="AX252" i="8"/>
  <c r="AX251" i="8"/>
  <c r="AX250" i="8"/>
  <c r="AX249" i="8"/>
  <c r="AX248" i="8"/>
  <c r="AX247" i="8"/>
  <c r="AX246" i="8"/>
  <c r="AX245" i="8"/>
  <c r="AX244" i="8"/>
  <c r="AX243" i="8"/>
  <c r="AX242" i="8"/>
  <c r="AX241" i="8"/>
  <c r="AX240" i="8"/>
  <c r="AX239" i="8"/>
  <c r="AX238" i="8"/>
  <c r="AX237" i="8"/>
  <c r="AX236" i="8"/>
  <c r="AX235" i="8"/>
  <c r="AX234" i="8"/>
  <c r="AX233" i="8"/>
  <c r="AX232" i="8"/>
  <c r="AX231" i="8"/>
  <c r="AX223" i="8"/>
  <c r="AX222" i="8"/>
  <c r="AX221" i="8"/>
  <c r="AX220" i="8"/>
  <c r="AX219" i="8"/>
  <c r="AX218" i="8"/>
  <c r="AX217" i="8"/>
  <c r="AX216" i="8"/>
  <c r="AX215" i="8"/>
  <c r="AX214" i="8"/>
  <c r="AX213" i="8"/>
  <c r="AX212" i="8"/>
  <c r="AX211" i="8"/>
  <c r="AX203" i="8"/>
  <c r="AX202" i="8"/>
  <c r="AX201" i="8"/>
  <c r="AX200" i="8"/>
  <c r="AX199" i="8"/>
  <c r="AX198" i="8"/>
  <c r="AX197" i="8"/>
  <c r="AX196" i="8"/>
  <c r="AX195" i="8"/>
  <c r="AX194" i="8"/>
  <c r="AX193" i="8"/>
  <c r="AX192" i="8"/>
  <c r="AX191" i="8"/>
  <c r="AX190" i="8"/>
  <c r="AX189" i="8"/>
  <c r="AX188" i="8"/>
  <c r="AX187" i="8"/>
  <c r="AX186" i="8"/>
  <c r="AX185" i="8"/>
  <c r="AX184" i="8"/>
  <c r="AX183" i="8"/>
  <c r="AX182" i="8"/>
  <c r="AX181" i="8"/>
  <c r="AX173" i="8"/>
  <c r="AX172" i="8"/>
  <c r="AX171" i="8"/>
  <c r="AX170" i="8"/>
  <c r="AX169" i="8"/>
  <c r="AX168" i="8"/>
  <c r="AX167" i="8"/>
  <c r="AX166" i="8"/>
  <c r="AX165" i="8"/>
  <c r="AX164" i="8"/>
  <c r="AX163" i="8"/>
  <c r="AX162" i="8"/>
  <c r="AX161" i="8"/>
  <c r="AX160" i="8"/>
  <c r="AX159" i="8"/>
  <c r="AX158" i="8"/>
  <c r="AX157" i="8"/>
  <c r="AX156" i="8"/>
  <c r="AX155" i="8"/>
  <c r="AX154" i="8"/>
  <c r="AX153" i="8"/>
  <c r="AX152" i="8"/>
  <c r="AX151" i="8"/>
  <c r="AX150" i="8"/>
  <c r="AX149" i="8"/>
  <c r="AX148" i="8"/>
  <c r="AX147" i="8"/>
  <c r="AX134" i="8"/>
  <c r="AX133" i="8"/>
  <c r="AX132" i="8"/>
  <c r="AX131" i="8"/>
  <c r="AX130" i="8"/>
  <c r="AX129" i="8"/>
  <c r="AX128" i="8"/>
  <c r="AX127" i="8"/>
  <c r="AX126" i="8"/>
  <c r="AX125" i="8"/>
  <c r="AX124" i="8"/>
  <c r="AX123" i="8"/>
  <c r="AX122" i="8"/>
  <c r="AX121" i="8"/>
  <c r="AX120" i="8"/>
  <c r="AX119" i="8"/>
  <c r="AX118" i="8"/>
  <c r="AX117" i="8"/>
  <c r="AX116" i="8"/>
  <c r="AX115" i="8"/>
  <c r="AX114" i="8"/>
  <c r="AX113" i="8"/>
  <c r="AX112" i="8"/>
  <c r="AX111" i="8"/>
  <c r="AX110" i="8"/>
  <c r="AX109" i="8"/>
  <c r="AX108" i="8"/>
  <c r="AX107" i="8"/>
  <c r="AX106" i="8"/>
  <c r="AX105" i="8"/>
  <c r="AX104" i="8"/>
  <c r="AX103" i="8"/>
  <c r="AX102" i="8"/>
  <c r="AX101" i="8"/>
  <c r="AX100" i="8"/>
  <c r="AX99" i="8"/>
  <c r="AX98" i="8"/>
  <c r="AX97" i="8"/>
  <c r="AX96" i="8"/>
  <c r="AX88" i="8"/>
  <c r="AX87" i="8"/>
  <c r="AX86" i="8"/>
  <c r="AX85" i="8"/>
  <c r="AX84" i="8"/>
  <c r="AX83" i="8"/>
  <c r="AX82" i="8"/>
  <c r="AX81" i="8"/>
  <c r="AX80" i="8"/>
  <c r="AX79" i="8"/>
  <c r="AX78" i="8"/>
  <c r="AX77" i="8"/>
  <c r="AX76" i="8"/>
  <c r="AX68" i="8"/>
  <c r="AX67" i="8"/>
  <c r="AX66" i="8"/>
  <c r="AX65" i="8"/>
  <c r="AX64" i="8"/>
  <c r="AX63" i="8"/>
  <c r="AX62" i="8"/>
  <c r="AX61" i="8"/>
  <c r="AX60" i="8"/>
  <c r="AX59" i="8"/>
  <c r="AX58" i="8"/>
  <c r="AX57" i="8"/>
  <c r="AX56" i="8"/>
  <c r="AX55" i="8"/>
  <c r="AX54" i="8"/>
  <c r="AX53" i="8"/>
  <c r="AX52" i="8"/>
  <c r="AX51" i="8"/>
  <c r="AX50" i="8"/>
  <c r="AX49" i="8"/>
  <c r="AX48" i="8"/>
  <c r="AX47" i="8"/>
  <c r="AX46" i="8"/>
  <c r="AX38" i="8"/>
  <c r="AX37" i="8"/>
  <c r="AX36" i="8"/>
  <c r="AX35" i="8"/>
  <c r="AX34" i="8"/>
  <c r="AX33" i="8"/>
  <c r="AX32" i="8"/>
  <c r="AX31" i="8"/>
  <c r="AX30" i="8"/>
  <c r="AX29" i="8"/>
  <c r="AX28" i="8"/>
  <c r="AX27" i="8"/>
  <c r="AX26" i="8"/>
  <c r="AX25" i="8"/>
  <c r="AX24" i="8"/>
  <c r="AX23" i="8"/>
  <c r="AX22" i="8"/>
  <c r="AX21" i="8"/>
  <c r="AX20" i="8"/>
  <c r="AX19" i="8"/>
  <c r="AX18" i="8"/>
  <c r="AX17" i="8"/>
  <c r="AX16" i="8"/>
  <c r="AX15" i="8"/>
  <c r="AX14" i="8"/>
  <c r="AX13" i="8"/>
  <c r="AX12" i="8"/>
  <c r="AV269" i="8"/>
  <c r="AV268" i="8"/>
  <c r="AV267" i="8"/>
  <c r="AV266" i="8"/>
  <c r="AV265" i="8"/>
  <c r="AV264" i="8"/>
  <c r="AV263" i="8"/>
  <c r="AV262" i="8"/>
  <c r="AV261" i="8"/>
  <c r="AV260" i="8"/>
  <c r="AV259" i="8"/>
  <c r="AV258" i="8"/>
  <c r="AV257" i="8"/>
  <c r="AV256" i="8"/>
  <c r="AV255" i="8"/>
  <c r="AV254" i="8"/>
  <c r="AV253" i="8"/>
  <c r="AV252" i="8"/>
  <c r="AV251" i="8"/>
  <c r="AV250" i="8"/>
  <c r="AV249" i="8"/>
  <c r="AV248" i="8"/>
  <c r="AV247" i="8"/>
  <c r="AV246" i="8"/>
  <c r="AV245" i="8"/>
  <c r="AV244" i="8"/>
  <c r="AV243" i="8"/>
  <c r="AV242" i="8"/>
  <c r="AV241" i="8"/>
  <c r="AV240" i="8"/>
  <c r="AV239" i="8"/>
  <c r="AV238" i="8"/>
  <c r="AV237" i="8"/>
  <c r="AV236" i="8"/>
  <c r="AV235" i="8"/>
  <c r="AV234" i="8"/>
  <c r="AV233" i="8"/>
  <c r="AV232" i="8"/>
  <c r="AV231" i="8"/>
  <c r="AV223" i="8"/>
  <c r="AV222" i="8"/>
  <c r="AV221" i="8"/>
  <c r="AV220" i="8"/>
  <c r="AV219" i="8"/>
  <c r="AV218" i="8"/>
  <c r="AV217" i="8"/>
  <c r="AV216" i="8"/>
  <c r="AV215" i="8"/>
  <c r="AV214" i="8"/>
  <c r="AV213" i="8"/>
  <c r="AV212" i="8"/>
  <c r="AV211" i="8"/>
  <c r="AV203" i="8"/>
  <c r="AV202" i="8"/>
  <c r="AV201" i="8"/>
  <c r="AV200" i="8"/>
  <c r="AV199" i="8"/>
  <c r="AV198" i="8"/>
  <c r="AV197" i="8"/>
  <c r="AV196" i="8"/>
  <c r="AV195" i="8"/>
  <c r="AV194" i="8"/>
  <c r="AV193" i="8"/>
  <c r="AV192" i="8"/>
  <c r="AV191" i="8"/>
  <c r="AV190" i="8"/>
  <c r="AV189" i="8"/>
  <c r="AV188" i="8"/>
  <c r="AV187" i="8"/>
  <c r="AV186" i="8"/>
  <c r="AV185" i="8"/>
  <c r="AV184" i="8"/>
  <c r="AV183" i="8"/>
  <c r="AV182" i="8"/>
  <c r="AV181" i="8"/>
  <c r="AV173" i="8"/>
  <c r="AV172" i="8"/>
  <c r="AV171" i="8"/>
  <c r="AV170" i="8"/>
  <c r="AV169" i="8"/>
  <c r="AV168" i="8"/>
  <c r="AV167" i="8"/>
  <c r="AV166" i="8"/>
  <c r="AV165" i="8"/>
  <c r="AV164" i="8"/>
  <c r="AV163" i="8"/>
  <c r="AV162" i="8"/>
  <c r="AV161" i="8"/>
  <c r="AV160" i="8"/>
  <c r="AV159" i="8"/>
  <c r="AV158" i="8"/>
  <c r="AV157" i="8"/>
  <c r="AV156" i="8"/>
  <c r="AV155" i="8"/>
  <c r="AV154" i="8"/>
  <c r="AV153" i="8"/>
  <c r="AV152" i="8"/>
  <c r="AV151" i="8"/>
  <c r="AV150" i="8"/>
  <c r="AV149" i="8"/>
  <c r="AV148" i="8"/>
  <c r="AV147" i="8"/>
  <c r="AV134" i="8"/>
  <c r="AV133" i="8"/>
  <c r="AV132" i="8"/>
  <c r="AV131" i="8"/>
  <c r="AV130" i="8"/>
  <c r="AV129" i="8"/>
  <c r="AV128" i="8"/>
  <c r="AV127" i="8"/>
  <c r="AV126" i="8"/>
  <c r="AV125" i="8"/>
  <c r="AV124" i="8"/>
  <c r="AV123" i="8"/>
  <c r="AV122" i="8"/>
  <c r="AV121" i="8"/>
  <c r="AV120" i="8"/>
  <c r="AV119" i="8"/>
  <c r="AV118" i="8"/>
  <c r="AV117" i="8"/>
  <c r="AV116" i="8"/>
  <c r="AV115" i="8"/>
  <c r="AV114" i="8"/>
  <c r="AV113" i="8"/>
  <c r="AV112" i="8"/>
  <c r="AV111" i="8"/>
  <c r="AV110" i="8"/>
  <c r="AV109" i="8"/>
  <c r="AV108" i="8"/>
  <c r="AV107" i="8"/>
  <c r="AV106" i="8"/>
  <c r="AV105" i="8"/>
  <c r="AV104" i="8"/>
  <c r="AV103" i="8"/>
  <c r="AV102" i="8"/>
  <c r="AV101" i="8"/>
  <c r="AV100" i="8"/>
  <c r="AV99" i="8"/>
  <c r="AV98" i="8"/>
  <c r="AV97" i="8"/>
  <c r="AV96" i="8"/>
  <c r="AV88" i="8"/>
  <c r="AV87" i="8"/>
  <c r="AV86" i="8"/>
  <c r="AV85" i="8"/>
  <c r="AV84" i="8"/>
  <c r="AV83" i="8"/>
  <c r="AV82" i="8"/>
  <c r="AV81" i="8"/>
  <c r="AV80" i="8"/>
  <c r="AV79" i="8"/>
  <c r="AV78" i="8"/>
  <c r="AV77" i="8"/>
  <c r="AV76" i="8"/>
  <c r="AV68" i="8"/>
  <c r="AV67" i="8"/>
  <c r="AV66" i="8"/>
  <c r="AV65" i="8"/>
  <c r="AV64" i="8"/>
  <c r="AV63" i="8"/>
  <c r="AV62" i="8"/>
  <c r="AV61" i="8"/>
  <c r="AV60" i="8"/>
  <c r="AV59" i="8"/>
  <c r="AV58" i="8"/>
  <c r="AV57" i="8"/>
  <c r="AV56" i="8"/>
  <c r="AV55" i="8"/>
  <c r="AV54" i="8"/>
  <c r="AV53" i="8"/>
  <c r="AV52" i="8"/>
  <c r="AV51" i="8"/>
  <c r="AV50" i="8"/>
  <c r="AV49" i="8"/>
  <c r="AV48" i="8"/>
  <c r="AV47" i="8"/>
  <c r="AV46" i="8"/>
  <c r="AV38" i="8"/>
  <c r="AV37" i="8"/>
  <c r="AV36" i="8"/>
  <c r="AV35" i="8"/>
  <c r="AV34" i="8"/>
  <c r="AV33" i="8"/>
  <c r="AV32" i="8"/>
  <c r="AV31" i="8"/>
  <c r="AV30" i="8"/>
  <c r="AV29" i="8"/>
  <c r="AV28" i="8"/>
  <c r="AV27" i="8"/>
  <c r="AV26" i="8"/>
  <c r="AV25" i="8"/>
  <c r="AV24" i="8"/>
  <c r="AV23" i="8"/>
  <c r="AV22" i="8"/>
  <c r="AV21" i="8"/>
  <c r="AV20" i="8"/>
  <c r="AV19" i="8"/>
  <c r="AV18" i="8"/>
  <c r="AV17" i="8"/>
  <c r="AV16" i="8"/>
  <c r="AV15" i="8"/>
  <c r="AV14" i="8"/>
  <c r="AV13" i="8"/>
  <c r="AV12" i="8"/>
  <c r="AT269" i="8"/>
  <c r="AT268" i="8"/>
  <c r="AT267" i="8"/>
  <c r="AT266" i="8"/>
  <c r="AT265" i="8"/>
  <c r="AT264" i="8"/>
  <c r="AT263" i="8"/>
  <c r="AT262" i="8"/>
  <c r="AT261" i="8"/>
  <c r="AT260" i="8"/>
  <c r="AT259" i="8"/>
  <c r="AT258" i="8"/>
  <c r="AT257" i="8"/>
  <c r="AT256" i="8"/>
  <c r="AT255" i="8"/>
  <c r="AT254" i="8"/>
  <c r="AT253" i="8"/>
  <c r="AT252" i="8"/>
  <c r="AT251" i="8"/>
  <c r="AT250" i="8"/>
  <c r="AT249" i="8"/>
  <c r="AT248" i="8"/>
  <c r="AT247" i="8"/>
  <c r="AT246" i="8"/>
  <c r="AT245" i="8"/>
  <c r="AT244" i="8"/>
  <c r="AT243" i="8"/>
  <c r="AT242" i="8"/>
  <c r="AT241" i="8"/>
  <c r="AT240" i="8"/>
  <c r="AT239" i="8"/>
  <c r="AT238" i="8"/>
  <c r="AT237" i="8"/>
  <c r="AT236" i="8"/>
  <c r="AT235" i="8"/>
  <c r="AT234" i="8"/>
  <c r="AT233" i="8"/>
  <c r="AT232" i="8"/>
  <c r="AT231" i="8"/>
  <c r="AT223" i="8"/>
  <c r="AT222" i="8"/>
  <c r="AT221" i="8"/>
  <c r="AT220" i="8"/>
  <c r="AT219" i="8"/>
  <c r="AT218" i="8"/>
  <c r="AT217" i="8"/>
  <c r="AT216" i="8"/>
  <c r="AT215" i="8"/>
  <c r="AT214" i="8"/>
  <c r="AT213" i="8"/>
  <c r="AT212" i="8"/>
  <c r="AT211" i="8"/>
  <c r="AT203" i="8"/>
  <c r="AT202" i="8"/>
  <c r="AT201" i="8"/>
  <c r="AT200" i="8"/>
  <c r="AT199" i="8"/>
  <c r="AT198" i="8"/>
  <c r="AT197" i="8"/>
  <c r="AT196" i="8"/>
  <c r="AT195" i="8"/>
  <c r="AT194" i="8"/>
  <c r="AT193" i="8"/>
  <c r="AT192" i="8"/>
  <c r="AT191" i="8"/>
  <c r="AT190" i="8"/>
  <c r="AT189" i="8"/>
  <c r="AT188" i="8"/>
  <c r="AT187" i="8"/>
  <c r="AT186" i="8"/>
  <c r="AT185" i="8"/>
  <c r="AT184" i="8"/>
  <c r="AT183" i="8"/>
  <c r="AT182" i="8"/>
  <c r="AT181" i="8"/>
  <c r="AT173" i="8"/>
  <c r="AT172" i="8"/>
  <c r="AT171" i="8"/>
  <c r="AT170" i="8"/>
  <c r="AT169" i="8"/>
  <c r="AT168" i="8"/>
  <c r="AT167" i="8"/>
  <c r="AT166" i="8"/>
  <c r="AT165" i="8"/>
  <c r="AT164" i="8"/>
  <c r="AT163" i="8"/>
  <c r="AT162" i="8"/>
  <c r="AT161" i="8"/>
  <c r="AT160" i="8"/>
  <c r="AT159" i="8"/>
  <c r="AT158" i="8"/>
  <c r="AT157" i="8"/>
  <c r="AT156" i="8"/>
  <c r="AT155" i="8"/>
  <c r="AT154" i="8"/>
  <c r="AT153" i="8"/>
  <c r="AT152" i="8"/>
  <c r="AT151" i="8"/>
  <c r="AT150" i="8"/>
  <c r="AT149" i="8"/>
  <c r="AT148" i="8"/>
  <c r="AT147" i="8"/>
  <c r="AT134" i="8"/>
  <c r="AT133" i="8"/>
  <c r="AT132" i="8"/>
  <c r="AT131" i="8"/>
  <c r="AT130" i="8"/>
  <c r="AT129" i="8"/>
  <c r="AT128" i="8"/>
  <c r="AT127" i="8"/>
  <c r="AT126" i="8"/>
  <c r="AT125" i="8"/>
  <c r="AT124" i="8"/>
  <c r="AT123" i="8"/>
  <c r="AT122" i="8"/>
  <c r="AT121" i="8"/>
  <c r="AT120" i="8"/>
  <c r="AT119" i="8"/>
  <c r="AT118" i="8"/>
  <c r="AT117" i="8"/>
  <c r="AT116" i="8"/>
  <c r="AT115" i="8"/>
  <c r="AT114" i="8"/>
  <c r="AT113" i="8"/>
  <c r="AT112" i="8"/>
  <c r="AT111" i="8"/>
  <c r="AT110" i="8"/>
  <c r="AT109" i="8"/>
  <c r="AT108" i="8"/>
  <c r="AT107" i="8"/>
  <c r="AT106" i="8"/>
  <c r="AT105" i="8"/>
  <c r="AT104" i="8"/>
  <c r="AT103" i="8"/>
  <c r="AT102" i="8"/>
  <c r="AT101" i="8"/>
  <c r="AT100" i="8"/>
  <c r="AT99" i="8"/>
  <c r="AT98" i="8"/>
  <c r="AT97" i="8"/>
  <c r="AT96" i="8"/>
  <c r="AT88" i="8"/>
  <c r="AT87" i="8"/>
  <c r="AT86" i="8"/>
  <c r="AT85" i="8"/>
  <c r="AT84" i="8"/>
  <c r="AT83" i="8"/>
  <c r="AT82" i="8"/>
  <c r="AT81" i="8"/>
  <c r="AT80" i="8"/>
  <c r="AT79" i="8"/>
  <c r="AT78" i="8"/>
  <c r="AT77" i="8"/>
  <c r="AT76" i="8"/>
  <c r="AT68" i="8"/>
  <c r="AT67" i="8"/>
  <c r="AT66" i="8"/>
  <c r="AT65" i="8"/>
  <c r="AT64" i="8"/>
  <c r="AT63" i="8"/>
  <c r="AT62" i="8"/>
  <c r="AT61" i="8"/>
  <c r="AT60" i="8"/>
  <c r="AT59" i="8"/>
  <c r="AT58" i="8"/>
  <c r="AT57" i="8"/>
  <c r="AT56" i="8"/>
  <c r="AT55" i="8"/>
  <c r="AT54" i="8"/>
  <c r="AT53" i="8"/>
  <c r="AT52" i="8"/>
  <c r="AT51" i="8"/>
  <c r="AT50" i="8"/>
  <c r="AT49" i="8"/>
  <c r="AT48" i="8"/>
  <c r="AT47" i="8"/>
  <c r="AT46"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R269" i="8"/>
  <c r="AR268" i="8"/>
  <c r="AR267" i="8"/>
  <c r="AR266" i="8"/>
  <c r="AR265" i="8"/>
  <c r="AR264" i="8"/>
  <c r="AR263" i="8"/>
  <c r="AR262" i="8"/>
  <c r="AR261" i="8"/>
  <c r="AR260" i="8"/>
  <c r="AR259" i="8"/>
  <c r="AR258" i="8"/>
  <c r="AR257" i="8"/>
  <c r="AR256" i="8"/>
  <c r="AR255" i="8"/>
  <c r="AR254" i="8"/>
  <c r="AR253" i="8"/>
  <c r="AR252" i="8"/>
  <c r="AR251" i="8"/>
  <c r="AR250" i="8"/>
  <c r="AR249" i="8"/>
  <c r="AR248" i="8"/>
  <c r="AR247" i="8"/>
  <c r="AR246" i="8"/>
  <c r="AR245" i="8"/>
  <c r="AR244" i="8"/>
  <c r="AR243" i="8"/>
  <c r="AR242" i="8"/>
  <c r="AR241" i="8"/>
  <c r="AR240" i="8"/>
  <c r="AR239" i="8"/>
  <c r="AR238" i="8"/>
  <c r="AR237" i="8"/>
  <c r="AR236" i="8"/>
  <c r="AR235" i="8"/>
  <c r="AR234" i="8"/>
  <c r="AR233" i="8"/>
  <c r="AR232" i="8"/>
  <c r="AR231" i="8"/>
  <c r="AR223" i="8"/>
  <c r="AR222" i="8"/>
  <c r="AR221" i="8"/>
  <c r="AR220" i="8"/>
  <c r="AR219" i="8"/>
  <c r="AR218" i="8"/>
  <c r="AR217" i="8"/>
  <c r="AR216" i="8"/>
  <c r="AR215" i="8"/>
  <c r="AR214" i="8"/>
  <c r="AR213" i="8"/>
  <c r="AR212" i="8"/>
  <c r="AR211" i="8"/>
  <c r="AR203" i="8"/>
  <c r="AR202" i="8"/>
  <c r="AR201" i="8"/>
  <c r="AR200" i="8"/>
  <c r="AR199" i="8"/>
  <c r="AR198" i="8"/>
  <c r="AR197" i="8"/>
  <c r="AR196" i="8"/>
  <c r="AR195" i="8"/>
  <c r="AR194" i="8"/>
  <c r="AR193" i="8"/>
  <c r="AR192" i="8"/>
  <c r="AR191" i="8"/>
  <c r="AR190" i="8"/>
  <c r="AR189" i="8"/>
  <c r="AR188" i="8"/>
  <c r="AR187" i="8"/>
  <c r="AR186" i="8"/>
  <c r="AR185" i="8"/>
  <c r="AR184" i="8"/>
  <c r="AR183" i="8"/>
  <c r="AR182" i="8"/>
  <c r="AR181" i="8"/>
  <c r="AR173" i="8"/>
  <c r="AR172" i="8"/>
  <c r="AR171" i="8"/>
  <c r="AR170" i="8"/>
  <c r="AR169" i="8"/>
  <c r="AR168" i="8"/>
  <c r="AR167" i="8"/>
  <c r="AR166" i="8"/>
  <c r="AR165" i="8"/>
  <c r="AR164" i="8"/>
  <c r="AR163" i="8"/>
  <c r="AR162" i="8"/>
  <c r="AR161" i="8"/>
  <c r="AR160" i="8"/>
  <c r="AR159" i="8"/>
  <c r="AR158" i="8"/>
  <c r="AR157" i="8"/>
  <c r="AR156" i="8"/>
  <c r="AR155" i="8"/>
  <c r="AR154" i="8"/>
  <c r="AR153" i="8"/>
  <c r="AR152" i="8"/>
  <c r="AR151" i="8"/>
  <c r="AR150" i="8"/>
  <c r="AR149" i="8"/>
  <c r="AR148" i="8"/>
  <c r="AR147" i="8"/>
  <c r="AR134" i="8"/>
  <c r="AR133" i="8"/>
  <c r="AR132" i="8"/>
  <c r="AR131" i="8"/>
  <c r="AR130" i="8"/>
  <c r="AR129" i="8"/>
  <c r="AR128" i="8"/>
  <c r="AR127" i="8"/>
  <c r="AR126" i="8"/>
  <c r="AR125" i="8"/>
  <c r="AR124" i="8"/>
  <c r="AR123" i="8"/>
  <c r="AR122" i="8"/>
  <c r="AR121" i="8"/>
  <c r="AR120" i="8"/>
  <c r="AR119" i="8"/>
  <c r="AR118" i="8"/>
  <c r="AR117" i="8"/>
  <c r="AR116" i="8"/>
  <c r="AR115" i="8"/>
  <c r="AR114" i="8"/>
  <c r="AR113" i="8"/>
  <c r="AR112" i="8"/>
  <c r="AR111" i="8"/>
  <c r="AR110" i="8"/>
  <c r="AR109" i="8"/>
  <c r="AR108" i="8"/>
  <c r="AR107" i="8"/>
  <c r="AR106" i="8"/>
  <c r="AR105" i="8"/>
  <c r="AR104" i="8"/>
  <c r="AR103" i="8"/>
  <c r="AR102" i="8"/>
  <c r="AR101" i="8"/>
  <c r="AR100" i="8"/>
  <c r="AR99" i="8"/>
  <c r="AR98" i="8"/>
  <c r="AR97" i="8"/>
  <c r="AR96" i="8"/>
  <c r="AR88" i="8"/>
  <c r="AR87" i="8"/>
  <c r="AR86" i="8"/>
  <c r="AR85" i="8"/>
  <c r="AR84" i="8"/>
  <c r="AR83" i="8"/>
  <c r="AR82" i="8"/>
  <c r="AR81" i="8"/>
  <c r="AR80" i="8"/>
  <c r="AR79" i="8"/>
  <c r="AR78" i="8"/>
  <c r="AR77" i="8"/>
  <c r="AR76" i="8"/>
  <c r="AR68" i="8"/>
  <c r="AR67" i="8"/>
  <c r="AR66" i="8"/>
  <c r="AR65" i="8"/>
  <c r="AR64" i="8"/>
  <c r="AR63" i="8"/>
  <c r="AR62" i="8"/>
  <c r="AR61" i="8"/>
  <c r="AR60" i="8"/>
  <c r="AR59" i="8"/>
  <c r="AR58" i="8"/>
  <c r="AR57" i="8"/>
  <c r="AR56" i="8"/>
  <c r="AR55" i="8"/>
  <c r="AR54" i="8"/>
  <c r="AR53" i="8"/>
  <c r="AR52" i="8"/>
  <c r="AR51" i="8"/>
  <c r="AR50" i="8"/>
  <c r="AR49" i="8"/>
  <c r="AR48" i="8"/>
  <c r="AR47" i="8"/>
  <c r="AR46" i="8"/>
  <c r="AR38" i="8"/>
  <c r="AR37" i="8"/>
  <c r="AR36" i="8"/>
  <c r="AR35" i="8"/>
  <c r="AR34" i="8"/>
  <c r="AR33" i="8"/>
  <c r="AR32" i="8"/>
  <c r="AR31" i="8"/>
  <c r="AR30" i="8"/>
  <c r="AR29" i="8"/>
  <c r="AR28" i="8"/>
  <c r="AR27" i="8"/>
  <c r="AR26" i="8"/>
  <c r="AR25" i="8"/>
  <c r="AR24" i="8"/>
  <c r="AR23" i="8"/>
  <c r="AR22" i="8"/>
  <c r="AR21" i="8"/>
  <c r="AR20" i="8"/>
  <c r="AR19" i="8"/>
  <c r="AR18" i="8"/>
  <c r="AR17" i="8"/>
  <c r="AR16" i="8"/>
  <c r="AR15" i="8"/>
  <c r="AR14" i="8"/>
  <c r="AR13" i="8"/>
  <c r="AR12" i="8"/>
  <c r="AP269" i="8"/>
  <c r="AP268" i="8"/>
  <c r="AP267" i="8"/>
  <c r="AP266" i="8"/>
  <c r="AP265" i="8"/>
  <c r="AP264" i="8"/>
  <c r="AP263" i="8"/>
  <c r="AP262" i="8"/>
  <c r="AP261" i="8"/>
  <c r="AP260" i="8"/>
  <c r="AP259" i="8"/>
  <c r="AP258" i="8"/>
  <c r="AP257" i="8"/>
  <c r="AP256" i="8"/>
  <c r="AP255" i="8"/>
  <c r="AP254" i="8"/>
  <c r="AP253" i="8"/>
  <c r="AP252" i="8"/>
  <c r="AP251" i="8"/>
  <c r="AP250" i="8"/>
  <c r="AP249" i="8"/>
  <c r="AP248" i="8"/>
  <c r="AP247" i="8"/>
  <c r="AP246" i="8"/>
  <c r="AP245" i="8"/>
  <c r="AP244" i="8"/>
  <c r="AP243" i="8"/>
  <c r="AP242" i="8"/>
  <c r="AP241" i="8"/>
  <c r="AP240" i="8"/>
  <c r="AP239" i="8"/>
  <c r="AP238" i="8"/>
  <c r="AP237" i="8"/>
  <c r="AP236" i="8"/>
  <c r="AP235" i="8"/>
  <c r="AP234" i="8"/>
  <c r="AP233" i="8"/>
  <c r="AP232" i="8"/>
  <c r="AP231" i="8"/>
  <c r="AP223" i="8"/>
  <c r="AP222" i="8"/>
  <c r="AP221" i="8"/>
  <c r="AP220" i="8"/>
  <c r="AP219" i="8"/>
  <c r="AP218" i="8"/>
  <c r="AP217" i="8"/>
  <c r="AP216" i="8"/>
  <c r="AP215" i="8"/>
  <c r="AP214" i="8"/>
  <c r="AP213" i="8"/>
  <c r="AP212" i="8"/>
  <c r="AP211" i="8"/>
  <c r="AP203" i="8"/>
  <c r="AP202" i="8"/>
  <c r="AP201" i="8"/>
  <c r="AP200" i="8"/>
  <c r="AP199" i="8"/>
  <c r="AP198" i="8"/>
  <c r="AP197" i="8"/>
  <c r="AP196" i="8"/>
  <c r="AP195" i="8"/>
  <c r="AP194" i="8"/>
  <c r="AP193" i="8"/>
  <c r="AP192" i="8"/>
  <c r="AP191" i="8"/>
  <c r="AP190" i="8"/>
  <c r="AP189" i="8"/>
  <c r="AP188" i="8"/>
  <c r="AP187" i="8"/>
  <c r="AP186" i="8"/>
  <c r="AP185" i="8"/>
  <c r="AP184" i="8"/>
  <c r="AP183" i="8"/>
  <c r="AP182" i="8"/>
  <c r="AP181" i="8"/>
  <c r="AP173" i="8"/>
  <c r="AP172" i="8"/>
  <c r="AP171" i="8"/>
  <c r="AP170" i="8"/>
  <c r="AP169" i="8"/>
  <c r="AP168" i="8"/>
  <c r="AP167" i="8"/>
  <c r="AP166" i="8"/>
  <c r="AP165" i="8"/>
  <c r="AP164" i="8"/>
  <c r="AP163" i="8"/>
  <c r="AP162" i="8"/>
  <c r="AP161" i="8"/>
  <c r="AP160" i="8"/>
  <c r="AP159" i="8"/>
  <c r="AP158" i="8"/>
  <c r="AP157" i="8"/>
  <c r="AP156" i="8"/>
  <c r="AP155" i="8"/>
  <c r="AP154" i="8"/>
  <c r="AP153" i="8"/>
  <c r="AP152" i="8"/>
  <c r="AP151" i="8"/>
  <c r="AP150" i="8"/>
  <c r="AP149" i="8"/>
  <c r="AP148" i="8"/>
  <c r="AP147" i="8"/>
  <c r="AP134" i="8"/>
  <c r="AP133" i="8"/>
  <c r="AP132" i="8"/>
  <c r="AP131" i="8"/>
  <c r="AP130" i="8"/>
  <c r="AP129" i="8"/>
  <c r="AP128" i="8"/>
  <c r="AP127" i="8"/>
  <c r="AP126" i="8"/>
  <c r="AP125" i="8"/>
  <c r="AP124" i="8"/>
  <c r="AP123" i="8"/>
  <c r="AP122" i="8"/>
  <c r="AP121" i="8"/>
  <c r="AP120" i="8"/>
  <c r="AP119" i="8"/>
  <c r="AP118" i="8"/>
  <c r="AP117" i="8"/>
  <c r="AP116" i="8"/>
  <c r="AP115" i="8"/>
  <c r="AP114" i="8"/>
  <c r="AP113" i="8"/>
  <c r="AP112" i="8"/>
  <c r="AP111" i="8"/>
  <c r="AP110" i="8"/>
  <c r="AP109" i="8"/>
  <c r="AP108" i="8"/>
  <c r="AP107" i="8"/>
  <c r="AP106" i="8"/>
  <c r="AP105" i="8"/>
  <c r="AP104" i="8"/>
  <c r="AP103" i="8"/>
  <c r="AP102" i="8"/>
  <c r="AP101" i="8"/>
  <c r="AP100" i="8"/>
  <c r="AP99" i="8"/>
  <c r="AP98" i="8"/>
  <c r="AP97" i="8"/>
  <c r="AP96" i="8"/>
  <c r="AP88" i="8"/>
  <c r="AP87" i="8"/>
  <c r="AP86" i="8"/>
  <c r="AP85" i="8"/>
  <c r="AP84" i="8"/>
  <c r="AP83" i="8"/>
  <c r="AP82" i="8"/>
  <c r="AP81" i="8"/>
  <c r="AP80" i="8"/>
  <c r="AP79" i="8"/>
  <c r="AP78" i="8"/>
  <c r="AP77" i="8"/>
  <c r="AP76" i="8"/>
  <c r="AP68" i="8"/>
  <c r="AP67" i="8"/>
  <c r="AP66" i="8"/>
  <c r="AP65" i="8"/>
  <c r="AP64" i="8"/>
  <c r="AP63" i="8"/>
  <c r="AP62" i="8"/>
  <c r="AP61" i="8"/>
  <c r="AP60" i="8"/>
  <c r="AP59" i="8"/>
  <c r="AP58" i="8"/>
  <c r="AP57" i="8"/>
  <c r="AP56" i="8"/>
  <c r="AP55" i="8"/>
  <c r="AP54" i="8"/>
  <c r="AP53" i="8"/>
  <c r="AP52" i="8"/>
  <c r="AP51" i="8"/>
  <c r="AP50" i="8"/>
  <c r="AP49" i="8"/>
  <c r="AP48" i="8"/>
  <c r="AP47" i="8"/>
  <c r="AP46" i="8"/>
  <c r="AP38" i="8"/>
  <c r="AP37" i="8"/>
  <c r="AP36" i="8"/>
  <c r="AP35" i="8"/>
  <c r="AP34" i="8"/>
  <c r="AP33" i="8"/>
  <c r="AP32" i="8"/>
  <c r="AP31" i="8"/>
  <c r="AP30" i="8"/>
  <c r="AP29" i="8"/>
  <c r="AP28" i="8"/>
  <c r="AP27" i="8"/>
  <c r="AP26" i="8"/>
  <c r="AP25" i="8"/>
  <c r="AP24" i="8"/>
  <c r="AP23" i="8"/>
  <c r="AP22" i="8"/>
  <c r="AP21" i="8"/>
  <c r="AP20" i="8"/>
  <c r="AP19" i="8"/>
  <c r="AP18" i="8"/>
  <c r="AP17" i="8"/>
  <c r="AP16" i="8"/>
  <c r="AP15" i="8"/>
  <c r="AP14" i="8"/>
  <c r="AP13" i="8"/>
  <c r="AP12" i="8"/>
  <c r="AN269" i="8"/>
  <c r="AN268" i="8"/>
  <c r="AN267" i="8"/>
  <c r="AN266" i="8"/>
  <c r="AN265" i="8"/>
  <c r="AN264" i="8"/>
  <c r="AN263" i="8"/>
  <c r="AN262" i="8"/>
  <c r="AN261" i="8"/>
  <c r="AN260" i="8"/>
  <c r="AN259" i="8"/>
  <c r="AN258" i="8"/>
  <c r="AN257" i="8"/>
  <c r="AN256" i="8"/>
  <c r="AN255" i="8"/>
  <c r="AN254" i="8"/>
  <c r="AN253" i="8"/>
  <c r="AN252" i="8"/>
  <c r="AN251" i="8"/>
  <c r="AN250" i="8"/>
  <c r="AN249" i="8"/>
  <c r="AN248" i="8"/>
  <c r="AN247" i="8"/>
  <c r="AN246" i="8"/>
  <c r="AN245" i="8"/>
  <c r="AN244" i="8"/>
  <c r="AN243" i="8"/>
  <c r="AN242" i="8"/>
  <c r="AN241" i="8"/>
  <c r="AN240" i="8"/>
  <c r="AN239" i="8"/>
  <c r="AN238" i="8"/>
  <c r="AN237" i="8"/>
  <c r="AN236" i="8"/>
  <c r="AN235" i="8"/>
  <c r="AN234" i="8"/>
  <c r="AN233" i="8"/>
  <c r="AN232" i="8"/>
  <c r="AN231" i="8"/>
  <c r="AN223" i="8"/>
  <c r="AN222" i="8"/>
  <c r="AN221" i="8"/>
  <c r="AN220" i="8"/>
  <c r="AN219" i="8"/>
  <c r="AN218" i="8"/>
  <c r="AN217" i="8"/>
  <c r="AN216" i="8"/>
  <c r="AN215" i="8"/>
  <c r="AN214" i="8"/>
  <c r="AN213" i="8"/>
  <c r="AN212" i="8"/>
  <c r="AN211" i="8"/>
  <c r="AN203" i="8"/>
  <c r="AN202" i="8"/>
  <c r="AN201" i="8"/>
  <c r="AN200" i="8"/>
  <c r="AN199" i="8"/>
  <c r="AN198" i="8"/>
  <c r="AN197" i="8"/>
  <c r="AN196" i="8"/>
  <c r="AN195" i="8"/>
  <c r="AN194" i="8"/>
  <c r="AN193" i="8"/>
  <c r="AN192" i="8"/>
  <c r="AN191" i="8"/>
  <c r="AN190" i="8"/>
  <c r="AN189" i="8"/>
  <c r="AN188" i="8"/>
  <c r="AN187" i="8"/>
  <c r="AN186" i="8"/>
  <c r="AN185" i="8"/>
  <c r="AN184" i="8"/>
  <c r="AN183" i="8"/>
  <c r="AN182" i="8"/>
  <c r="AN181" i="8"/>
  <c r="AN173" i="8"/>
  <c r="AN172" i="8"/>
  <c r="AN171" i="8"/>
  <c r="AN170" i="8"/>
  <c r="AN169" i="8"/>
  <c r="AN168" i="8"/>
  <c r="AN167" i="8"/>
  <c r="AN166" i="8"/>
  <c r="AN165" i="8"/>
  <c r="AN164" i="8"/>
  <c r="AN163" i="8"/>
  <c r="AN162" i="8"/>
  <c r="AN161" i="8"/>
  <c r="AN160" i="8"/>
  <c r="AN159" i="8"/>
  <c r="AN158" i="8"/>
  <c r="AN157" i="8"/>
  <c r="AN156" i="8"/>
  <c r="AN155" i="8"/>
  <c r="AN154" i="8"/>
  <c r="AN153" i="8"/>
  <c r="AN152" i="8"/>
  <c r="AN151" i="8"/>
  <c r="AN150" i="8"/>
  <c r="AN149" i="8"/>
  <c r="AN148" i="8"/>
  <c r="AN147" i="8"/>
  <c r="AN134" i="8"/>
  <c r="AN133" i="8"/>
  <c r="AN132" i="8"/>
  <c r="AN131" i="8"/>
  <c r="AN130" i="8"/>
  <c r="AN129" i="8"/>
  <c r="AN128" i="8"/>
  <c r="AN127" i="8"/>
  <c r="AN126" i="8"/>
  <c r="AN125" i="8"/>
  <c r="AN124" i="8"/>
  <c r="AN123" i="8"/>
  <c r="AN122" i="8"/>
  <c r="AN121" i="8"/>
  <c r="AN120" i="8"/>
  <c r="AN119" i="8"/>
  <c r="AN118" i="8"/>
  <c r="AN117" i="8"/>
  <c r="AN116" i="8"/>
  <c r="AN115" i="8"/>
  <c r="AN114" i="8"/>
  <c r="AN113" i="8"/>
  <c r="AN112" i="8"/>
  <c r="AN111" i="8"/>
  <c r="AN110" i="8"/>
  <c r="AN109" i="8"/>
  <c r="AN108" i="8"/>
  <c r="AN107" i="8"/>
  <c r="AN106" i="8"/>
  <c r="AN105" i="8"/>
  <c r="AN104" i="8"/>
  <c r="AN103" i="8"/>
  <c r="AN102" i="8"/>
  <c r="AN101" i="8"/>
  <c r="AN100" i="8"/>
  <c r="AN99" i="8"/>
  <c r="AN98" i="8"/>
  <c r="AN97" i="8"/>
  <c r="AN96" i="8"/>
  <c r="AN88" i="8"/>
  <c r="AN87" i="8"/>
  <c r="AN86" i="8"/>
  <c r="AN85" i="8"/>
  <c r="AN84" i="8"/>
  <c r="AN83" i="8"/>
  <c r="AN82" i="8"/>
  <c r="AN81" i="8"/>
  <c r="AN80" i="8"/>
  <c r="AN79" i="8"/>
  <c r="AN78" i="8"/>
  <c r="AN77" i="8"/>
  <c r="AN76" i="8"/>
  <c r="AN68" i="8"/>
  <c r="AN67" i="8"/>
  <c r="AN66" i="8"/>
  <c r="AN65" i="8"/>
  <c r="AN64" i="8"/>
  <c r="AN63" i="8"/>
  <c r="AN62" i="8"/>
  <c r="AN61" i="8"/>
  <c r="AN60" i="8"/>
  <c r="AN59" i="8"/>
  <c r="AN58" i="8"/>
  <c r="AN57" i="8"/>
  <c r="AN56" i="8"/>
  <c r="AN55" i="8"/>
  <c r="AN54" i="8"/>
  <c r="AN53" i="8"/>
  <c r="AN52" i="8"/>
  <c r="AN51" i="8"/>
  <c r="AN50" i="8"/>
  <c r="AN49" i="8"/>
  <c r="AN48" i="8"/>
  <c r="AN47" i="8"/>
  <c r="AN46" i="8"/>
  <c r="AN38" i="8"/>
  <c r="AN37" i="8"/>
  <c r="AN36" i="8"/>
  <c r="AN35" i="8"/>
  <c r="AN34" i="8"/>
  <c r="AN33" i="8"/>
  <c r="AN32" i="8"/>
  <c r="AN31" i="8"/>
  <c r="AN30" i="8"/>
  <c r="AN29" i="8"/>
  <c r="AN28" i="8"/>
  <c r="AN27" i="8"/>
  <c r="AN26" i="8"/>
  <c r="AN25" i="8"/>
  <c r="AN24" i="8"/>
  <c r="AN23" i="8"/>
  <c r="AN22" i="8"/>
  <c r="AN21" i="8"/>
  <c r="AN20" i="8"/>
  <c r="AN19" i="8"/>
  <c r="AN18" i="8"/>
  <c r="AN17" i="8"/>
  <c r="AN16" i="8"/>
  <c r="AN15" i="8"/>
  <c r="AN14" i="8"/>
  <c r="AN13" i="8"/>
  <c r="AN12" i="8"/>
  <c r="AL269" i="8"/>
  <c r="AL268" i="8"/>
  <c r="AL267" i="8"/>
  <c r="AL266" i="8"/>
  <c r="AL265" i="8"/>
  <c r="AL264" i="8"/>
  <c r="AL263" i="8"/>
  <c r="AL262" i="8"/>
  <c r="AL261" i="8"/>
  <c r="AL260" i="8"/>
  <c r="AL259" i="8"/>
  <c r="AL258" i="8"/>
  <c r="AL257" i="8"/>
  <c r="AL256" i="8"/>
  <c r="AL255" i="8"/>
  <c r="AL254" i="8"/>
  <c r="AL253" i="8"/>
  <c r="AL252" i="8"/>
  <c r="AL251" i="8"/>
  <c r="AL250" i="8"/>
  <c r="AL249" i="8"/>
  <c r="AL248" i="8"/>
  <c r="AL247" i="8"/>
  <c r="AL246" i="8"/>
  <c r="AL245" i="8"/>
  <c r="AL244" i="8"/>
  <c r="AL243" i="8"/>
  <c r="AL242" i="8"/>
  <c r="AL241" i="8"/>
  <c r="AL240" i="8"/>
  <c r="AL239" i="8"/>
  <c r="AL238" i="8"/>
  <c r="AL237" i="8"/>
  <c r="AL236" i="8"/>
  <c r="AL235" i="8"/>
  <c r="AL234" i="8"/>
  <c r="AL233" i="8"/>
  <c r="AL232" i="8"/>
  <c r="AL231" i="8"/>
  <c r="AL223" i="8"/>
  <c r="AL222" i="8"/>
  <c r="AL221" i="8"/>
  <c r="AL220" i="8"/>
  <c r="AL219" i="8"/>
  <c r="AL218" i="8"/>
  <c r="AL217" i="8"/>
  <c r="AL216" i="8"/>
  <c r="AL215" i="8"/>
  <c r="AL214" i="8"/>
  <c r="AL213" i="8"/>
  <c r="AL212" i="8"/>
  <c r="AL211" i="8"/>
  <c r="AL203" i="8"/>
  <c r="AL202" i="8"/>
  <c r="AL201" i="8"/>
  <c r="AL200" i="8"/>
  <c r="AL199" i="8"/>
  <c r="AL198" i="8"/>
  <c r="AL197" i="8"/>
  <c r="AL196" i="8"/>
  <c r="AL195" i="8"/>
  <c r="AL194" i="8"/>
  <c r="AL193" i="8"/>
  <c r="AL192" i="8"/>
  <c r="AL191" i="8"/>
  <c r="AL190" i="8"/>
  <c r="AL189" i="8"/>
  <c r="AL188" i="8"/>
  <c r="AL187" i="8"/>
  <c r="AL186" i="8"/>
  <c r="AL185" i="8"/>
  <c r="AL184" i="8"/>
  <c r="AL183" i="8"/>
  <c r="AL182" i="8"/>
  <c r="AL181" i="8"/>
  <c r="AL173" i="8"/>
  <c r="AL172" i="8"/>
  <c r="AL171" i="8"/>
  <c r="AL170" i="8"/>
  <c r="AL169" i="8"/>
  <c r="AL168" i="8"/>
  <c r="AL167" i="8"/>
  <c r="AL166" i="8"/>
  <c r="AL165" i="8"/>
  <c r="AL164" i="8"/>
  <c r="AL163" i="8"/>
  <c r="AL162" i="8"/>
  <c r="AL161" i="8"/>
  <c r="AL160" i="8"/>
  <c r="AL159" i="8"/>
  <c r="AL158" i="8"/>
  <c r="AL157" i="8"/>
  <c r="AL156" i="8"/>
  <c r="AL155" i="8"/>
  <c r="AL154" i="8"/>
  <c r="AL153" i="8"/>
  <c r="AL152" i="8"/>
  <c r="AL151" i="8"/>
  <c r="AL150" i="8"/>
  <c r="AL149" i="8"/>
  <c r="AL148" i="8"/>
  <c r="AL147" i="8"/>
  <c r="AL134" i="8"/>
  <c r="AL133" i="8"/>
  <c r="AL132" i="8"/>
  <c r="AL131" i="8"/>
  <c r="AL130" i="8"/>
  <c r="AL129" i="8"/>
  <c r="AL128" i="8"/>
  <c r="AL127" i="8"/>
  <c r="AL126" i="8"/>
  <c r="AL125" i="8"/>
  <c r="AL124" i="8"/>
  <c r="AL123" i="8"/>
  <c r="AL122" i="8"/>
  <c r="AL121" i="8"/>
  <c r="AL120" i="8"/>
  <c r="AL119" i="8"/>
  <c r="AL118" i="8"/>
  <c r="AL117" i="8"/>
  <c r="AL116" i="8"/>
  <c r="AL115" i="8"/>
  <c r="AL114" i="8"/>
  <c r="AL113" i="8"/>
  <c r="AL112" i="8"/>
  <c r="AL111" i="8"/>
  <c r="AL110" i="8"/>
  <c r="AL109" i="8"/>
  <c r="AL108" i="8"/>
  <c r="AL107" i="8"/>
  <c r="AL106" i="8"/>
  <c r="AL105" i="8"/>
  <c r="AL104" i="8"/>
  <c r="AL103" i="8"/>
  <c r="AL102" i="8"/>
  <c r="AL101" i="8"/>
  <c r="AL100" i="8"/>
  <c r="AL99" i="8"/>
  <c r="AL98" i="8"/>
  <c r="AL97" i="8"/>
  <c r="AL96" i="8"/>
  <c r="AL88" i="8"/>
  <c r="AL87" i="8"/>
  <c r="AL86" i="8"/>
  <c r="AL85" i="8"/>
  <c r="AL84" i="8"/>
  <c r="AL83" i="8"/>
  <c r="AL82" i="8"/>
  <c r="AL81" i="8"/>
  <c r="AL80" i="8"/>
  <c r="AL79" i="8"/>
  <c r="AL78" i="8"/>
  <c r="AL77" i="8"/>
  <c r="AL76" i="8"/>
  <c r="AL68" i="8"/>
  <c r="AL67" i="8"/>
  <c r="AL66" i="8"/>
  <c r="AL65" i="8"/>
  <c r="AL64" i="8"/>
  <c r="AL63" i="8"/>
  <c r="AL62" i="8"/>
  <c r="AL61" i="8"/>
  <c r="AL60" i="8"/>
  <c r="AL59" i="8"/>
  <c r="AL58" i="8"/>
  <c r="AL57" i="8"/>
  <c r="AL56" i="8"/>
  <c r="AL55" i="8"/>
  <c r="AL54" i="8"/>
  <c r="AL53" i="8"/>
  <c r="AL52" i="8"/>
  <c r="AL51" i="8"/>
  <c r="AL50" i="8"/>
  <c r="AL49" i="8"/>
  <c r="AL48" i="8"/>
  <c r="AL47" i="8"/>
  <c r="AL46" i="8"/>
  <c r="AL38" i="8"/>
  <c r="AL37" i="8"/>
  <c r="AL36" i="8"/>
  <c r="AL35" i="8"/>
  <c r="AL34" i="8"/>
  <c r="AL33" i="8"/>
  <c r="AL32" i="8"/>
  <c r="AL31" i="8"/>
  <c r="AL30" i="8"/>
  <c r="AL29" i="8"/>
  <c r="AL28" i="8"/>
  <c r="AL27" i="8"/>
  <c r="AL26" i="8"/>
  <c r="AL25" i="8"/>
  <c r="AL24" i="8"/>
  <c r="AL23" i="8"/>
  <c r="AL22" i="8"/>
  <c r="AL21" i="8"/>
  <c r="AL20" i="8"/>
  <c r="AL19" i="8"/>
  <c r="AL18" i="8"/>
  <c r="AL17" i="8"/>
  <c r="AL16" i="8"/>
  <c r="AL15" i="8"/>
  <c r="AL14" i="8"/>
  <c r="AL13" i="8"/>
  <c r="AL12"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AJ239" i="8"/>
  <c r="AJ238" i="8"/>
  <c r="AJ237" i="8"/>
  <c r="AJ236" i="8"/>
  <c r="AJ235" i="8"/>
  <c r="AJ234" i="8"/>
  <c r="AJ233" i="8"/>
  <c r="AJ232" i="8"/>
  <c r="AJ231" i="8"/>
  <c r="AJ223" i="8"/>
  <c r="AJ222" i="8"/>
  <c r="AJ221" i="8"/>
  <c r="AJ220" i="8"/>
  <c r="AJ219" i="8"/>
  <c r="AJ218" i="8"/>
  <c r="AJ217" i="8"/>
  <c r="AJ216" i="8"/>
  <c r="AJ215" i="8"/>
  <c r="AJ214" i="8"/>
  <c r="AJ213" i="8"/>
  <c r="AJ212" i="8"/>
  <c r="AJ211" i="8"/>
  <c r="AJ203" i="8"/>
  <c r="AJ202" i="8"/>
  <c r="AJ201" i="8"/>
  <c r="AJ200" i="8"/>
  <c r="AJ199" i="8"/>
  <c r="AJ198" i="8"/>
  <c r="AJ197" i="8"/>
  <c r="AJ196" i="8"/>
  <c r="AJ195" i="8"/>
  <c r="AJ194" i="8"/>
  <c r="AJ193" i="8"/>
  <c r="AJ192" i="8"/>
  <c r="AJ191" i="8"/>
  <c r="AJ190" i="8"/>
  <c r="AJ189" i="8"/>
  <c r="AJ188" i="8"/>
  <c r="AJ187" i="8"/>
  <c r="AJ186" i="8"/>
  <c r="AJ185" i="8"/>
  <c r="AJ184" i="8"/>
  <c r="AJ183" i="8"/>
  <c r="AJ182" i="8"/>
  <c r="AJ181" i="8"/>
  <c r="AJ173" i="8"/>
  <c r="AJ172" i="8"/>
  <c r="AJ171" i="8"/>
  <c r="AJ170" i="8"/>
  <c r="AJ169" i="8"/>
  <c r="AJ168" i="8"/>
  <c r="AJ167" i="8"/>
  <c r="AJ166" i="8"/>
  <c r="AJ165" i="8"/>
  <c r="AJ164" i="8"/>
  <c r="AJ163" i="8"/>
  <c r="AJ162" i="8"/>
  <c r="AJ161" i="8"/>
  <c r="AJ160" i="8"/>
  <c r="AJ159" i="8"/>
  <c r="AJ158" i="8"/>
  <c r="AJ157" i="8"/>
  <c r="AJ156" i="8"/>
  <c r="AJ155" i="8"/>
  <c r="AJ154" i="8"/>
  <c r="AJ153" i="8"/>
  <c r="AJ152" i="8"/>
  <c r="AJ151" i="8"/>
  <c r="AJ150" i="8"/>
  <c r="AJ149" i="8"/>
  <c r="AJ148" i="8"/>
  <c r="AJ147" i="8"/>
  <c r="AJ134" i="8"/>
  <c r="AJ133" i="8"/>
  <c r="AJ132" i="8"/>
  <c r="AJ131" i="8"/>
  <c r="AJ130" i="8"/>
  <c r="AJ129" i="8"/>
  <c r="AJ128" i="8"/>
  <c r="AJ127" i="8"/>
  <c r="AJ126" i="8"/>
  <c r="AJ125" i="8"/>
  <c r="AJ124" i="8"/>
  <c r="AJ123" i="8"/>
  <c r="AJ122" i="8"/>
  <c r="AJ121" i="8"/>
  <c r="AJ120" i="8"/>
  <c r="AJ119" i="8"/>
  <c r="AJ118" i="8"/>
  <c r="AJ117" i="8"/>
  <c r="AJ116" i="8"/>
  <c r="AJ115" i="8"/>
  <c r="AJ114" i="8"/>
  <c r="AJ113" i="8"/>
  <c r="AJ112" i="8"/>
  <c r="AJ111" i="8"/>
  <c r="AJ110" i="8"/>
  <c r="AJ109" i="8"/>
  <c r="AJ108" i="8"/>
  <c r="AJ107" i="8"/>
  <c r="AJ106" i="8"/>
  <c r="AJ105" i="8"/>
  <c r="AJ104" i="8"/>
  <c r="AJ103" i="8"/>
  <c r="AJ102" i="8"/>
  <c r="AJ101" i="8"/>
  <c r="AJ100" i="8"/>
  <c r="AJ99" i="8"/>
  <c r="AJ98" i="8"/>
  <c r="AJ97" i="8"/>
  <c r="AJ96" i="8"/>
  <c r="AJ88" i="8"/>
  <c r="AJ87" i="8"/>
  <c r="AJ86" i="8"/>
  <c r="AJ85" i="8"/>
  <c r="AJ84" i="8"/>
  <c r="AJ83" i="8"/>
  <c r="AJ82" i="8"/>
  <c r="AJ81" i="8"/>
  <c r="AJ80" i="8"/>
  <c r="AJ79" i="8"/>
  <c r="AJ78" i="8"/>
  <c r="AJ77" i="8"/>
  <c r="AJ76" i="8"/>
  <c r="AJ68" i="8"/>
  <c r="AJ67" i="8"/>
  <c r="AJ66" i="8"/>
  <c r="AJ65" i="8"/>
  <c r="AJ64" i="8"/>
  <c r="AJ63" i="8"/>
  <c r="AJ62" i="8"/>
  <c r="AJ61" i="8"/>
  <c r="AJ60" i="8"/>
  <c r="AJ59" i="8"/>
  <c r="AJ58" i="8"/>
  <c r="AJ57" i="8"/>
  <c r="AJ56" i="8"/>
  <c r="AJ55" i="8"/>
  <c r="AJ54" i="8"/>
  <c r="AJ53" i="8"/>
  <c r="AJ52" i="8"/>
  <c r="AJ51" i="8"/>
  <c r="AJ50" i="8"/>
  <c r="AJ49" i="8"/>
  <c r="AJ48" i="8"/>
  <c r="AJ47" i="8"/>
  <c r="AJ46" i="8"/>
  <c r="AJ38" i="8"/>
  <c r="AJ37" i="8"/>
  <c r="AJ36" i="8"/>
  <c r="AJ35" i="8"/>
  <c r="AJ34" i="8"/>
  <c r="AJ33" i="8"/>
  <c r="AJ32" i="8"/>
  <c r="AJ31" i="8"/>
  <c r="AJ30" i="8"/>
  <c r="AJ29" i="8"/>
  <c r="AJ28" i="8"/>
  <c r="AJ27" i="8"/>
  <c r="AJ26" i="8"/>
  <c r="AJ25" i="8"/>
  <c r="AJ24" i="8"/>
  <c r="AJ23" i="8"/>
  <c r="AJ22" i="8"/>
  <c r="AJ21" i="8"/>
  <c r="AJ20" i="8"/>
  <c r="AJ19" i="8"/>
  <c r="AJ18" i="8"/>
  <c r="AJ17" i="8"/>
  <c r="AJ16" i="8"/>
  <c r="AJ15" i="8"/>
  <c r="AJ14" i="8"/>
  <c r="AJ13" i="8"/>
  <c r="AJ12" i="8"/>
  <c r="AH269" i="8"/>
  <c r="AH268" i="8"/>
  <c r="AH267" i="8"/>
  <c r="AH266" i="8"/>
  <c r="AH265" i="8"/>
  <c r="AH264" i="8"/>
  <c r="AH263" i="8"/>
  <c r="AH262" i="8"/>
  <c r="AH261" i="8"/>
  <c r="AH260" i="8"/>
  <c r="AH259" i="8"/>
  <c r="AH258" i="8"/>
  <c r="AH257" i="8"/>
  <c r="AH256" i="8"/>
  <c r="AH255" i="8"/>
  <c r="AH254" i="8"/>
  <c r="AH253" i="8"/>
  <c r="AH252" i="8"/>
  <c r="AH251" i="8"/>
  <c r="AH250" i="8"/>
  <c r="AH249" i="8"/>
  <c r="AH248" i="8"/>
  <c r="AH247" i="8"/>
  <c r="AH246" i="8"/>
  <c r="AH245" i="8"/>
  <c r="AH244" i="8"/>
  <c r="AH243" i="8"/>
  <c r="AH242" i="8"/>
  <c r="AH241" i="8"/>
  <c r="AH240" i="8"/>
  <c r="AH239" i="8"/>
  <c r="AH238" i="8"/>
  <c r="AH237" i="8"/>
  <c r="AH236" i="8"/>
  <c r="AH235" i="8"/>
  <c r="AH234" i="8"/>
  <c r="AH233" i="8"/>
  <c r="AH232" i="8"/>
  <c r="AH231" i="8"/>
  <c r="AH223" i="8"/>
  <c r="AH222" i="8"/>
  <c r="AH221" i="8"/>
  <c r="AH220" i="8"/>
  <c r="AH219" i="8"/>
  <c r="AH218" i="8"/>
  <c r="AH217" i="8"/>
  <c r="AH216" i="8"/>
  <c r="AH215" i="8"/>
  <c r="AH214" i="8"/>
  <c r="AH213" i="8"/>
  <c r="AH212" i="8"/>
  <c r="AH211" i="8"/>
  <c r="AH203" i="8"/>
  <c r="AH202" i="8"/>
  <c r="AH201" i="8"/>
  <c r="AH200" i="8"/>
  <c r="AH199" i="8"/>
  <c r="AH198" i="8"/>
  <c r="AH197" i="8"/>
  <c r="AH196" i="8"/>
  <c r="AH195" i="8"/>
  <c r="AH194" i="8"/>
  <c r="AH193" i="8"/>
  <c r="AH192" i="8"/>
  <c r="AH191" i="8"/>
  <c r="AH190" i="8"/>
  <c r="AH189" i="8"/>
  <c r="AH188" i="8"/>
  <c r="AH187" i="8"/>
  <c r="AH186" i="8"/>
  <c r="AH185" i="8"/>
  <c r="AH184" i="8"/>
  <c r="AH183" i="8"/>
  <c r="AH182" i="8"/>
  <c r="AH181" i="8"/>
  <c r="AH173" i="8"/>
  <c r="AH172" i="8"/>
  <c r="AH171" i="8"/>
  <c r="AH170" i="8"/>
  <c r="AH169" i="8"/>
  <c r="AH168" i="8"/>
  <c r="AH167" i="8"/>
  <c r="AH166" i="8"/>
  <c r="AH165" i="8"/>
  <c r="AH164" i="8"/>
  <c r="AH163" i="8"/>
  <c r="AH162" i="8"/>
  <c r="AH161" i="8"/>
  <c r="AH160" i="8"/>
  <c r="AH159" i="8"/>
  <c r="AH158" i="8"/>
  <c r="AH157" i="8"/>
  <c r="AH156" i="8"/>
  <c r="AH155" i="8"/>
  <c r="AH154" i="8"/>
  <c r="AH153" i="8"/>
  <c r="AH152" i="8"/>
  <c r="AH151" i="8"/>
  <c r="AH150" i="8"/>
  <c r="AH149" i="8"/>
  <c r="AH148" i="8"/>
  <c r="AH147" i="8"/>
  <c r="AH134" i="8"/>
  <c r="AH133" i="8"/>
  <c r="AH132" i="8"/>
  <c r="AH131" i="8"/>
  <c r="AH130" i="8"/>
  <c r="AH129" i="8"/>
  <c r="AH128" i="8"/>
  <c r="AH127" i="8"/>
  <c r="AH126" i="8"/>
  <c r="AH125" i="8"/>
  <c r="AH124" i="8"/>
  <c r="AH123" i="8"/>
  <c r="AH122" i="8"/>
  <c r="AH121" i="8"/>
  <c r="AH120" i="8"/>
  <c r="AH119" i="8"/>
  <c r="AH118" i="8"/>
  <c r="AH117" i="8"/>
  <c r="AH116" i="8"/>
  <c r="AH115" i="8"/>
  <c r="AH114" i="8"/>
  <c r="AH113" i="8"/>
  <c r="AH112" i="8"/>
  <c r="AH111" i="8"/>
  <c r="AH110" i="8"/>
  <c r="AH109" i="8"/>
  <c r="AH108" i="8"/>
  <c r="AH107" i="8"/>
  <c r="AH106" i="8"/>
  <c r="AH105" i="8"/>
  <c r="AH104" i="8"/>
  <c r="AH103" i="8"/>
  <c r="AH102" i="8"/>
  <c r="AH101" i="8"/>
  <c r="AH100" i="8"/>
  <c r="AH99" i="8"/>
  <c r="AH98" i="8"/>
  <c r="AH97" i="8"/>
  <c r="AH96" i="8"/>
  <c r="AH88" i="8"/>
  <c r="AH87" i="8"/>
  <c r="AH86" i="8"/>
  <c r="AH85" i="8"/>
  <c r="AH84" i="8"/>
  <c r="AH83" i="8"/>
  <c r="AH82" i="8"/>
  <c r="AH81" i="8"/>
  <c r="AH80" i="8"/>
  <c r="AH79" i="8"/>
  <c r="AH78" i="8"/>
  <c r="AH77" i="8"/>
  <c r="AH76" i="8"/>
  <c r="AH68" i="8"/>
  <c r="AH67" i="8"/>
  <c r="AH66" i="8"/>
  <c r="AH65" i="8"/>
  <c r="AH64" i="8"/>
  <c r="AH63" i="8"/>
  <c r="AH62" i="8"/>
  <c r="AH61" i="8"/>
  <c r="AH60" i="8"/>
  <c r="AH59" i="8"/>
  <c r="AH58" i="8"/>
  <c r="AH57" i="8"/>
  <c r="AH56" i="8"/>
  <c r="AH55" i="8"/>
  <c r="AH54" i="8"/>
  <c r="AH53" i="8"/>
  <c r="AH52" i="8"/>
  <c r="AH51" i="8"/>
  <c r="AH50" i="8"/>
  <c r="AH49" i="8"/>
  <c r="AH48" i="8"/>
  <c r="AH47" i="8"/>
  <c r="AH46" i="8"/>
  <c r="AH38" i="8"/>
  <c r="AH37" i="8"/>
  <c r="AH36" i="8"/>
  <c r="AH35" i="8"/>
  <c r="AH34" i="8"/>
  <c r="AH33" i="8"/>
  <c r="AH32" i="8"/>
  <c r="AH31" i="8"/>
  <c r="AH30" i="8"/>
  <c r="AH29" i="8"/>
  <c r="AH28" i="8"/>
  <c r="AH27" i="8"/>
  <c r="AH26" i="8"/>
  <c r="AH25" i="8"/>
  <c r="AH24" i="8"/>
  <c r="AH23" i="8"/>
  <c r="AH22" i="8"/>
  <c r="AH21" i="8"/>
  <c r="AH20" i="8"/>
  <c r="AH19" i="8"/>
  <c r="AH18" i="8"/>
  <c r="AH17" i="8"/>
  <c r="AH16" i="8"/>
  <c r="AH15" i="8"/>
  <c r="AH14" i="8"/>
  <c r="AH13" i="8"/>
  <c r="AH12" i="8"/>
  <c r="AF269" i="8"/>
  <c r="AF268" i="8"/>
  <c r="AF267" i="8"/>
  <c r="AF266" i="8"/>
  <c r="AF265" i="8"/>
  <c r="AF264" i="8"/>
  <c r="AF263" i="8"/>
  <c r="AF262" i="8"/>
  <c r="AF261" i="8"/>
  <c r="AF260" i="8"/>
  <c r="AF259" i="8"/>
  <c r="AF258" i="8"/>
  <c r="AF257" i="8"/>
  <c r="AF256" i="8"/>
  <c r="AF255" i="8"/>
  <c r="AF254" i="8"/>
  <c r="AF253" i="8"/>
  <c r="AF252" i="8"/>
  <c r="AF251" i="8"/>
  <c r="AF250" i="8"/>
  <c r="AF249" i="8"/>
  <c r="AF248" i="8"/>
  <c r="AF247" i="8"/>
  <c r="AF246" i="8"/>
  <c r="AF245" i="8"/>
  <c r="AF244" i="8"/>
  <c r="AF243" i="8"/>
  <c r="AF242" i="8"/>
  <c r="AF241" i="8"/>
  <c r="AF240" i="8"/>
  <c r="AF239" i="8"/>
  <c r="AF238" i="8"/>
  <c r="AF237" i="8"/>
  <c r="AF236" i="8"/>
  <c r="AF235" i="8"/>
  <c r="AF234" i="8"/>
  <c r="AF233" i="8"/>
  <c r="AF232" i="8"/>
  <c r="AF231" i="8"/>
  <c r="AF223" i="8"/>
  <c r="AF222" i="8"/>
  <c r="AF221" i="8"/>
  <c r="AF220" i="8"/>
  <c r="AF219" i="8"/>
  <c r="AF218" i="8"/>
  <c r="AF217" i="8"/>
  <c r="AF216" i="8"/>
  <c r="AF215" i="8"/>
  <c r="AF214" i="8"/>
  <c r="AF213" i="8"/>
  <c r="AF212" i="8"/>
  <c r="AF211" i="8"/>
  <c r="AF203" i="8"/>
  <c r="AF202" i="8"/>
  <c r="AF201" i="8"/>
  <c r="AF200" i="8"/>
  <c r="AF199" i="8"/>
  <c r="AF198" i="8"/>
  <c r="AF197" i="8"/>
  <c r="AF196" i="8"/>
  <c r="AF195" i="8"/>
  <c r="AF194" i="8"/>
  <c r="AF193" i="8"/>
  <c r="AF192" i="8"/>
  <c r="AF191" i="8"/>
  <c r="AF190" i="8"/>
  <c r="AF189" i="8"/>
  <c r="AF188" i="8"/>
  <c r="AF187" i="8"/>
  <c r="AF186" i="8"/>
  <c r="AF185" i="8"/>
  <c r="AF184" i="8"/>
  <c r="AF183" i="8"/>
  <c r="AF182" i="8"/>
  <c r="AF181" i="8"/>
  <c r="AF173" i="8"/>
  <c r="AF172" i="8"/>
  <c r="AF171" i="8"/>
  <c r="AF170" i="8"/>
  <c r="AF169" i="8"/>
  <c r="AF168" i="8"/>
  <c r="AF167" i="8"/>
  <c r="AF166" i="8"/>
  <c r="AF165" i="8"/>
  <c r="AF164" i="8"/>
  <c r="AF163" i="8"/>
  <c r="AF162" i="8"/>
  <c r="AF161" i="8"/>
  <c r="AF160" i="8"/>
  <c r="AF159" i="8"/>
  <c r="AF158" i="8"/>
  <c r="AF157" i="8"/>
  <c r="AF156" i="8"/>
  <c r="AF155" i="8"/>
  <c r="AF154" i="8"/>
  <c r="AF153" i="8"/>
  <c r="AF152" i="8"/>
  <c r="AF151" i="8"/>
  <c r="AF150" i="8"/>
  <c r="AF149" i="8"/>
  <c r="AF148" i="8"/>
  <c r="AF147" i="8"/>
  <c r="AF134" i="8"/>
  <c r="AF133" i="8"/>
  <c r="AF132" i="8"/>
  <c r="AF131" i="8"/>
  <c r="AF130" i="8"/>
  <c r="AF129" i="8"/>
  <c r="AF128" i="8"/>
  <c r="AF127" i="8"/>
  <c r="AF126" i="8"/>
  <c r="AF125" i="8"/>
  <c r="AF124" i="8"/>
  <c r="AF123" i="8"/>
  <c r="AF122" i="8"/>
  <c r="AF121" i="8"/>
  <c r="AF120" i="8"/>
  <c r="AF119" i="8"/>
  <c r="AF118" i="8"/>
  <c r="AF117" i="8"/>
  <c r="AF116" i="8"/>
  <c r="AF115" i="8"/>
  <c r="AF114" i="8"/>
  <c r="AF113" i="8"/>
  <c r="AF112" i="8"/>
  <c r="AF111" i="8"/>
  <c r="AF110" i="8"/>
  <c r="AF109" i="8"/>
  <c r="AF108" i="8"/>
  <c r="AF107" i="8"/>
  <c r="AF106" i="8"/>
  <c r="AF105" i="8"/>
  <c r="AF104" i="8"/>
  <c r="AF103" i="8"/>
  <c r="AF102" i="8"/>
  <c r="AF101" i="8"/>
  <c r="AF100" i="8"/>
  <c r="AF99" i="8"/>
  <c r="AF98" i="8"/>
  <c r="AF97" i="8"/>
  <c r="AF96" i="8"/>
  <c r="AF88" i="8"/>
  <c r="AF87" i="8"/>
  <c r="AF86" i="8"/>
  <c r="AF85" i="8"/>
  <c r="AF84" i="8"/>
  <c r="AF83" i="8"/>
  <c r="AF82" i="8"/>
  <c r="AF81" i="8"/>
  <c r="AF80" i="8"/>
  <c r="AF79" i="8"/>
  <c r="AF78" i="8"/>
  <c r="AF77" i="8"/>
  <c r="AF76" i="8"/>
  <c r="AF68" i="8"/>
  <c r="AF67" i="8"/>
  <c r="AF66" i="8"/>
  <c r="AF65" i="8"/>
  <c r="AF64" i="8"/>
  <c r="AF63" i="8"/>
  <c r="AF62" i="8"/>
  <c r="AF61" i="8"/>
  <c r="AF60" i="8"/>
  <c r="AF59" i="8"/>
  <c r="AF58" i="8"/>
  <c r="AF57" i="8"/>
  <c r="AF56" i="8"/>
  <c r="AF55" i="8"/>
  <c r="AF54" i="8"/>
  <c r="AF53" i="8"/>
  <c r="AF52" i="8"/>
  <c r="AF51" i="8"/>
  <c r="AF50" i="8"/>
  <c r="AF49" i="8"/>
  <c r="AF48" i="8"/>
  <c r="AF47" i="8"/>
  <c r="AF46"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D269" i="8"/>
  <c r="AD268" i="8"/>
  <c r="AD267" i="8"/>
  <c r="AD266" i="8"/>
  <c r="AD265" i="8"/>
  <c r="AD264" i="8"/>
  <c r="AD263" i="8"/>
  <c r="AD262" i="8"/>
  <c r="AD261" i="8"/>
  <c r="AD260" i="8"/>
  <c r="AD259" i="8"/>
  <c r="AD258" i="8"/>
  <c r="AD257" i="8"/>
  <c r="AD256" i="8"/>
  <c r="AD255" i="8"/>
  <c r="AD254" i="8"/>
  <c r="AD253" i="8"/>
  <c r="AD252" i="8"/>
  <c r="AD251" i="8"/>
  <c r="AD250" i="8"/>
  <c r="AD249" i="8"/>
  <c r="AD248" i="8"/>
  <c r="AD247" i="8"/>
  <c r="AD246" i="8"/>
  <c r="AD245" i="8"/>
  <c r="AD244" i="8"/>
  <c r="AD243" i="8"/>
  <c r="AD242" i="8"/>
  <c r="AD241" i="8"/>
  <c r="AD240" i="8"/>
  <c r="AD239" i="8"/>
  <c r="AD238" i="8"/>
  <c r="AD237" i="8"/>
  <c r="AD236" i="8"/>
  <c r="AD235" i="8"/>
  <c r="AD234" i="8"/>
  <c r="AD233" i="8"/>
  <c r="AD232" i="8"/>
  <c r="AD231" i="8"/>
  <c r="AD223" i="8"/>
  <c r="AD222" i="8"/>
  <c r="AD221" i="8"/>
  <c r="AD220" i="8"/>
  <c r="AD219" i="8"/>
  <c r="AD218" i="8"/>
  <c r="AD217" i="8"/>
  <c r="AD216" i="8"/>
  <c r="AD215" i="8"/>
  <c r="AD214" i="8"/>
  <c r="AD213" i="8"/>
  <c r="AD212" i="8"/>
  <c r="AD211" i="8"/>
  <c r="AD203" i="8"/>
  <c r="AD202" i="8"/>
  <c r="AD201" i="8"/>
  <c r="AD200" i="8"/>
  <c r="AD199" i="8"/>
  <c r="AD198" i="8"/>
  <c r="AD197" i="8"/>
  <c r="AD196" i="8"/>
  <c r="AD195" i="8"/>
  <c r="AD194" i="8"/>
  <c r="AD193" i="8"/>
  <c r="AD192" i="8"/>
  <c r="AD191" i="8"/>
  <c r="AD190" i="8"/>
  <c r="AD189" i="8"/>
  <c r="AD188" i="8"/>
  <c r="AD187" i="8"/>
  <c r="AD186" i="8"/>
  <c r="AD185" i="8"/>
  <c r="AD184" i="8"/>
  <c r="AD183" i="8"/>
  <c r="AD182" i="8"/>
  <c r="AD181" i="8"/>
  <c r="AD173" i="8"/>
  <c r="AD172" i="8"/>
  <c r="AD171" i="8"/>
  <c r="AD170" i="8"/>
  <c r="AD169" i="8"/>
  <c r="AD168" i="8"/>
  <c r="AD167" i="8"/>
  <c r="AD166" i="8"/>
  <c r="AD165" i="8"/>
  <c r="AD164" i="8"/>
  <c r="AD163" i="8"/>
  <c r="AD162" i="8"/>
  <c r="AD161" i="8"/>
  <c r="AD160" i="8"/>
  <c r="AD159" i="8"/>
  <c r="AD158" i="8"/>
  <c r="AD157" i="8"/>
  <c r="AD156" i="8"/>
  <c r="AD155" i="8"/>
  <c r="AD154" i="8"/>
  <c r="AD153" i="8"/>
  <c r="AD152" i="8"/>
  <c r="AD151" i="8"/>
  <c r="AD150" i="8"/>
  <c r="AD149" i="8"/>
  <c r="AD148" i="8"/>
  <c r="AD147" i="8"/>
  <c r="AD134" i="8"/>
  <c r="AD133" i="8"/>
  <c r="AD132" i="8"/>
  <c r="AD131" i="8"/>
  <c r="AD130" i="8"/>
  <c r="AD129" i="8"/>
  <c r="AD128" i="8"/>
  <c r="AD127" i="8"/>
  <c r="AD126" i="8"/>
  <c r="AD125" i="8"/>
  <c r="AD124" i="8"/>
  <c r="AD123" i="8"/>
  <c r="AD122" i="8"/>
  <c r="AD121" i="8"/>
  <c r="AD120" i="8"/>
  <c r="AD119" i="8"/>
  <c r="AD118" i="8"/>
  <c r="AD117" i="8"/>
  <c r="AD116" i="8"/>
  <c r="AD115" i="8"/>
  <c r="AD114" i="8"/>
  <c r="AD113" i="8"/>
  <c r="AD112" i="8"/>
  <c r="AD111" i="8"/>
  <c r="AD110" i="8"/>
  <c r="AD109" i="8"/>
  <c r="AD108" i="8"/>
  <c r="AD107" i="8"/>
  <c r="AD106" i="8"/>
  <c r="AD105" i="8"/>
  <c r="AD104" i="8"/>
  <c r="AD103" i="8"/>
  <c r="AD102" i="8"/>
  <c r="AD101" i="8"/>
  <c r="AD100" i="8"/>
  <c r="AD99" i="8"/>
  <c r="AD98" i="8"/>
  <c r="AD97" i="8"/>
  <c r="AD96" i="8"/>
  <c r="AD88" i="8"/>
  <c r="AD87" i="8"/>
  <c r="AD86" i="8"/>
  <c r="AD85" i="8"/>
  <c r="AD84" i="8"/>
  <c r="AD83" i="8"/>
  <c r="AD82" i="8"/>
  <c r="AD81" i="8"/>
  <c r="AD80" i="8"/>
  <c r="AD79" i="8"/>
  <c r="AD78" i="8"/>
  <c r="AD77" i="8"/>
  <c r="AD76" i="8"/>
  <c r="AD68" i="8"/>
  <c r="AD67" i="8"/>
  <c r="AD66" i="8"/>
  <c r="AD65" i="8"/>
  <c r="AD64" i="8"/>
  <c r="AD63" i="8"/>
  <c r="AD62" i="8"/>
  <c r="AD61" i="8"/>
  <c r="AD60" i="8"/>
  <c r="AD59" i="8"/>
  <c r="AD58" i="8"/>
  <c r="AD57" i="8"/>
  <c r="AD56" i="8"/>
  <c r="AD55" i="8"/>
  <c r="AD54" i="8"/>
  <c r="AD53" i="8"/>
  <c r="AD52" i="8"/>
  <c r="AD51" i="8"/>
  <c r="AD50" i="8"/>
  <c r="AD49" i="8"/>
  <c r="AD48" i="8"/>
  <c r="AD47" i="8"/>
  <c r="AD46" i="8"/>
  <c r="AD38" i="8"/>
  <c r="AD37" i="8"/>
  <c r="AD36" i="8"/>
  <c r="AD35" i="8"/>
  <c r="AD34" i="8"/>
  <c r="AD33" i="8"/>
  <c r="AD32" i="8"/>
  <c r="AD31" i="8"/>
  <c r="AD30" i="8"/>
  <c r="AD29" i="8"/>
  <c r="AD28" i="8"/>
  <c r="AD27" i="8"/>
  <c r="AD26" i="8"/>
  <c r="AD25" i="8"/>
  <c r="AD24" i="8"/>
  <c r="AD23" i="8"/>
  <c r="AD22" i="8"/>
  <c r="AD21" i="8"/>
  <c r="AD20" i="8"/>
  <c r="AD19" i="8"/>
  <c r="AD18" i="8"/>
  <c r="AD17" i="8"/>
  <c r="AD16" i="8"/>
  <c r="AD15" i="8"/>
  <c r="AD14" i="8"/>
  <c r="AD13" i="8"/>
  <c r="AD12" i="8"/>
  <c r="AB269" i="8"/>
  <c r="AB268" i="8"/>
  <c r="AB267" i="8"/>
  <c r="AB266" i="8"/>
  <c r="AB265" i="8"/>
  <c r="AB264" i="8"/>
  <c r="AB263" i="8"/>
  <c r="AB262" i="8"/>
  <c r="AB261" i="8"/>
  <c r="AB260" i="8"/>
  <c r="AB259" i="8"/>
  <c r="AB258" i="8"/>
  <c r="AB257" i="8"/>
  <c r="AB256" i="8"/>
  <c r="AB255" i="8"/>
  <c r="AB254" i="8"/>
  <c r="AB253" i="8"/>
  <c r="AB252" i="8"/>
  <c r="AB251" i="8"/>
  <c r="AB250" i="8"/>
  <c r="AB249" i="8"/>
  <c r="AB248" i="8"/>
  <c r="AB247" i="8"/>
  <c r="AB246" i="8"/>
  <c r="AB245" i="8"/>
  <c r="AB244" i="8"/>
  <c r="AB243" i="8"/>
  <c r="AB242" i="8"/>
  <c r="AB241" i="8"/>
  <c r="AB240" i="8"/>
  <c r="AB239" i="8"/>
  <c r="AB238" i="8"/>
  <c r="AB237" i="8"/>
  <c r="AB236" i="8"/>
  <c r="AB235" i="8"/>
  <c r="AB234" i="8"/>
  <c r="AB233" i="8"/>
  <c r="AB232" i="8"/>
  <c r="AB231" i="8"/>
  <c r="AB223" i="8"/>
  <c r="AB222" i="8"/>
  <c r="AB221" i="8"/>
  <c r="AB220" i="8"/>
  <c r="AB219" i="8"/>
  <c r="AB218" i="8"/>
  <c r="AB217" i="8"/>
  <c r="AB216" i="8"/>
  <c r="AB215" i="8"/>
  <c r="AB214" i="8"/>
  <c r="AB213" i="8"/>
  <c r="AB212" i="8"/>
  <c r="AB211" i="8"/>
  <c r="AB203" i="8"/>
  <c r="AB202" i="8"/>
  <c r="AB201" i="8"/>
  <c r="AB200" i="8"/>
  <c r="AB199" i="8"/>
  <c r="AB198" i="8"/>
  <c r="AB197" i="8"/>
  <c r="AB196" i="8"/>
  <c r="AB195" i="8"/>
  <c r="AB194" i="8"/>
  <c r="AB193" i="8"/>
  <c r="AB192" i="8"/>
  <c r="AB191" i="8"/>
  <c r="AB190" i="8"/>
  <c r="AB189" i="8"/>
  <c r="AB188" i="8"/>
  <c r="AB187" i="8"/>
  <c r="AB186" i="8"/>
  <c r="AB185" i="8"/>
  <c r="AB184" i="8"/>
  <c r="AB183" i="8"/>
  <c r="AB182" i="8"/>
  <c r="AB181" i="8"/>
  <c r="AB173" i="8"/>
  <c r="AB172" i="8"/>
  <c r="AB171" i="8"/>
  <c r="AB170" i="8"/>
  <c r="AB169" i="8"/>
  <c r="AB168" i="8"/>
  <c r="AB167" i="8"/>
  <c r="AB166" i="8"/>
  <c r="AB165" i="8"/>
  <c r="AB164" i="8"/>
  <c r="AB163" i="8"/>
  <c r="AB162" i="8"/>
  <c r="AB161" i="8"/>
  <c r="AB160" i="8"/>
  <c r="AB159" i="8"/>
  <c r="AB158" i="8"/>
  <c r="AB157" i="8"/>
  <c r="AB156" i="8"/>
  <c r="AB155" i="8"/>
  <c r="AB154" i="8"/>
  <c r="AB153" i="8"/>
  <c r="AB152" i="8"/>
  <c r="AB151" i="8"/>
  <c r="AB150" i="8"/>
  <c r="AB149" i="8"/>
  <c r="AB148" i="8"/>
  <c r="AB147" i="8"/>
  <c r="AB134" i="8"/>
  <c r="AB133" i="8"/>
  <c r="AB132" i="8"/>
  <c r="AB131" i="8"/>
  <c r="AB130" i="8"/>
  <c r="AB129" i="8"/>
  <c r="AB128" i="8"/>
  <c r="AB127" i="8"/>
  <c r="AB126" i="8"/>
  <c r="AB125" i="8"/>
  <c r="AB124" i="8"/>
  <c r="AB123" i="8"/>
  <c r="AB122" i="8"/>
  <c r="AB121" i="8"/>
  <c r="AB120" i="8"/>
  <c r="AB119" i="8"/>
  <c r="AB118" i="8"/>
  <c r="AB117" i="8"/>
  <c r="AB116" i="8"/>
  <c r="AB115" i="8"/>
  <c r="AB114" i="8"/>
  <c r="AB113" i="8"/>
  <c r="AB112" i="8"/>
  <c r="AB111" i="8"/>
  <c r="AB110" i="8"/>
  <c r="AB109" i="8"/>
  <c r="AB108" i="8"/>
  <c r="AB107" i="8"/>
  <c r="AB106" i="8"/>
  <c r="AB105" i="8"/>
  <c r="AB104" i="8"/>
  <c r="AB103" i="8"/>
  <c r="AB102" i="8"/>
  <c r="AB101" i="8"/>
  <c r="AB100" i="8"/>
  <c r="AB99" i="8"/>
  <c r="AB98" i="8"/>
  <c r="AB97" i="8"/>
  <c r="AB96" i="8"/>
  <c r="AB88" i="8"/>
  <c r="AB87" i="8"/>
  <c r="AB86" i="8"/>
  <c r="AB85" i="8"/>
  <c r="AB84" i="8"/>
  <c r="AB83" i="8"/>
  <c r="AB82" i="8"/>
  <c r="AB81" i="8"/>
  <c r="AB80" i="8"/>
  <c r="AB79" i="8"/>
  <c r="AB78" i="8"/>
  <c r="AB77" i="8"/>
  <c r="AB76" i="8"/>
  <c r="AB68" i="8"/>
  <c r="AB67" i="8"/>
  <c r="AB66" i="8"/>
  <c r="AB65" i="8"/>
  <c r="AB64" i="8"/>
  <c r="AB63" i="8"/>
  <c r="AB62" i="8"/>
  <c r="AB61" i="8"/>
  <c r="AB60" i="8"/>
  <c r="AB59" i="8"/>
  <c r="AB58" i="8"/>
  <c r="AB57" i="8"/>
  <c r="AB56" i="8"/>
  <c r="AB55" i="8"/>
  <c r="AB54" i="8"/>
  <c r="AB53" i="8"/>
  <c r="AB52" i="8"/>
  <c r="AB51" i="8"/>
  <c r="AB50" i="8"/>
  <c r="AB49" i="8"/>
  <c r="AB48" i="8"/>
  <c r="AB47" i="8"/>
  <c r="AB46" i="8"/>
  <c r="AB38" i="8"/>
  <c r="AB37" i="8"/>
  <c r="AB36" i="8"/>
  <c r="AB35" i="8"/>
  <c r="AB34" i="8"/>
  <c r="AB33" i="8"/>
  <c r="AB32" i="8"/>
  <c r="AB31" i="8"/>
  <c r="AB30" i="8"/>
  <c r="AB29" i="8"/>
  <c r="AB28" i="8"/>
  <c r="AB27" i="8"/>
  <c r="AB26" i="8"/>
  <c r="AB25" i="8"/>
  <c r="AB24" i="8"/>
  <c r="AB23" i="8"/>
  <c r="AB22" i="8"/>
  <c r="AB21" i="8"/>
  <c r="AB20" i="8"/>
  <c r="AB19" i="8"/>
  <c r="AB18" i="8"/>
  <c r="AB17" i="8"/>
  <c r="AB16" i="8"/>
  <c r="AB15" i="8"/>
  <c r="AB14" i="8"/>
  <c r="AB13" i="8"/>
  <c r="AB12" i="8"/>
  <c r="BM44" i="6"/>
  <c r="BK44" i="6"/>
  <c r="BI44" i="6"/>
  <c r="BG44" i="6"/>
  <c r="BE44" i="6"/>
  <c r="BC44" i="6"/>
  <c r="BA44" i="6"/>
  <c r="AY44" i="6"/>
  <c r="AW44" i="6"/>
  <c r="AU44" i="6"/>
  <c r="AS44" i="6"/>
  <c r="AQ44" i="6"/>
  <c r="AO44" i="6"/>
  <c r="AM44" i="6"/>
  <c r="AK44" i="6"/>
  <c r="AI44" i="6"/>
  <c r="AG44" i="6"/>
  <c r="AE44" i="6"/>
  <c r="AC44" i="6"/>
  <c r="AA44" i="6"/>
  <c r="Y44" i="6"/>
  <c r="W44" i="6"/>
  <c r="U44" i="6"/>
  <c r="S44" i="6"/>
  <c r="Q44" i="6"/>
  <c r="O44" i="6"/>
  <c r="BM4" i="6"/>
  <c r="BK4" i="6"/>
  <c r="BI4" i="6"/>
  <c r="BG4" i="6"/>
  <c r="BE4" i="6"/>
  <c r="BC4" i="6"/>
  <c r="BA4" i="6"/>
  <c r="AY4" i="6"/>
  <c r="AW4" i="6"/>
  <c r="AU4" i="6"/>
  <c r="AS4" i="6"/>
  <c r="AQ4" i="6"/>
  <c r="AO4" i="6"/>
  <c r="AM4" i="6"/>
  <c r="AK4" i="6"/>
  <c r="BP7" i="6"/>
  <c r="BP8" i="6"/>
  <c r="BP9" i="6"/>
  <c r="BP10" i="6"/>
  <c r="BP11" i="6"/>
  <c r="BP12" i="6"/>
  <c r="BP13" i="6"/>
  <c r="BP14" i="6"/>
  <c r="BP15" i="6"/>
  <c r="BP16" i="6"/>
  <c r="BP17" i="6"/>
  <c r="BP18" i="6"/>
  <c r="BP19" i="6"/>
  <c r="BP20" i="6"/>
  <c r="BP21" i="6"/>
  <c r="BP22" i="6"/>
  <c r="BP23" i="6"/>
  <c r="BP24" i="6"/>
  <c r="BP25" i="6"/>
  <c r="BP26" i="6"/>
  <c r="BP27" i="6"/>
  <c r="BP28" i="6"/>
  <c r="BP29" i="6"/>
  <c r="BP30" i="6"/>
  <c r="BP31" i="6"/>
  <c r="BP32" i="6"/>
  <c r="BP33" i="6"/>
  <c r="BP34" i="6"/>
  <c r="BP35" i="6"/>
  <c r="BP36" i="6"/>
  <c r="BP6" i="6"/>
  <c r="BM77" i="6"/>
  <c r="BM76" i="6"/>
  <c r="BM75" i="6"/>
  <c r="BM74" i="6"/>
  <c r="BM73" i="6"/>
  <c r="BM72" i="6"/>
  <c r="BM71" i="6"/>
  <c r="BM70" i="6"/>
  <c r="BM69" i="6"/>
  <c r="BM68" i="6"/>
  <c r="BM67" i="6"/>
  <c r="BM66" i="6"/>
  <c r="BM65" i="6"/>
  <c r="BM64" i="6"/>
  <c r="BM63" i="6"/>
  <c r="BM62" i="6"/>
  <c r="BM61" i="6"/>
  <c r="BM60" i="6"/>
  <c r="BM59" i="6"/>
  <c r="BM58" i="6"/>
  <c r="BM57" i="6"/>
  <c r="BM56" i="6"/>
  <c r="BM55" i="6"/>
  <c r="BM54" i="6"/>
  <c r="BM53" i="6"/>
  <c r="BM52" i="6"/>
  <c r="BM51" i="6"/>
  <c r="BM50" i="6"/>
  <c r="BM49" i="6"/>
  <c r="BM48" i="6"/>
  <c r="BM47" i="6"/>
  <c r="BM46" i="6"/>
  <c r="BK77" i="6"/>
  <c r="BK76" i="6"/>
  <c r="BK75" i="6"/>
  <c r="BK74" i="6"/>
  <c r="BK73" i="6"/>
  <c r="BK72" i="6"/>
  <c r="BK71" i="6"/>
  <c r="BK70" i="6"/>
  <c r="BK69" i="6"/>
  <c r="BK68" i="6"/>
  <c r="BK67" i="6"/>
  <c r="BK66" i="6"/>
  <c r="BK65" i="6"/>
  <c r="BK64" i="6"/>
  <c r="BK63" i="6"/>
  <c r="BK62" i="6"/>
  <c r="BK61" i="6"/>
  <c r="BK60" i="6"/>
  <c r="BK59" i="6"/>
  <c r="BK58" i="6"/>
  <c r="BK57" i="6"/>
  <c r="BK56" i="6"/>
  <c r="BK55" i="6"/>
  <c r="BK54" i="6"/>
  <c r="BK53" i="6"/>
  <c r="BK52" i="6"/>
  <c r="BK51" i="6"/>
  <c r="BK50" i="6"/>
  <c r="BK49" i="6"/>
  <c r="BK48" i="6"/>
  <c r="BK47" i="6"/>
  <c r="BK46"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G77" i="6"/>
  <c r="BG76" i="6"/>
  <c r="BG75" i="6"/>
  <c r="BG74" i="6"/>
  <c r="BG73" i="6"/>
  <c r="BG72" i="6"/>
  <c r="BG71" i="6"/>
  <c r="BG70" i="6"/>
  <c r="BG69" i="6"/>
  <c r="BG68" i="6"/>
  <c r="BG67" i="6"/>
  <c r="BG66" i="6"/>
  <c r="BG65" i="6"/>
  <c r="BG64" i="6"/>
  <c r="BG63" i="6"/>
  <c r="BG62" i="6"/>
  <c r="BG61" i="6"/>
  <c r="BG60" i="6"/>
  <c r="BG59" i="6"/>
  <c r="BG58" i="6"/>
  <c r="BG57" i="6"/>
  <c r="BG56" i="6"/>
  <c r="BG55" i="6"/>
  <c r="BG54" i="6"/>
  <c r="BG53" i="6"/>
  <c r="BG52" i="6"/>
  <c r="BG51" i="6"/>
  <c r="BG50" i="6"/>
  <c r="BG49" i="6"/>
  <c r="BG48" i="6"/>
  <c r="BG47" i="6"/>
  <c r="BG46" i="6"/>
  <c r="BE77" i="6"/>
  <c r="BE76" i="6"/>
  <c r="BE75" i="6"/>
  <c r="BE74" i="6"/>
  <c r="BE73" i="6"/>
  <c r="BE72" i="6"/>
  <c r="BE71" i="6"/>
  <c r="BE70" i="6"/>
  <c r="BE69" i="6"/>
  <c r="BE68" i="6"/>
  <c r="BE67" i="6"/>
  <c r="BE66" i="6"/>
  <c r="BE65" i="6"/>
  <c r="BE64" i="6"/>
  <c r="BE63" i="6"/>
  <c r="BE62" i="6"/>
  <c r="BE61" i="6"/>
  <c r="BE60" i="6"/>
  <c r="BE59" i="6"/>
  <c r="BE58" i="6"/>
  <c r="BE57" i="6"/>
  <c r="BE56" i="6"/>
  <c r="BE55" i="6"/>
  <c r="BE54" i="6"/>
  <c r="BE53" i="6"/>
  <c r="BE52" i="6"/>
  <c r="BE51" i="6"/>
  <c r="BE50" i="6"/>
  <c r="BE49" i="6"/>
  <c r="BE48" i="6"/>
  <c r="BE47" i="6"/>
  <c r="BE46" i="6"/>
  <c r="BC77" i="6"/>
  <c r="BC76" i="6"/>
  <c r="BC75" i="6"/>
  <c r="BC74" i="6"/>
  <c r="BC73" i="6"/>
  <c r="BC72"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A77" i="6"/>
  <c r="BA76" i="6"/>
  <c r="BA75" i="6"/>
  <c r="BA74" i="6"/>
  <c r="BA73" i="6"/>
  <c r="BA72" i="6"/>
  <c r="BA71" i="6"/>
  <c r="BA70" i="6"/>
  <c r="BA69" i="6"/>
  <c r="BA68" i="6"/>
  <c r="BA67" i="6"/>
  <c r="BA66" i="6"/>
  <c r="BA65" i="6"/>
  <c r="BA64" i="6"/>
  <c r="BA63" i="6"/>
  <c r="BA62" i="6"/>
  <c r="BA61" i="6"/>
  <c r="BA60" i="6"/>
  <c r="BA59" i="6"/>
  <c r="BA58" i="6"/>
  <c r="BA57" i="6"/>
  <c r="BA56" i="6"/>
  <c r="BA55" i="6"/>
  <c r="BA54" i="6"/>
  <c r="BA53" i="6"/>
  <c r="BA52" i="6"/>
  <c r="BA51" i="6"/>
  <c r="BA50" i="6"/>
  <c r="BA49" i="6"/>
  <c r="BA48" i="6"/>
  <c r="BA47" i="6"/>
  <c r="BA46" i="6"/>
  <c r="AY77" i="6"/>
  <c r="AY76" i="6"/>
  <c r="AY75" i="6"/>
  <c r="AY74" i="6"/>
  <c r="AY73" i="6"/>
  <c r="AY72" i="6"/>
  <c r="AY71" i="6"/>
  <c r="AY70" i="6"/>
  <c r="AY69" i="6"/>
  <c r="AY68" i="6"/>
  <c r="AY67" i="6"/>
  <c r="AY66" i="6"/>
  <c r="AY65" i="6"/>
  <c r="AY64" i="6"/>
  <c r="AY63" i="6"/>
  <c r="AY62" i="6"/>
  <c r="AY61" i="6"/>
  <c r="AY60" i="6"/>
  <c r="AY59" i="6"/>
  <c r="AY58" i="6"/>
  <c r="AY57" i="6"/>
  <c r="AY56" i="6"/>
  <c r="AY55" i="6"/>
  <c r="AY54" i="6"/>
  <c r="AY53" i="6"/>
  <c r="AY52" i="6"/>
  <c r="AY51" i="6"/>
  <c r="AY50" i="6"/>
  <c r="AY49" i="6"/>
  <c r="AY48" i="6"/>
  <c r="AY47" i="6"/>
  <c r="AY46"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U77" i="6"/>
  <c r="AU76" i="6"/>
  <c r="AU75" i="6"/>
  <c r="AU74" i="6"/>
  <c r="AU73" i="6"/>
  <c r="AU72" i="6"/>
  <c r="AU71" i="6"/>
  <c r="AU70" i="6"/>
  <c r="AU69" i="6"/>
  <c r="AU68" i="6"/>
  <c r="AU67" i="6"/>
  <c r="AU66" i="6"/>
  <c r="AU65" i="6"/>
  <c r="AU64" i="6"/>
  <c r="AU63" i="6"/>
  <c r="AU62" i="6"/>
  <c r="AU61" i="6"/>
  <c r="AU60" i="6"/>
  <c r="AU59" i="6"/>
  <c r="AU58" i="6"/>
  <c r="AU57" i="6"/>
  <c r="AU56" i="6"/>
  <c r="AU55" i="6"/>
  <c r="AU54" i="6"/>
  <c r="AU53" i="6"/>
  <c r="AU52" i="6"/>
  <c r="AU51" i="6"/>
  <c r="AU50" i="6"/>
  <c r="AU49" i="6"/>
  <c r="AU48" i="6"/>
  <c r="AU47" i="6"/>
  <c r="AU46" i="6"/>
  <c r="AS77" i="6"/>
  <c r="AS76" i="6"/>
  <c r="AS75" i="6"/>
  <c r="AS74" i="6"/>
  <c r="AS73" i="6"/>
  <c r="AS72" i="6"/>
  <c r="AS71" i="6"/>
  <c r="AS70" i="6"/>
  <c r="AS69" i="6"/>
  <c r="AS68" i="6"/>
  <c r="AS67" i="6"/>
  <c r="AS66" i="6"/>
  <c r="AS65" i="6"/>
  <c r="AS64" i="6"/>
  <c r="AS63" i="6"/>
  <c r="AS62" i="6"/>
  <c r="AS61" i="6"/>
  <c r="AS60" i="6"/>
  <c r="AS59" i="6"/>
  <c r="AS58" i="6"/>
  <c r="AS57" i="6"/>
  <c r="AS56" i="6"/>
  <c r="AS55" i="6"/>
  <c r="AS54" i="6"/>
  <c r="AS53" i="6"/>
  <c r="AS52" i="6"/>
  <c r="AS51" i="6"/>
  <c r="AS50" i="6"/>
  <c r="AS49" i="6"/>
  <c r="AS48" i="6"/>
  <c r="AS47" i="6"/>
  <c r="AS46" i="6"/>
  <c r="AQ77" i="6"/>
  <c r="AQ76" i="6"/>
  <c r="AQ75" i="6"/>
  <c r="AQ74" i="6"/>
  <c r="AQ73" i="6"/>
  <c r="AQ72" i="6"/>
  <c r="AQ71" i="6"/>
  <c r="AQ70" i="6"/>
  <c r="AQ69" i="6"/>
  <c r="AQ68" i="6"/>
  <c r="AQ67" i="6"/>
  <c r="AQ66" i="6"/>
  <c r="AQ65" i="6"/>
  <c r="AQ64" i="6"/>
  <c r="AQ63" i="6"/>
  <c r="AQ62" i="6"/>
  <c r="AQ61" i="6"/>
  <c r="AQ60" i="6"/>
  <c r="AQ59" i="6"/>
  <c r="AQ58" i="6"/>
  <c r="AQ57" i="6"/>
  <c r="AQ56" i="6"/>
  <c r="AQ55" i="6"/>
  <c r="AQ54" i="6"/>
  <c r="AQ53" i="6"/>
  <c r="AQ52" i="6"/>
  <c r="AQ51" i="6"/>
  <c r="AQ50" i="6"/>
  <c r="AQ49" i="6"/>
  <c r="AQ48" i="6"/>
  <c r="AQ47" i="6"/>
  <c r="AQ46" i="6"/>
  <c r="AO77" i="6"/>
  <c r="AO76" i="6"/>
  <c r="AO75" i="6"/>
  <c r="AO74" i="6"/>
  <c r="AO73" i="6"/>
  <c r="AO72" i="6"/>
  <c r="AO71" i="6"/>
  <c r="AO70" i="6"/>
  <c r="AO69" i="6"/>
  <c r="AO68" i="6"/>
  <c r="AO67" i="6"/>
  <c r="AO66" i="6"/>
  <c r="AO65" i="6"/>
  <c r="AO64" i="6"/>
  <c r="AO63" i="6"/>
  <c r="AO62" i="6"/>
  <c r="AO61" i="6"/>
  <c r="AO60" i="6"/>
  <c r="AO59" i="6"/>
  <c r="AO58" i="6"/>
  <c r="AO57" i="6"/>
  <c r="AO56" i="6"/>
  <c r="AO55" i="6"/>
  <c r="AO54" i="6"/>
  <c r="AO53" i="6"/>
  <c r="AO52" i="6"/>
  <c r="AO51" i="6"/>
  <c r="AO50" i="6"/>
  <c r="AO49" i="6"/>
  <c r="AO48" i="6"/>
  <c r="AO47" i="6"/>
  <c r="AO46" i="6"/>
  <c r="AM77" i="6"/>
  <c r="AM76" i="6"/>
  <c r="AM75" i="6"/>
  <c r="AM74" i="6"/>
  <c r="AM73" i="6"/>
  <c r="AM72" i="6"/>
  <c r="AM71" i="6"/>
  <c r="AM70" i="6"/>
  <c r="AM69" i="6"/>
  <c r="AM68" i="6"/>
  <c r="AM67" i="6"/>
  <c r="AM66" i="6"/>
  <c r="AM65" i="6"/>
  <c r="AM64" i="6"/>
  <c r="AM63" i="6"/>
  <c r="AM62" i="6"/>
  <c r="AM61" i="6"/>
  <c r="AM60" i="6"/>
  <c r="AM59" i="6"/>
  <c r="AM58" i="6"/>
  <c r="AM57" i="6"/>
  <c r="AM56" i="6"/>
  <c r="AM55" i="6"/>
  <c r="AM54" i="6"/>
  <c r="AM53" i="6"/>
  <c r="AM52" i="6"/>
  <c r="AM51" i="6"/>
  <c r="AM50" i="6"/>
  <c r="AM49" i="6"/>
  <c r="AM48" i="6"/>
  <c r="AM47" i="6"/>
  <c r="AM46" i="6"/>
  <c r="AK77" i="6"/>
  <c r="AK76" i="6"/>
  <c r="AK75" i="6"/>
  <c r="AK74" i="6"/>
  <c r="AK73" i="6"/>
  <c r="AK72" i="6"/>
  <c r="AK71" i="6"/>
  <c r="AK70" i="6"/>
  <c r="AK69" i="6"/>
  <c r="AK68" i="6"/>
  <c r="AK67" i="6"/>
  <c r="AK66" i="6"/>
  <c r="AK65" i="6"/>
  <c r="AK64" i="6"/>
  <c r="AK63" i="6"/>
  <c r="AK62" i="6"/>
  <c r="AK61" i="6"/>
  <c r="AK60" i="6"/>
  <c r="AK59" i="6"/>
  <c r="AK58" i="6"/>
  <c r="AK57" i="6"/>
  <c r="AK56" i="6"/>
  <c r="AK55" i="6"/>
  <c r="AK54" i="6"/>
  <c r="AK53" i="6"/>
  <c r="AK52" i="6"/>
  <c r="AK51" i="6"/>
  <c r="AK50" i="6"/>
  <c r="AK49" i="6"/>
  <c r="AK48" i="6"/>
  <c r="AK47" i="6"/>
  <c r="AK46" i="6"/>
  <c r="DM69" i="5"/>
  <c r="DM68" i="5"/>
  <c r="DM67" i="5"/>
  <c r="DM66" i="5"/>
  <c r="DM65" i="5"/>
  <c r="DM64" i="5"/>
  <c r="DM63" i="5"/>
  <c r="DM62" i="5"/>
  <c r="DM61" i="5"/>
  <c r="DM60" i="5"/>
  <c r="DM59" i="5"/>
  <c r="DM58" i="5"/>
  <c r="DM57" i="5"/>
  <c r="DM56" i="5"/>
  <c r="DM55" i="5"/>
  <c r="DM54" i="5"/>
  <c r="DM17" i="5"/>
  <c r="DM16" i="5"/>
  <c r="DM15" i="5"/>
  <c r="DM14" i="5"/>
  <c r="DM18" i="5"/>
  <c r="DM19" i="5"/>
  <c r="DM20" i="5"/>
  <c r="DM21" i="5"/>
  <c r="DM22" i="5"/>
  <c r="DM23" i="5"/>
  <c r="DM24" i="5"/>
  <c r="DM25" i="5"/>
  <c r="DM26" i="5"/>
  <c r="DM27" i="5"/>
  <c r="DM28" i="5"/>
  <c r="DM29" i="5"/>
  <c r="DM30" i="5"/>
  <c r="DM31" i="5"/>
  <c r="DM32" i="5"/>
  <c r="DM33" i="5"/>
  <c r="DM34" i="5"/>
  <c r="DM35" i="5"/>
  <c r="DM36" i="5"/>
  <c r="DM37" i="5"/>
  <c r="DM38" i="5"/>
  <c r="DM39" i="5"/>
  <c r="DM40" i="5"/>
  <c r="DM41" i="5"/>
  <c r="DM42" i="5"/>
  <c r="DM43" i="5"/>
  <c r="DM44" i="5"/>
  <c r="DH121" i="5"/>
  <c r="DD121" i="5"/>
  <c r="CZ121" i="5"/>
  <c r="CV121" i="5"/>
  <c r="CR121" i="5"/>
  <c r="CN121" i="5"/>
  <c r="CJ121" i="5"/>
  <c r="CF121" i="5"/>
  <c r="CB121" i="5"/>
  <c r="BX121" i="5"/>
  <c r="BT121" i="5"/>
  <c r="BP121" i="5"/>
  <c r="BL121" i="5"/>
  <c r="BH121" i="5"/>
  <c r="BD121" i="5"/>
  <c r="AZ121" i="5"/>
  <c r="AV121" i="5"/>
  <c r="AR121" i="5"/>
  <c r="AN121" i="5"/>
  <c r="AJ121" i="5"/>
  <c r="AF121" i="5"/>
  <c r="AB121" i="5"/>
  <c r="X121" i="5"/>
  <c r="T121" i="5"/>
  <c r="P121" i="5"/>
  <c r="L121" i="5"/>
  <c r="DH81" i="5"/>
  <c r="DD81" i="5"/>
  <c r="CZ81" i="5"/>
  <c r="CV81" i="5"/>
  <c r="CR81" i="5"/>
  <c r="CN81" i="5"/>
  <c r="CJ81" i="5"/>
  <c r="CF81" i="5"/>
  <c r="CB81" i="5"/>
  <c r="BX81" i="5"/>
  <c r="BT81" i="5"/>
  <c r="BP81" i="5"/>
  <c r="BL81" i="5"/>
  <c r="BH81" i="5"/>
  <c r="BD81" i="5"/>
  <c r="AZ81" i="5"/>
  <c r="AV81" i="5"/>
  <c r="AR81" i="5"/>
  <c r="AN81" i="5"/>
  <c r="AJ81" i="5"/>
  <c r="AF81" i="5"/>
  <c r="AB81" i="5"/>
  <c r="X81" i="5"/>
  <c r="T81" i="5"/>
  <c r="P81" i="5"/>
  <c r="L81" i="5"/>
  <c r="DH52" i="5"/>
  <c r="DD52" i="5"/>
  <c r="CZ52" i="5"/>
  <c r="CV52" i="5"/>
  <c r="CR52" i="5"/>
  <c r="CN52" i="5"/>
  <c r="CJ52" i="5"/>
  <c r="CF52" i="5"/>
  <c r="CB52" i="5"/>
  <c r="BX52" i="5"/>
  <c r="BT52" i="5"/>
  <c r="BP52" i="5"/>
  <c r="BL52" i="5"/>
  <c r="BH52" i="5"/>
  <c r="BD52" i="5"/>
  <c r="AZ52" i="5"/>
  <c r="AV52" i="5"/>
  <c r="AR52" i="5"/>
  <c r="AN52" i="5"/>
  <c r="AJ52" i="5"/>
  <c r="AF52" i="5"/>
  <c r="AB52" i="5"/>
  <c r="X52" i="5"/>
  <c r="T52" i="5"/>
  <c r="P52" i="5"/>
  <c r="L52" i="5"/>
  <c r="DH12" i="5"/>
  <c r="DD12" i="5"/>
  <c r="CZ12" i="5"/>
  <c r="CV12" i="5"/>
  <c r="CR12" i="5"/>
  <c r="CN12" i="5"/>
  <c r="CJ12" i="5"/>
  <c r="CF12" i="5"/>
  <c r="CB12" i="5"/>
  <c r="BX12" i="5"/>
  <c r="BT12" i="5"/>
  <c r="BP12" i="5"/>
  <c r="BL12" i="5"/>
  <c r="BH12" i="5"/>
  <c r="BD12" i="5"/>
  <c r="DH138" i="5"/>
  <c r="DH137" i="5"/>
  <c r="DH136" i="5"/>
  <c r="DH135" i="5"/>
  <c r="DH134" i="5"/>
  <c r="DH133" i="5"/>
  <c r="DH132" i="5"/>
  <c r="DH131" i="5"/>
  <c r="DH130" i="5"/>
  <c r="DH129" i="5"/>
  <c r="DH128" i="5"/>
  <c r="DH127" i="5"/>
  <c r="DH126" i="5"/>
  <c r="DH125" i="5"/>
  <c r="DH124" i="5"/>
  <c r="DH123" i="5"/>
  <c r="DH113" i="5"/>
  <c r="DH112" i="5"/>
  <c r="DH111" i="5"/>
  <c r="DH110" i="5"/>
  <c r="DH109" i="5"/>
  <c r="DH108" i="5"/>
  <c r="DH107" i="5"/>
  <c r="DH106" i="5"/>
  <c r="DH105" i="5"/>
  <c r="DH104" i="5"/>
  <c r="DH103" i="5"/>
  <c r="DH102" i="5"/>
  <c r="DH101" i="5"/>
  <c r="DH100" i="5"/>
  <c r="DH99" i="5"/>
  <c r="DH98" i="5"/>
  <c r="DH97" i="5"/>
  <c r="DH96" i="5"/>
  <c r="DH95" i="5"/>
  <c r="DH94" i="5"/>
  <c r="DH93" i="5"/>
  <c r="DH92" i="5"/>
  <c r="DH91" i="5"/>
  <c r="DH90" i="5"/>
  <c r="DH89" i="5"/>
  <c r="DH88" i="5"/>
  <c r="DH87" i="5"/>
  <c r="DH86" i="5"/>
  <c r="DH85" i="5"/>
  <c r="DH84" i="5"/>
  <c r="DH83" i="5"/>
  <c r="DH48" i="5"/>
  <c r="DD138" i="5"/>
  <c r="DD137" i="5"/>
  <c r="DD136" i="5"/>
  <c r="DD135" i="5"/>
  <c r="DD134" i="5"/>
  <c r="DD133" i="5"/>
  <c r="DD132" i="5"/>
  <c r="DD131" i="5"/>
  <c r="DD130" i="5"/>
  <c r="DD129" i="5"/>
  <c r="DD128" i="5"/>
  <c r="DD127" i="5"/>
  <c r="DD126" i="5"/>
  <c r="DD125" i="5"/>
  <c r="DD124" i="5"/>
  <c r="DD123" i="5"/>
  <c r="DD113" i="5"/>
  <c r="DD112" i="5"/>
  <c r="DD111" i="5"/>
  <c r="DD110" i="5"/>
  <c r="DD109" i="5"/>
  <c r="DD108" i="5"/>
  <c r="DD107" i="5"/>
  <c r="DD106" i="5"/>
  <c r="DD105" i="5"/>
  <c r="DD104" i="5"/>
  <c r="DD103" i="5"/>
  <c r="DD102" i="5"/>
  <c r="DD101" i="5"/>
  <c r="DD100" i="5"/>
  <c r="DD99" i="5"/>
  <c r="DD98" i="5"/>
  <c r="DD97" i="5"/>
  <c r="DD96" i="5"/>
  <c r="DD95" i="5"/>
  <c r="DD94" i="5"/>
  <c r="DD93" i="5"/>
  <c r="DD92" i="5"/>
  <c r="DD91" i="5"/>
  <c r="DD90" i="5"/>
  <c r="DD89" i="5"/>
  <c r="DD88" i="5"/>
  <c r="DD87" i="5"/>
  <c r="DD86" i="5"/>
  <c r="DD85" i="5"/>
  <c r="DD84" i="5"/>
  <c r="DD83" i="5"/>
  <c r="DD48" i="5"/>
  <c r="CJ48" i="5"/>
  <c r="CN48" i="5"/>
  <c r="CR48" i="5"/>
  <c r="CV48" i="5"/>
  <c r="CZ48" i="5"/>
  <c r="CJ83" i="5"/>
  <c r="CN83" i="5"/>
  <c r="CR83" i="5"/>
  <c r="CV83" i="5"/>
  <c r="CZ83" i="5"/>
  <c r="CJ84" i="5"/>
  <c r="CN84" i="5"/>
  <c r="CR84" i="5"/>
  <c r="CV84" i="5"/>
  <c r="CZ84" i="5"/>
  <c r="CJ85" i="5"/>
  <c r="CN85" i="5"/>
  <c r="CR85" i="5"/>
  <c r="CV85" i="5"/>
  <c r="CZ85" i="5"/>
  <c r="CJ86" i="5"/>
  <c r="CN86" i="5"/>
  <c r="CR86" i="5"/>
  <c r="CV86" i="5"/>
  <c r="CZ86" i="5"/>
  <c r="CJ87" i="5"/>
  <c r="CN87" i="5"/>
  <c r="CR87" i="5"/>
  <c r="CV87" i="5"/>
  <c r="CZ87" i="5"/>
  <c r="CJ88" i="5"/>
  <c r="CN88" i="5"/>
  <c r="CR88" i="5"/>
  <c r="CV88" i="5"/>
  <c r="CZ88" i="5"/>
  <c r="CJ89" i="5"/>
  <c r="CN89" i="5"/>
  <c r="CR89" i="5"/>
  <c r="CV89" i="5"/>
  <c r="CZ89" i="5"/>
  <c r="CJ90" i="5"/>
  <c r="CN90" i="5"/>
  <c r="CR90" i="5"/>
  <c r="CV90" i="5"/>
  <c r="CZ90" i="5"/>
  <c r="CJ91" i="5"/>
  <c r="CN91" i="5"/>
  <c r="CR91" i="5"/>
  <c r="CV91" i="5"/>
  <c r="CZ91" i="5"/>
  <c r="CJ92" i="5"/>
  <c r="CN92" i="5"/>
  <c r="CR92" i="5"/>
  <c r="CV92" i="5"/>
  <c r="CZ92" i="5"/>
  <c r="CJ93" i="5"/>
  <c r="CN93" i="5"/>
  <c r="CR93" i="5"/>
  <c r="CV93" i="5"/>
  <c r="CZ93" i="5"/>
  <c r="CJ94" i="5"/>
  <c r="CN94" i="5"/>
  <c r="CR94" i="5"/>
  <c r="CV94" i="5"/>
  <c r="CZ94" i="5"/>
  <c r="CJ95" i="5"/>
  <c r="CN95" i="5"/>
  <c r="CR95" i="5"/>
  <c r="CV95" i="5"/>
  <c r="CZ95" i="5"/>
  <c r="CJ96" i="5"/>
  <c r="CN96" i="5"/>
  <c r="CR96" i="5"/>
  <c r="CV96" i="5"/>
  <c r="CZ96" i="5"/>
  <c r="CJ97" i="5"/>
  <c r="CN97" i="5"/>
  <c r="CR97" i="5"/>
  <c r="CV97" i="5"/>
  <c r="CZ97" i="5"/>
  <c r="CJ98" i="5"/>
  <c r="CN98" i="5"/>
  <c r="CR98" i="5"/>
  <c r="CV98" i="5"/>
  <c r="CZ98" i="5"/>
  <c r="CJ99" i="5"/>
  <c r="CN99" i="5"/>
  <c r="CR99" i="5"/>
  <c r="CV99" i="5"/>
  <c r="CZ99" i="5"/>
  <c r="CJ100" i="5"/>
  <c r="CN100" i="5"/>
  <c r="CR100" i="5"/>
  <c r="CV100" i="5"/>
  <c r="CZ100" i="5"/>
  <c r="CJ101" i="5"/>
  <c r="CN101" i="5"/>
  <c r="CR101" i="5"/>
  <c r="CV101" i="5"/>
  <c r="CZ101" i="5"/>
  <c r="CJ102" i="5"/>
  <c r="CN102" i="5"/>
  <c r="CR102" i="5"/>
  <c r="CV102" i="5"/>
  <c r="CZ102" i="5"/>
  <c r="CJ103" i="5"/>
  <c r="CN103" i="5"/>
  <c r="CR103" i="5"/>
  <c r="CV103" i="5"/>
  <c r="CZ103" i="5"/>
  <c r="CJ104" i="5"/>
  <c r="CN104" i="5"/>
  <c r="CR104" i="5"/>
  <c r="CV104" i="5"/>
  <c r="CZ104" i="5"/>
  <c r="CJ105" i="5"/>
  <c r="CN105" i="5"/>
  <c r="CR105" i="5"/>
  <c r="CV105" i="5"/>
  <c r="CZ105" i="5"/>
  <c r="CJ106" i="5"/>
  <c r="CN106" i="5"/>
  <c r="CR106" i="5"/>
  <c r="CV106" i="5"/>
  <c r="CZ106" i="5"/>
  <c r="CJ107" i="5"/>
  <c r="CN107" i="5"/>
  <c r="CR107" i="5"/>
  <c r="CV107" i="5"/>
  <c r="CZ107" i="5"/>
  <c r="CJ108" i="5"/>
  <c r="CN108" i="5"/>
  <c r="CR108" i="5"/>
  <c r="CV108" i="5"/>
  <c r="CZ108" i="5"/>
  <c r="CJ109" i="5"/>
  <c r="CN109" i="5"/>
  <c r="CR109" i="5"/>
  <c r="CV109" i="5"/>
  <c r="CZ109" i="5"/>
  <c r="CJ110" i="5"/>
  <c r="CN110" i="5"/>
  <c r="CR110" i="5"/>
  <c r="CV110" i="5"/>
  <c r="CZ110" i="5"/>
  <c r="CJ111" i="5"/>
  <c r="CN111" i="5"/>
  <c r="CR111" i="5"/>
  <c r="CV111" i="5"/>
  <c r="CZ111" i="5"/>
  <c r="CJ112" i="5"/>
  <c r="CN112" i="5"/>
  <c r="CR112" i="5"/>
  <c r="CV112" i="5"/>
  <c r="CZ112" i="5"/>
  <c r="CJ113" i="5"/>
  <c r="CN113" i="5"/>
  <c r="CR113" i="5"/>
  <c r="CV113" i="5"/>
  <c r="CZ113" i="5"/>
  <c r="CJ123" i="5"/>
  <c r="CN123" i="5"/>
  <c r="CR123" i="5"/>
  <c r="CV123" i="5"/>
  <c r="CZ123" i="5"/>
  <c r="CJ124" i="5"/>
  <c r="CN124" i="5"/>
  <c r="CR124" i="5"/>
  <c r="CV124" i="5"/>
  <c r="CZ124" i="5"/>
  <c r="CJ125" i="5"/>
  <c r="CN125" i="5"/>
  <c r="CR125" i="5"/>
  <c r="CV125" i="5"/>
  <c r="CZ125" i="5"/>
  <c r="CJ126" i="5"/>
  <c r="CN126" i="5"/>
  <c r="CR126" i="5"/>
  <c r="CV126" i="5"/>
  <c r="CZ126" i="5"/>
  <c r="CJ127" i="5"/>
  <c r="CN127" i="5"/>
  <c r="CR127" i="5"/>
  <c r="CV127" i="5"/>
  <c r="CZ127" i="5"/>
  <c r="CJ128" i="5"/>
  <c r="CN128" i="5"/>
  <c r="CR128" i="5"/>
  <c r="CV128" i="5"/>
  <c r="CZ128" i="5"/>
  <c r="CJ129" i="5"/>
  <c r="CN129" i="5"/>
  <c r="CR129" i="5"/>
  <c r="CV129" i="5"/>
  <c r="CZ129" i="5"/>
  <c r="CJ130" i="5"/>
  <c r="CN130" i="5"/>
  <c r="CR130" i="5"/>
  <c r="CV130" i="5"/>
  <c r="CZ130" i="5"/>
  <c r="CJ131" i="5"/>
  <c r="CN131" i="5"/>
  <c r="CR131" i="5"/>
  <c r="CV131" i="5"/>
  <c r="CZ131" i="5"/>
  <c r="CJ132" i="5"/>
  <c r="CN132" i="5"/>
  <c r="CR132" i="5"/>
  <c r="CV132" i="5"/>
  <c r="CZ132" i="5"/>
  <c r="CJ133" i="5"/>
  <c r="CN133" i="5"/>
  <c r="CR133" i="5"/>
  <c r="CV133" i="5"/>
  <c r="CZ133" i="5"/>
  <c r="CJ134" i="5"/>
  <c r="CN134" i="5"/>
  <c r="CR134" i="5"/>
  <c r="CV134" i="5"/>
  <c r="CZ134" i="5"/>
  <c r="CJ135" i="5"/>
  <c r="CN135" i="5"/>
  <c r="CR135" i="5"/>
  <c r="CV135" i="5"/>
  <c r="CZ135" i="5"/>
  <c r="CJ136" i="5"/>
  <c r="CN136" i="5"/>
  <c r="CR136" i="5"/>
  <c r="CV136" i="5"/>
  <c r="CZ136" i="5"/>
  <c r="CJ137" i="5"/>
  <c r="CN137" i="5"/>
  <c r="CR137" i="5"/>
  <c r="CV137" i="5"/>
  <c r="CZ137" i="5"/>
  <c r="CJ138" i="5"/>
  <c r="CN138" i="5"/>
  <c r="CR138" i="5"/>
  <c r="CV138" i="5"/>
  <c r="CZ138" i="5"/>
  <c r="CF138" i="5"/>
  <c r="CF137" i="5"/>
  <c r="CF136" i="5"/>
  <c r="CF135" i="5"/>
  <c r="CF134" i="5"/>
  <c r="CF133" i="5"/>
  <c r="CF132" i="5"/>
  <c r="CF131" i="5"/>
  <c r="CF130" i="5"/>
  <c r="CF129" i="5"/>
  <c r="CF128" i="5"/>
  <c r="CF127" i="5"/>
  <c r="CF126" i="5"/>
  <c r="CF125" i="5"/>
  <c r="CF124" i="5"/>
  <c r="CF123" i="5"/>
  <c r="CF113" i="5"/>
  <c r="CF112" i="5"/>
  <c r="CF111" i="5"/>
  <c r="CF110" i="5"/>
  <c r="CF109" i="5"/>
  <c r="CF108" i="5"/>
  <c r="CF107" i="5"/>
  <c r="CF106" i="5"/>
  <c r="CF105" i="5"/>
  <c r="CF104" i="5"/>
  <c r="CF103" i="5"/>
  <c r="CF102" i="5"/>
  <c r="CF101" i="5"/>
  <c r="CF100" i="5"/>
  <c r="CF99" i="5"/>
  <c r="CF98" i="5"/>
  <c r="CF97" i="5"/>
  <c r="CF96" i="5"/>
  <c r="CF95" i="5"/>
  <c r="CF94" i="5"/>
  <c r="CF93" i="5"/>
  <c r="CF92" i="5"/>
  <c r="CF91" i="5"/>
  <c r="CF90" i="5"/>
  <c r="CF89" i="5"/>
  <c r="CF88" i="5"/>
  <c r="CF87" i="5"/>
  <c r="CF86" i="5"/>
  <c r="CF85" i="5"/>
  <c r="CF84" i="5"/>
  <c r="CF83" i="5"/>
  <c r="CF48" i="5"/>
  <c r="CB138" i="5"/>
  <c r="CB137" i="5"/>
  <c r="CB136" i="5"/>
  <c r="CB135" i="5"/>
  <c r="CB134" i="5"/>
  <c r="CB133" i="5"/>
  <c r="CB132" i="5"/>
  <c r="CB131" i="5"/>
  <c r="CB130" i="5"/>
  <c r="CB129" i="5"/>
  <c r="CB128" i="5"/>
  <c r="CB127" i="5"/>
  <c r="CB126" i="5"/>
  <c r="CB125" i="5"/>
  <c r="CB124" i="5"/>
  <c r="CB123" i="5"/>
  <c r="CB113" i="5"/>
  <c r="CB112" i="5"/>
  <c r="CB111" i="5"/>
  <c r="CB110" i="5"/>
  <c r="CB109" i="5"/>
  <c r="CB108" i="5"/>
  <c r="CB107" i="5"/>
  <c r="CB106" i="5"/>
  <c r="CB105" i="5"/>
  <c r="CB104" i="5"/>
  <c r="CB103" i="5"/>
  <c r="CB102" i="5"/>
  <c r="CB101" i="5"/>
  <c r="CB100" i="5"/>
  <c r="CB99" i="5"/>
  <c r="CB98" i="5"/>
  <c r="CB97" i="5"/>
  <c r="CB96" i="5"/>
  <c r="CB95" i="5"/>
  <c r="CB94" i="5"/>
  <c r="CB93" i="5"/>
  <c r="CB92" i="5"/>
  <c r="CB91" i="5"/>
  <c r="CB90" i="5"/>
  <c r="CB89" i="5"/>
  <c r="CB88" i="5"/>
  <c r="CB87" i="5"/>
  <c r="CB86" i="5"/>
  <c r="CB85" i="5"/>
  <c r="CB84" i="5"/>
  <c r="CB83" i="5"/>
  <c r="CB48" i="5"/>
  <c r="BX138" i="5"/>
  <c r="BX137" i="5"/>
  <c r="BX136" i="5"/>
  <c r="BX135" i="5"/>
  <c r="BX134" i="5"/>
  <c r="BX133" i="5"/>
  <c r="BX132" i="5"/>
  <c r="BX131" i="5"/>
  <c r="BX130" i="5"/>
  <c r="BX129" i="5"/>
  <c r="BX128" i="5"/>
  <c r="BX127" i="5"/>
  <c r="BX126" i="5"/>
  <c r="BX125" i="5"/>
  <c r="BX124" i="5"/>
  <c r="BX123" i="5"/>
  <c r="BX113" i="5"/>
  <c r="BX112" i="5"/>
  <c r="BX111" i="5"/>
  <c r="BX110" i="5"/>
  <c r="BX109" i="5"/>
  <c r="BX108" i="5"/>
  <c r="BX107" i="5"/>
  <c r="BX106" i="5"/>
  <c r="BX105" i="5"/>
  <c r="BX104" i="5"/>
  <c r="BX103" i="5"/>
  <c r="BX102" i="5"/>
  <c r="BX101" i="5"/>
  <c r="BX100" i="5"/>
  <c r="BX99" i="5"/>
  <c r="BX98" i="5"/>
  <c r="BX97" i="5"/>
  <c r="BX96" i="5"/>
  <c r="BX95" i="5"/>
  <c r="BX94" i="5"/>
  <c r="BX93" i="5"/>
  <c r="BX92" i="5"/>
  <c r="BX91" i="5"/>
  <c r="BX90" i="5"/>
  <c r="BX89" i="5"/>
  <c r="BX88" i="5"/>
  <c r="BX87" i="5"/>
  <c r="BX86" i="5"/>
  <c r="BX85" i="5"/>
  <c r="BX84" i="5"/>
  <c r="BX83" i="5"/>
  <c r="BX48" i="5"/>
  <c r="BT138" i="5"/>
  <c r="BT137" i="5"/>
  <c r="BT136" i="5"/>
  <c r="BT135" i="5"/>
  <c r="BT134" i="5"/>
  <c r="BT133" i="5"/>
  <c r="BT132" i="5"/>
  <c r="BT131" i="5"/>
  <c r="BT130" i="5"/>
  <c r="BT129" i="5"/>
  <c r="BT128" i="5"/>
  <c r="BT127" i="5"/>
  <c r="BT126" i="5"/>
  <c r="BT125" i="5"/>
  <c r="BT124" i="5"/>
  <c r="BT123" i="5"/>
  <c r="BT113" i="5"/>
  <c r="BT112" i="5"/>
  <c r="BT111" i="5"/>
  <c r="BT110" i="5"/>
  <c r="BT109" i="5"/>
  <c r="BT108" i="5"/>
  <c r="BT107" i="5"/>
  <c r="BT106" i="5"/>
  <c r="BT105" i="5"/>
  <c r="BT104" i="5"/>
  <c r="BT103" i="5"/>
  <c r="BT102" i="5"/>
  <c r="BT101" i="5"/>
  <c r="BT100" i="5"/>
  <c r="BT99" i="5"/>
  <c r="BT98" i="5"/>
  <c r="BT97" i="5"/>
  <c r="BT96" i="5"/>
  <c r="BT95" i="5"/>
  <c r="BT94" i="5"/>
  <c r="BT93" i="5"/>
  <c r="BT92" i="5"/>
  <c r="BT91" i="5"/>
  <c r="BT90" i="5"/>
  <c r="BT89" i="5"/>
  <c r="BT88" i="5"/>
  <c r="BT87" i="5"/>
  <c r="BT86" i="5"/>
  <c r="BT85" i="5"/>
  <c r="BT84" i="5"/>
  <c r="BT83" i="5"/>
  <c r="BT48" i="5"/>
  <c r="BP138" i="5"/>
  <c r="BP137" i="5"/>
  <c r="BP136" i="5"/>
  <c r="BP135" i="5"/>
  <c r="BP134" i="5"/>
  <c r="BP133" i="5"/>
  <c r="BP132" i="5"/>
  <c r="BP131" i="5"/>
  <c r="BP130" i="5"/>
  <c r="BP129" i="5"/>
  <c r="BP128" i="5"/>
  <c r="BP127" i="5"/>
  <c r="BP126" i="5"/>
  <c r="BP125" i="5"/>
  <c r="BP124" i="5"/>
  <c r="BP123" i="5"/>
  <c r="BP113" i="5"/>
  <c r="BP112" i="5"/>
  <c r="BP111" i="5"/>
  <c r="BP110" i="5"/>
  <c r="BP109" i="5"/>
  <c r="BP108" i="5"/>
  <c r="BP107" i="5"/>
  <c r="BP106" i="5"/>
  <c r="BP105" i="5"/>
  <c r="BP104" i="5"/>
  <c r="BP103" i="5"/>
  <c r="BP102" i="5"/>
  <c r="BP101" i="5"/>
  <c r="BP100" i="5"/>
  <c r="BP99" i="5"/>
  <c r="BP98" i="5"/>
  <c r="BP97" i="5"/>
  <c r="BP96" i="5"/>
  <c r="BP95" i="5"/>
  <c r="BP94" i="5"/>
  <c r="BP93" i="5"/>
  <c r="BP92" i="5"/>
  <c r="BP91" i="5"/>
  <c r="BP90" i="5"/>
  <c r="BP89" i="5"/>
  <c r="BP88" i="5"/>
  <c r="BP87" i="5"/>
  <c r="BP86" i="5"/>
  <c r="BP85" i="5"/>
  <c r="BP84" i="5"/>
  <c r="BP83" i="5"/>
  <c r="BP48" i="5"/>
  <c r="BL138" i="5"/>
  <c r="BL137" i="5"/>
  <c r="BL136" i="5"/>
  <c r="BL135" i="5"/>
  <c r="BL134" i="5"/>
  <c r="BL133" i="5"/>
  <c r="BL132" i="5"/>
  <c r="BL131" i="5"/>
  <c r="BL130" i="5"/>
  <c r="BL129" i="5"/>
  <c r="BL128" i="5"/>
  <c r="BL127" i="5"/>
  <c r="BL126" i="5"/>
  <c r="BL125" i="5"/>
  <c r="BL124" i="5"/>
  <c r="BL123" i="5"/>
  <c r="BL113" i="5"/>
  <c r="BL112" i="5"/>
  <c r="BL111" i="5"/>
  <c r="BL110" i="5"/>
  <c r="BL109" i="5"/>
  <c r="BL108" i="5"/>
  <c r="BL107" i="5"/>
  <c r="BL106" i="5"/>
  <c r="BL105" i="5"/>
  <c r="BL104" i="5"/>
  <c r="BL103" i="5"/>
  <c r="BL102" i="5"/>
  <c r="BL101" i="5"/>
  <c r="BL100" i="5"/>
  <c r="BL99" i="5"/>
  <c r="BL98" i="5"/>
  <c r="BL97" i="5"/>
  <c r="BL96" i="5"/>
  <c r="BL95" i="5"/>
  <c r="BL94" i="5"/>
  <c r="BL93" i="5"/>
  <c r="BL92" i="5"/>
  <c r="BL91" i="5"/>
  <c r="BL90" i="5"/>
  <c r="BL89" i="5"/>
  <c r="BL88" i="5"/>
  <c r="BL87" i="5"/>
  <c r="BL86" i="5"/>
  <c r="BL85" i="5"/>
  <c r="BL84" i="5"/>
  <c r="BL83" i="5"/>
  <c r="BL48" i="5"/>
  <c r="BH138" i="5"/>
  <c r="BH137" i="5"/>
  <c r="BH136" i="5"/>
  <c r="BH135" i="5"/>
  <c r="BH134" i="5"/>
  <c r="BH133" i="5"/>
  <c r="BH132" i="5"/>
  <c r="BH131" i="5"/>
  <c r="BH130" i="5"/>
  <c r="BH129" i="5"/>
  <c r="BH128" i="5"/>
  <c r="BH127" i="5"/>
  <c r="BH126" i="5"/>
  <c r="BH125" i="5"/>
  <c r="BH124" i="5"/>
  <c r="BH123" i="5"/>
  <c r="BH113" i="5"/>
  <c r="BH112" i="5"/>
  <c r="BH111" i="5"/>
  <c r="BH110" i="5"/>
  <c r="BH109" i="5"/>
  <c r="BH108" i="5"/>
  <c r="BH107" i="5"/>
  <c r="BH106" i="5"/>
  <c r="BH105" i="5"/>
  <c r="BH104" i="5"/>
  <c r="BH103" i="5"/>
  <c r="BH102" i="5"/>
  <c r="BH101" i="5"/>
  <c r="BH100" i="5"/>
  <c r="BH99" i="5"/>
  <c r="BH98" i="5"/>
  <c r="BH97" i="5"/>
  <c r="BH96" i="5"/>
  <c r="BH95" i="5"/>
  <c r="BH94" i="5"/>
  <c r="BH93" i="5"/>
  <c r="BH92" i="5"/>
  <c r="BH91" i="5"/>
  <c r="BH90" i="5"/>
  <c r="BH89" i="5"/>
  <c r="BH88" i="5"/>
  <c r="BH87" i="5"/>
  <c r="BH86" i="5"/>
  <c r="BH85" i="5"/>
  <c r="BH84" i="5"/>
  <c r="BH83" i="5"/>
  <c r="BH48" i="5"/>
  <c r="BD138" i="5"/>
  <c r="BD137" i="5"/>
  <c r="BD136" i="5"/>
  <c r="BD135" i="5"/>
  <c r="BD134" i="5"/>
  <c r="BD133" i="5"/>
  <c r="BD132" i="5"/>
  <c r="BD131" i="5"/>
  <c r="BD130" i="5"/>
  <c r="BD129" i="5"/>
  <c r="BD128" i="5"/>
  <c r="BD127" i="5"/>
  <c r="BD126" i="5"/>
  <c r="BD125" i="5"/>
  <c r="BD124" i="5"/>
  <c r="BD123" i="5"/>
  <c r="BD113" i="5"/>
  <c r="BD112" i="5"/>
  <c r="BD111" i="5"/>
  <c r="BD110" i="5"/>
  <c r="BD109" i="5"/>
  <c r="BD108" i="5"/>
  <c r="BD107" i="5"/>
  <c r="BD106" i="5"/>
  <c r="BD105" i="5"/>
  <c r="BD104" i="5"/>
  <c r="BD103" i="5"/>
  <c r="BD102" i="5"/>
  <c r="BD101" i="5"/>
  <c r="BD100" i="5"/>
  <c r="BD99" i="5"/>
  <c r="BD98" i="5"/>
  <c r="BD97" i="5"/>
  <c r="BD96" i="5"/>
  <c r="BD95" i="5"/>
  <c r="BD94" i="5"/>
  <c r="BD93" i="5"/>
  <c r="BD92" i="5"/>
  <c r="BD91" i="5"/>
  <c r="BD90" i="5"/>
  <c r="BD89" i="5"/>
  <c r="BD88" i="5"/>
  <c r="BD87" i="5"/>
  <c r="BD86" i="5"/>
  <c r="BD85" i="5"/>
  <c r="BD84" i="5"/>
  <c r="BD83" i="5"/>
  <c r="BD48" i="5"/>
  <c r="AV225" i="8" l="1"/>
  <c r="X13" i="13" s="1"/>
  <c r="AB225" i="8"/>
  <c r="N13" i="13" s="1"/>
  <c r="BB90" i="8"/>
  <c r="AA13" i="12" s="1"/>
  <c r="AH90" i="8"/>
  <c r="Q13" i="12" s="1"/>
  <c r="AD271" i="8"/>
  <c r="O15" i="13" s="1"/>
  <c r="AV205" i="8"/>
  <c r="X11" i="13" s="1"/>
  <c r="BB136" i="8"/>
  <c r="AA15" i="12" s="1"/>
  <c r="AB40" i="8"/>
  <c r="N9" i="12" s="1"/>
  <c r="AV136" i="8"/>
  <c r="X15" i="12" s="1"/>
  <c r="AX136" i="8"/>
  <c r="Y15" i="12" s="1"/>
  <c r="AP70" i="8"/>
  <c r="U11" i="12" s="1"/>
  <c r="BD70" i="8"/>
  <c r="AB11" i="12" s="1"/>
  <c r="AX40" i="8"/>
  <c r="Y9" i="12" s="1"/>
  <c r="AT40" i="8"/>
  <c r="W9" i="12" s="1"/>
  <c r="AF136" i="8"/>
  <c r="P15" i="12" s="1"/>
  <c r="AH70" i="8"/>
  <c r="Q11" i="12" s="1"/>
  <c r="AH271" i="8"/>
  <c r="Q15" i="13" s="1"/>
  <c r="AJ90" i="8"/>
  <c r="R13" i="12" s="1"/>
  <c r="AP271" i="8"/>
  <c r="U15" i="13" s="1"/>
  <c r="AT271" i="8"/>
  <c r="W15" i="13" s="1"/>
  <c r="AV40" i="8"/>
  <c r="X9" i="12" s="1"/>
  <c r="AV90" i="8"/>
  <c r="X13" i="12" s="1"/>
  <c r="AX70" i="8"/>
  <c r="Y11" i="12" s="1"/>
  <c r="AX175" i="8"/>
  <c r="Y9" i="13" s="1"/>
  <c r="AZ205" i="8"/>
  <c r="Z11" i="13" s="1"/>
  <c r="AZ225" i="8"/>
  <c r="Z13" i="13" s="1"/>
  <c r="BB70" i="8"/>
  <c r="AA11" i="12" s="1"/>
  <c r="BD271" i="8"/>
  <c r="AB15" i="13" s="1"/>
  <c r="AB136" i="8"/>
  <c r="N15" i="12" s="1"/>
  <c r="AB175" i="8"/>
  <c r="N9" i="13" s="1"/>
  <c r="AD205" i="8"/>
  <c r="O11" i="13" s="1"/>
  <c r="AD225" i="8"/>
  <c r="O13" i="13" s="1"/>
  <c r="AF40" i="8"/>
  <c r="P9" i="12" s="1"/>
  <c r="AF175" i="8"/>
  <c r="P9" i="13" s="1"/>
  <c r="AJ136" i="8"/>
  <c r="R15" i="12" s="1"/>
  <c r="AL90" i="8"/>
  <c r="S13" i="12" s="1"/>
  <c r="AL175" i="8"/>
  <c r="S9" i="13" s="1"/>
  <c r="AL271" i="8"/>
  <c r="S15" i="13" s="1"/>
  <c r="AN90" i="8"/>
  <c r="T13" i="12" s="1"/>
  <c r="BB40" i="8"/>
  <c r="AA9" i="12" s="1"/>
  <c r="BB175" i="8"/>
  <c r="AA9" i="13" s="1"/>
  <c r="AT205" i="8"/>
  <c r="W11" i="13" s="1"/>
  <c r="AT225" i="8"/>
  <c r="W13" i="13" s="1"/>
  <c r="BD205" i="8"/>
  <c r="AB11" i="13" s="1"/>
  <c r="BD225" i="8"/>
  <c r="AB13" i="13" s="1"/>
  <c r="AP225" i="8"/>
  <c r="U13" i="13" s="1"/>
  <c r="AR175" i="8"/>
  <c r="V9" i="13" s="1"/>
  <c r="AB70" i="8"/>
  <c r="N11" i="12" s="1"/>
  <c r="AB90" i="8"/>
  <c r="N13" i="12" s="1"/>
  <c r="AD136" i="8"/>
  <c r="O15" i="12" s="1"/>
  <c r="AF90" i="8"/>
  <c r="P13" i="12" s="1"/>
  <c r="AJ70" i="8"/>
  <c r="R11" i="12" s="1"/>
  <c r="AL205" i="8"/>
  <c r="S11" i="13" s="1"/>
  <c r="AN40" i="8"/>
  <c r="T9" i="12" s="1"/>
  <c r="AN136" i="8"/>
  <c r="T15" i="12" s="1"/>
  <c r="AR40" i="8"/>
  <c r="V9" i="12" s="1"/>
  <c r="AV70" i="8"/>
  <c r="X11" i="12" s="1"/>
  <c r="AV175" i="8"/>
  <c r="X9" i="13" s="1"/>
  <c r="AX271" i="8"/>
  <c r="Y15" i="13" s="1"/>
  <c r="AZ90" i="8"/>
  <c r="Z13" i="12" s="1"/>
  <c r="BB271" i="8"/>
  <c r="AA15" i="13" s="1"/>
  <c r="AF70" i="8"/>
  <c r="P11" i="12" s="1"/>
  <c r="AH205" i="8"/>
  <c r="Q11" i="13" s="1"/>
  <c r="AL136" i="8"/>
  <c r="S15" i="12" s="1"/>
  <c r="AR136" i="8"/>
  <c r="V15" i="12" s="1"/>
  <c r="AB205" i="8"/>
  <c r="N11" i="13" s="1"/>
  <c r="AD90" i="8"/>
  <c r="O13" i="12" s="1"/>
  <c r="AF271" i="8"/>
  <c r="P15" i="13" s="1"/>
  <c r="AJ271" i="8"/>
  <c r="R15" i="13" s="1"/>
  <c r="AL70" i="8"/>
  <c r="S11" i="12" s="1"/>
  <c r="AN271" i="8"/>
  <c r="T15" i="13" s="1"/>
  <c r="AP90" i="8"/>
  <c r="U13" i="12" s="1"/>
  <c r="AR70" i="8"/>
  <c r="V11" i="12" s="1"/>
  <c r="AR90" i="8"/>
  <c r="V13" i="12" s="1"/>
  <c r="AR271" i="8"/>
  <c r="V15" i="13" s="1"/>
  <c r="AX205" i="8"/>
  <c r="Y11" i="13" s="1"/>
  <c r="AX225" i="8"/>
  <c r="Y13" i="13" s="1"/>
  <c r="AZ136" i="8"/>
  <c r="Z15" i="12" s="1"/>
  <c r="AZ175" i="8"/>
  <c r="Z9" i="13" s="1"/>
  <c r="AH225" i="8"/>
  <c r="Q13" i="13" s="1"/>
  <c r="AJ40" i="8"/>
  <c r="R9" i="12" s="1"/>
  <c r="AJ175" i="8"/>
  <c r="R9" i="13" s="1"/>
  <c r="AL225" i="8"/>
  <c r="S13" i="13" s="1"/>
  <c r="AN175" i="8"/>
  <c r="T9" i="13" s="1"/>
  <c r="AP205" i="8"/>
  <c r="U11" i="13" s="1"/>
  <c r="AD70" i="8"/>
  <c r="O11" i="12" s="1"/>
  <c r="AD175" i="8"/>
  <c r="O9" i="13" s="1"/>
  <c r="AF225" i="8"/>
  <c r="P13" i="13" s="1"/>
  <c r="AL40" i="8"/>
  <c r="S9" i="12" s="1"/>
  <c r="AN70" i="8"/>
  <c r="T11" i="12" s="1"/>
  <c r="AP136" i="8"/>
  <c r="U15" i="12" s="1"/>
  <c r="AT70" i="8"/>
  <c r="W11" i="12" s="1"/>
  <c r="AT90" i="8"/>
  <c r="W13" i="12" s="1"/>
  <c r="AV271" i="8"/>
  <c r="X15" i="13" s="1"/>
  <c r="AZ40" i="8"/>
  <c r="Z9" i="12" s="1"/>
  <c r="BB205" i="8"/>
  <c r="AA11" i="13" s="1"/>
  <c r="BB225" i="8"/>
  <c r="AA13" i="13" s="1"/>
  <c r="BD90" i="8"/>
  <c r="AB13" i="12" s="1"/>
  <c r="BD136" i="8"/>
  <c r="AB15" i="12" s="1"/>
  <c r="AB271" i="8"/>
  <c r="N15" i="13" s="1"/>
  <c r="AD40" i="8"/>
  <c r="O9" i="12" s="1"/>
  <c r="AF205" i="8"/>
  <c r="P11" i="13" s="1"/>
  <c r="AH40" i="8"/>
  <c r="Q9" i="12" s="1"/>
  <c r="AH136" i="8"/>
  <c r="Q15" i="12" s="1"/>
  <c r="AH175" i="8"/>
  <c r="Q9" i="13" s="1"/>
  <c r="AJ205" i="8"/>
  <c r="R11" i="13" s="1"/>
  <c r="AJ225" i="8"/>
  <c r="R13" i="13" s="1"/>
  <c r="AN205" i="8"/>
  <c r="T11" i="13" s="1"/>
  <c r="AN225" i="8"/>
  <c r="T13" i="13" s="1"/>
  <c r="AP40" i="8"/>
  <c r="U9" i="12" s="1"/>
  <c r="AP175" i="8"/>
  <c r="U9" i="13" s="1"/>
  <c r="AR205" i="8"/>
  <c r="V11" i="13" s="1"/>
  <c r="AR225" i="8"/>
  <c r="V13" i="13" s="1"/>
  <c r="AT136" i="8"/>
  <c r="W15" i="12" s="1"/>
  <c r="AT175" i="8"/>
  <c r="W9" i="13" s="1"/>
  <c r="AX90" i="8"/>
  <c r="Y13" i="12" s="1"/>
  <c r="AZ70" i="8"/>
  <c r="Z11" i="12" s="1"/>
  <c r="AZ271" i="8"/>
  <c r="Z15" i="13" s="1"/>
  <c r="BD40" i="8"/>
  <c r="AB9" i="12" s="1"/>
  <c r="BD175" i="8"/>
  <c r="AB9" i="13" s="1"/>
  <c r="BP117" i="5"/>
  <c r="DH117" i="5"/>
  <c r="DD117" i="5"/>
  <c r="BL117" i="5"/>
  <c r="CB117" i="5"/>
  <c r="CV117" i="5"/>
  <c r="CR117" i="5"/>
  <c r="CZ117" i="5"/>
  <c r="BD117" i="5"/>
  <c r="BX117" i="5"/>
  <c r="BH117" i="5"/>
  <c r="BT117" i="5"/>
  <c r="CJ117" i="5"/>
  <c r="CN117" i="5"/>
  <c r="CF117" i="5"/>
  <c r="Y10" i="8" l="1"/>
  <c r="W10" i="8"/>
  <c r="U10" i="8"/>
  <c r="S10" i="8"/>
  <c r="Q10" i="8"/>
  <c r="Z269" i="8"/>
  <c r="Z268" i="8"/>
  <c r="Z267" i="8"/>
  <c r="Z266" i="8"/>
  <c r="Z265" i="8"/>
  <c r="Z264" i="8"/>
  <c r="Z263" i="8"/>
  <c r="Z262" i="8"/>
  <c r="Z261" i="8"/>
  <c r="Z260" i="8"/>
  <c r="Z259" i="8"/>
  <c r="Z258" i="8"/>
  <c r="Z257" i="8"/>
  <c r="Z256" i="8"/>
  <c r="Z255" i="8"/>
  <c r="Z254" i="8"/>
  <c r="Z253" i="8"/>
  <c r="Z252" i="8"/>
  <c r="Z251" i="8"/>
  <c r="Z250" i="8"/>
  <c r="Z249" i="8"/>
  <c r="Z248" i="8"/>
  <c r="Z247" i="8"/>
  <c r="Z246" i="8"/>
  <c r="Z245" i="8"/>
  <c r="Z244" i="8"/>
  <c r="Z243" i="8"/>
  <c r="Z242" i="8"/>
  <c r="Z241" i="8"/>
  <c r="Z240" i="8"/>
  <c r="Z239" i="8"/>
  <c r="Z238" i="8"/>
  <c r="Z237" i="8"/>
  <c r="Z236" i="8"/>
  <c r="Z235" i="8"/>
  <c r="Z234" i="8"/>
  <c r="Z233" i="8"/>
  <c r="Z232" i="8"/>
  <c r="Z231" i="8"/>
  <c r="Z223" i="8"/>
  <c r="Z222" i="8"/>
  <c r="Z221" i="8"/>
  <c r="Z220" i="8"/>
  <c r="Z219" i="8"/>
  <c r="Z218" i="8"/>
  <c r="Z217" i="8"/>
  <c r="Z216" i="8"/>
  <c r="Z215" i="8"/>
  <c r="Z214" i="8"/>
  <c r="Z213" i="8"/>
  <c r="Z212" i="8"/>
  <c r="Z211" i="8"/>
  <c r="Z203" i="8"/>
  <c r="Z202" i="8"/>
  <c r="Z201" i="8"/>
  <c r="Z200" i="8"/>
  <c r="Z199" i="8"/>
  <c r="Z198" i="8"/>
  <c r="Z197" i="8"/>
  <c r="Z196" i="8"/>
  <c r="Z195" i="8"/>
  <c r="Z194" i="8"/>
  <c r="Z193" i="8"/>
  <c r="Z192" i="8"/>
  <c r="Z191" i="8"/>
  <c r="Z190" i="8"/>
  <c r="Z189" i="8"/>
  <c r="Z188" i="8"/>
  <c r="Z187" i="8"/>
  <c r="Z186" i="8"/>
  <c r="Z185" i="8"/>
  <c r="Z184" i="8"/>
  <c r="Z183" i="8"/>
  <c r="Z182" i="8"/>
  <c r="Z181" i="8"/>
  <c r="Z173" i="8"/>
  <c r="Z172" i="8"/>
  <c r="Z171" i="8"/>
  <c r="Z170" i="8"/>
  <c r="Z169" i="8"/>
  <c r="Z168" i="8"/>
  <c r="Z167" i="8"/>
  <c r="Z166" i="8"/>
  <c r="Z165" i="8"/>
  <c r="Z164" i="8"/>
  <c r="Z163" i="8"/>
  <c r="Z162" i="8"/>
  <c r="Z161" i="8"/>
  <c r="Z160" i="8"/>
  <c r="Z159" i="8"/>
  <c r="Z158" i="8"/>
  <c r="Z157" i="8"/>
  <c r="Z156" i="8"/>
  <c r="Z155" i="8"/>
  <c r="Z154" i="8"/>
  <c r="Z153" i="8"/>
  <c r="Z152" i="8"/>
  <c r="Z151" i="8"/>
  <c r="Z150" i="8"/>
  <c r="Z149" i="8"/>
  <c r="Z148" i="8"/>
  <c r="Z147" i="8"/>
  <c r="Z134" i="8"/>
  <c r="Z133" i="8"/>
  <c r="Z132" i="8"/>
  <c r="Z131" i="8"/>
  <c r="Z130" i="8"/>
  <c r="Z129" i="8"/>
  <c r="Z128" i="8"/>
  <c r="Z127" i="8"/>
  <c r="Z126" i="8"/>
  <c r="Z125" i="8"/>
  <c r="Z124" i="8"/>
  <c r="Z123" i="8"/>
  <c r="Z122" i="8"/>
  <c r="Z121" i="8"/>
  <c r="Z120" i="8"/>
  <c r="Z119" i="8"/>
  <c r="Z118" i="8"/>
  <c r="Z117" i="8"/>
  <c r="Z116" i="8"/>
  <c r="Z115" i="8"/>
  <c r="Z114" i="8"/>
  <c r="Z113" i="8"/>
  <c r="Z112" i="8"/>
  <c r="Z111" i="8"/>
  <c r="Z110" i="8"/>
  <c r="Z109" i="8"/>
  <c r="Z108" i="8"/>
  <c r="Z107" i="8"/>
  <c r="Z106" i="8"/>
  <c r="Z105" i="8"/>
  <c r="Z104" i="8"/>
  <c r="Z103" i="8"/>
  <c r="Z102" i="8"/>
  <c r="Z101" i="8"/>
  <c r="Z100" i="8"/>
  <c r="Z99" i="8"/>
  <c r="Z98" i="8"/>
  <c r="Z97" i="8"/>
  <c r="Z96" i="8"/>
  <c r="Z88" i="8"/>
  <c r="Z87" i="8"/>
  <c r="Z86" i="8"/>
  <c r="Z85" i="8"/>
  <c r="Z84" i="8"/>
  <c r="Z83" i="8"/>
  <c r="Z82" i="8"/>
  <c r="Z81" i="8"/>
  <c r="Z80" i="8"/>
  <c r="Z79" i="8"/>
  <c r="Z78" i="8"/>
  <c r="Z77" i="8"/>
  <c r="Z76" i="8"/>
  <c r="Z68" i="8"/>
  <c r="Z67" i="8"/>
  <c r="Z66" i="8"/>
  <c r="Z65" i="8"/>
  <c r="Z64" i="8"/>
  <c r="Z63" i="8"/>
  <c r="Z62" i="8"/>
  <c r="Z61" i="8"/>
  <c r="Z60" i="8"/>
  <c r="Z59" i="8"/>
  <c r="Z58" i="8"/>
  <c r="Z57" i="8"/>
  <c r="Z56" i="8"/>
  <c r="Z55" i="8"/>
  <c r="Z54" i="8"/>
  <c r="Z53" i="8"/>
  <c r="Z52" i="8"/>
  <c r="Z51" i="8"/>
  <c r="Z50" i="8"/>
  <c r="Z49" i="8"/>
  <c r="Z48" i="8"/>
  <c r="Z47" i="8"/>
  <c r="Z46" i="8"/>
  <c r="Z38" i="8"/>
  <c r="Z37" i="8"/>
  <c r="Z36" i="8"/>
  <c r="Z35" i="8"/>
  <c r="Z34" i="8"/>
  <c r="Z33" i="8"/>
  <c r="Z32" i="8"/>
  <c r="Z31" i="8"/>
  <c r="Z30" i="8"/>
  <c r="Z29" i="8"/>
  <c r="Z28" i="8"/>
  <c r="Z27" i="8"/>
  <c r="Z26" i="8"/>
  <c r="Z25" i="8"/>
  <c r="Z24" i="8"/>
  <c r="Z23" i="8"/>
  <c r="Z22" i="8"/>
  <c r="Z21" i="8"/>
  <c r="Z20" i="8"/>
  <c r="Z19" i="8"/>
  <c r="Z18" i="8"/>
  <c r="Z17" i="8"/>
  <c r="Z16" i="8"/>
  <c r="Z15" i="8"/>
  <c r="Z14" i="8"/>
  <c r="Z13" i="8"/>
  <c r="Z12" i="8"/>
  <c r="X269" i="8"/>
  <c r="X268" i="8"/>
  <c r="X267" i="8"/>
  <c r="X266" i="8"/>
  <c r="X265" i="8"/>
  <c r="X264" i="8"/>
  <c r="X263" i="8"/>
  <c r="X262" i="8"/>
  <c r="X261" i="8"/>
  <c r="X260" i="8"/>
  <c r="X259" i="8"/>
  <c r="X258" i="8"/>
  <c r="X257" i="8"/>
  <c r="X256" i="8"/>
  <c r="X255" i="8"/>
  <c r="X254" i="8"/>
  <c r="X253" i="8"/>
  <c r="X252" i="8"/>
  <c r="X251" i="8"/>
  <c r="X250" i="8"/>
  <c r="X249" i="8"/>
  <c r="X248" i="8"/>
  <c r="X247" i="8"/>
  <c r="X246" i="8"/>
  <c r="X245" i="8"/>
  <c r="X244" i="8"/>
  <c r="X243" i="8"/>
  <c r="X242" i="8"/>
  <c r="X241" i="8"/>
  <c r="X240" i="8"/>
  <c r="X239" i="8"/>
  <c r="X238" i="8"/>
  <c r="X237" i="8"/>
  <c r="X236" i="8"/>
  <c r="X235" i="8"/>
  <c r="X234" i="8"/>
  <c r="X233" i="8"/>
  <c r="X232" i="8"/>
  <c r="X231" i="8"/>
  <c r="X223" i="8"/>
  <c r="X222" i="8"/>
  <c r="X221" i="8"/>
  <c r="X220" i="8"/>
  <c r="X219" i="8"/>
  <c r="X218" i="8"/>
  <c r="X217" i="8"/>
  <c r="X216" i="8"/>
  <c r="X215" i="8"/>
  <c r="X214" i="8"/>
  <c r="X213" i="8"/>
  <c r="X212" i="8"/>
  <c r="X211" i="8"/>
  <c r="X203" i="8"/>
  <c r="X202" i="8"/>
  <c r="X201" i="8"/>
  <c r="X200" i="8"/>
  <c r="X199" i="8"/>
  <c r="X198" i="8"/>
  <c r="X197" i="8"/>
  <c r="X196" i="8"/>
  <c r="X195" i="8"/>
  <c r="X194" i="8"/>
  <c r="X193" i="8"/>
  <c r="X192" i="8"/>
  <c r="X191" i="8"/>
  <c r="X190" i="8"/>
  <c r="X189" i="8"/>
  <c r="X188" i="8"/>
  <c r="X187" i="8"/>
  <c r="X186" i="8"/>
  <c r="X185" i="8"/>
  <c r="X184" i="8"/>
  <c r="X183" i="8"/>
  <c r="X182" i="8"/>
  <c r="X181"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88" i="8"/>
  <c r="X87" i="8"/>
  <c r="X86" i="8"/>
  <c r="X85" i="8"/>
  <c r="X84" i="8"/>
  <c r="X83" i="8"/>
  <c r="X82" i="8"/>
  <c r="X81" i="8"/>
  <c r="X80" i="8"/>
  <c r="X79" i="8"/>
  <c r="X78" i="8"/>
  <c r="X77" i="8"/>
  <c r="X76" i="8"/>
  <c r="X68" i="8"/>
  <c r="X67" i="8"/>
  <c r="X66" i="8"/>
  <c r="X65" i="8"/>
  <c r="X64" i="8"/>
  <c r="X63" i="8"/>
  <c r="X62" i="8"/>
  <c r="X61" i="8"/>
  <c r="X60" i="8"/>
  <c r="X59" i="8"/>
  <c r="X58" i="8"/>
  <c r="X57" i="8"/>
  <c r="X56" i="8"/>
  <c r="X55" i="8"/>
  <c r="X54" i="8"/>
  <c r="X53" i="8"/>
  <c r="X52" i="8"/>
  <c r="X51" i="8"/>
  <c r="X50" i="8"/>
  <c r="X49" i="8"/>
  <c r="X48" i="8"/>
  <c r="X47" i="8"/>
  <c r="X46" i="8"/>
  <c r="X38" i="8"/>
  <c r="X37" i="8"/>
  <c r="X36" i="8"/>
  <c r="X35" i="8"/>
  <c r="X34" i="8"/>
  <c r="X33" i="8"/>
  <c r="X32" i="8"/>
  <c r="X31" i="8"/>
  <c r="X30" i="8"/>
  <c r="X29" i="8"/>
  <c r="X28" i="8"/>
  <c r="X27" i="8"/>
  <c r="X26" i="8"/>
  <c r="X25" i="8"/>
  <c r="X24" i="8"/>
  <c r="X23" i="8"/>
  <c r="X22" i="8"/>
  <c r="X21" i="8"/>
  <c r="X20" i="8"/>
  <c r="X19" i="8"/>
  <c r="X18" i="8"/>
  <c r="X17" i="8"/>
  <c r="X16" i="8"/>
  <c r="X15" i="8"/>
  <c r="X14" i="8"/>
  <c r="X13" i="8"/>
  <c r="X12" i="8"/>
  <c r="V269" i="8"/>
  <c r="V268" i="8"/>
  <c r="V267" i="8"/>
  <c r="V266" i="8"/>
  <c r="V265" i="8"/>
  <c r="V264" i="8"/>
  <c r="V263" i="8"/>
  <c r="V262" i="8"/>
  <c r="V261" i="8"/>
  <c r="V260" i="8"/>
  <c r="V259" i="8"/>
  <c r="V258" i="8"/>
  <c r="V257" i="8"/>
  <c r="V256" i="8"/>
  <c r="V255" i="8"/>
  <c r="V254" i="8"/>
  <c r="V253" i="8"/>
  <c r="V252" i="8"/>
  <c r="V251" i="8"/>
  <c r="V250" i="8"/>
  <c r="V249" i="8"/>
  <c r="V248" i="8"/>
  <c r="V247" i="8"/>
  <c r="V246" i="8"/>
  <c r="V245" i="8"/>
  <c r="V244" i="8"/>
  <c r="V243" i="8"/>
  <c r="V242" i="8"/>
  <c r="V241" i="8"/>
  <c r="V240" i="8"/>
  <c r="V239" i="8"/>
  <c r="V238" i="8"/>
  <c r="V237" i="8"/>
  <c r="V236" i="8"/>
  <c r="V235" i="8"/>
  <c r="V234" i="8"/>
  <c r="V233" i="8"/>
  <c r="V232" i="8"/>
  <c r="V231" i="8"/>
  <c r="V223" i="8"/>
  <c r="V222" i="8"/>
  <c r="V221" i="8"/>
  <c r="V220" i="8"/>
  <c r="V219" i="8"/>
  <c r="V218" i="8"/>
  <c r="V217" i="8"/>
  <c r="V216" i="8"/>
  <c r="V215" i="8"/>
  <c r="V214" i="8"/>
  <c r="V213" i="8"/>
  <c r="V212" i="8"/>
  <c r="V211" i="8"/>
  <c r="V203" i="8"/>
  <c r="V202" i="8"/>
  <c r="V201" i="8"/>
  <c r="V200" i="8"/>
  <c r="V199" i="8"/>
  <c r="V198" i="8"/>
  <c r="V197" i="8"/>
  <c r="V196" i="8"/>
  <c r="V195" i="8"/>
  <c r="V194" i="8"/>
  <c r="V193" i="8"/>
  <c r="V192" i="8"/>
  <c r="V191" i="8"/>
  <c r="V190" i="8"/>
  <c r="V189" i="8"/>
  <c r="V188" i="8"/>
  <c r="V187" i="8"/>
  <c r="V186" i="8"/>
  <c r="V185" i="8"/>
  <c r="V184" i="8"/>
  <c r="V183" i="8"/>
  <c r="V182" i="8"/>
  <c r="V181" i="8"/>
  <c r="V173" i="8"/>
  <c r="V172" i="8"/>
  <c r="V171" i="8"/>
  <c r="V170" i="8"/>
  <c r="V169" i="8"/>
  <c r="V168" i="8"/>
  <c r="V167" i="8"/>
  <c r="V166" i="8"/>
  <c r="V165" i="8"/>
  <c r="V164" i="8"/>
  <c r="V163" i="8"/>
  <c r="V162" i="8"/>
  <c r="V161" i="8"/>
  <c r="V160" i="8"/>
  <c r="V159" i="8"/>
  <c r="V158" i="8"/>
  <c r="V157" i="8"/>
  <c r="V156" i="8"/>
  <c r="V155" i="8"/>
  <c r="V154" i="8"/>
  <c r="V153" i="8"/>
  <c r="V152" i="8"/>
  <c r="V151" i="8"/>
  <c r="V150" i="8"/>
  <c r="V149" i="8"/>
  <c r="V148" i="8"/>
  <c r="V147"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88" i="8"/>
  <c r="V87" i="8"/>
  <c r="V86" i="8"/>
  <c r="V85" i="8"/>
  <c r="V84" i="8"/>
  <c r="V83" i="8"/>
  <c r="V82" i="8"/>
  <c r="V81" i="8"/>
  <c r="V80" i="8"/>
  <c r="V79" i="8"/>
  <c r="V78" i="8"/>
  <c r="V77" i="8"/>
  <c r="V76" i="8"/>
  <c r="V68" i="8"/>
  <c r="V67" i="8"/>
  <c r="V66" i="8"/>
  <c r="V65" i="8"/>
  <c r="V64" i="8"/>
  <c r="V63" i="8"/>
  <c r="V62" i="8"/>
  <c r="V61" i="8"/>
  <c r="V60" i="8"/>
  <c r="V59" i="8"/>
  <c r="V58" i="8"/>
  <c r="V57" i="8"/>
  <c r="V56" i="8"/>
  <c r="V55" i="8"/>
  <c r="V54" i="8"/>
  <c r="V53" i="8"/>
  <c r="V52" i="8"/>
  <c r="V51" i="8"/>
  <c r="V50" i="8"/>
  <c r="V49" i="8"/>
  <c r="V48" i="8"/>
  <c r="V47" i="8"/>
  <c r="V46" i="8"/>
  <c r="V38" i="8"/>
  <c r="V37" i="8"/>
  <c r="V36" i="8"/>
  <c r="V35" i="8"/>
  <c r="V34" i="8"/>
  <c r="V33" i="8"/>
  <c r="V32" i="8"/>
  <c r="V31" i="8"/>
  <c r="V30" i="8"/>
  <c r="V29" i="8"/>
  <c r="V28" i="8"/>
  <c r="V27" i="8"/>
  <c r="V26" i="8"/>
  <c r="V25" i="8"/>
  <c r="V24" i="8"/>
  <c r="V23" i="8"/>
  <c r="V22" i="8"/>
  <c r="V21" i="8"/>
  <c r="V20" i="8"/>
  <c r="V19" i="8"/>
  <c r="V18" i="8"/>
  <c r="V17" i="8"/>
  <c r="V16" i="8"/>
  <c r="V15" i="8"/>
  <c r="V14" i="8"/>
  <c r="V13" i="8"/>
  <c r="V12" i="8"/>
  <c r="T269" i="8"/>
  <c r="T268" i="8"/>
  <c r="T267" i="8"/>
  <c r="T266" i="8"/>
  <c r="T265" i="8"/>
  <c r="T264" i="8"/>
  <c r="T263" i="8"/>
  <c r="T262" i="8"/>
  <c r="T261" i="8"/>
  <c r="T260" i="8"/>
  <c r="T259" i="8"/>
  <c r="T258" i="8"/>
  <c r="T257" i="8"/>
  <c r="T256" i="8"/>
  <c r="T255" i="8"/>
  <c r="T254" i="8"/>
  <c r="T253" i="8"/>
  <c r="T252" i="8"/>
  <c r="T251" i="8"/>
  <c r="T250" i="8"/>
  <c r="T249" i="8"/>
  <c r="T248" i="8"/>
  <c r="T247" i="8"/>
  <c r="T246" i="8"/>
  <c r="T245" i="8"/>
  <c r="T244" i="8"/>
  <c r="T243" i="8"/>
  <c r="T242" i="8"/>
  <c r="T241" i="8"/>
  <c r="T240" i="8"/>
  <c r="T239" i="8"/>
  <c r="T238" i="8"/>
  <c r="T237" i="8"/>
  <c r="T236" i="8"/>
  <c r="T235" i="8"/>
  <c r="T234" i="8"/>
  <c r="T233" i="8"/>
  <c r="T232" i="8"/>
  <c r="T231" i="8"/>
  <c r="T223" i="8"/>
  <c r="T222" i="8"/>
  <c r="T221" i="8"/>
  <c r="T220" i="8"/>
  <c r="T219" i="8"/>
  <c r="T218" i="8"/>
  <c r="T217" i="8"/>
  <c r="T216" i="8"/>
  <c r="T215" i="8"/>
  <c r="T214" i="8"/>
  <c r="T213" i="8"/>
  <c r="T212" i="8"/>
  <c r="T211" i="8"/>
  <c r="T203" i="8"/>
  <c r="T202" i="8"/>
  <c r="T201" i="8"/>
  <c r="T200" i="8"/>
  <c r="T199" i="8"/>
  <c r="T198" i="8"/>
  <c r="T197" i="8"/>
  <c r="T196" i="8"/>
  <c r="T195" i="8"/>
  <c r="T194" i="8"/>
  <c r="T193" i="8"/>
  <c r="T192" i="8"/>
  <c r="T191" i="8"/>
  <c r="T190" i="8"/>
  <c r="T189" i="8"/>
  <c r="T188" i="8"/>
  <c r="T187" i="8"/>
  <c r="T186" i="8"/>
  <c r="T185" i="8"/>
  <c r="T184" i="8"/>
  <c r="T183" i="8"/>
  <c r="T182" i="8"/>
  <c r="T181"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88" i="8"/>
  <c r="T87" i="8"/>
  <c r="T86" i="8"/>
  <c r="T85" i="8"/>
  <c r="T84" i="8"/>
  <c r="T83" i="8"/>
  <c r="T82" i="8"/>
  <c r="T81" i="8"/>
  <c r="T80" i="8"/>
  <c r="T79" i="8"/>
  <c r="T78" i="8"/>
  <c r="T77" i="8"/>
  <c r="T76" i="8"/>
  <c r="T68" i="8"/>
  <c r="T67" i="8"/>
  <c r="T66" i="8"/>
  <c r="T65" i="8"/>
  <c r="T64" i="8"/>
  <c r="T63" i="8"/>
  <c r="T62" i="8"/>
  <c r="T61" i="8"/>
  <c r="T60" i="8"/>
  <c r="T59" i="8"/>
  <c r="T58" i="8"/>
  <c r="T57" i="8"/>
  <c r="T56" i="8"/>
  <c r="T55" i="8"/>
  <c r="T54" i="8"/>
  <c r="T53" i="8"/>
  <c r="T52" i="8"/>
  <c r="T51" i="8"/>
  <c r="T50" i="8"/>
  <c r="T49" i="8"/>
  <c r="T48" i="8"/>
  <c r="T47" i="8"/>
  <c r="T46" i="8"/>
  <c r="T38" i="8"/>
  <c r="T37" i="8"/>
  <c r="T36" i="8"/>
  <c r="T35" i="8"/>
  <c r="T34" i="8"/>
  <c r="T33" i="8"/>
  <c r="T32" i="8"/>
  <c r="T31" i="8"/>
  <c r="T30" i="8"/>
  <c r="T29" i="8"/>
  <c r="T28" i="8"/>
  <c r="T27" i="8"/>
  <c r="T26" i="8"/>
  <c r="T25" i="8"/>
  <c r="T24" i="8"/>
  <c r="T23" i="8"/>
  <c r="T22" i="8"/>
  <c r="T21" i="8"/>
  <c r="T20" i="8"/>
  <c r="T19" i="8"/>
  <c r="T18" i="8"/>
  <c r="T17" i="8"/>
  <c r="T16" i="8"/>
  <c r="T15" i="8"/>
  <c r="T14" i="8"/>
  <c r="T13" i="8"/>
  <c r="T12" i="8"/>
  <c r="R269" i="8"/>
  <c r="R268" i="8"/>
  <c r="R267" i="8"/>
  <c r="R266" i="8"/>
  <c r="R265" i="8"/>
  <c r="R264" i="8"/>
  <c r="R263" i="8"/>
  <c r="R262" i="8"/>
  <c r="R261" i="8"/>
  <c r="R260" i="8"/>
  <c r="R259" i="8"/>
  <c r="R258" i="8"/>
  <c r="R257" i="8"/>
  <c r="R256" i="8"/>
  <c r="R255" i="8"/>
  <c r="R254" i="8"/>
  <c r="R253" i="8"/>
  <c r="R252" i="8"/>
  <c r="R251" i="8"/>
  <c r="R250" i="8"/>
  <c r="R249" i="8"/>
  <c r="R248" i="8"/>
  <c r="R247" i="8"/>
  <c r="R246" i="8"/>
  <c r="R245" i="8"/>
  <c r="R244" i="8"/>
  <c r="R243" i="8"/>
  <c r="R242" i="8"/>
  <c r="R241" i="8"/>
  <c r="R240" i="8"/>
  <c r="R239" i="8"/>
  <c r="R238" i="8"/>
  <c r="R237" i="8"/>
  <c r="R236" i="8"/>
  <c r="R235" i="8"/>
  <c r="R234" i="8"/>
  <c r="R233" i="8"/>
  <c r="R232" i="8"/>
  <c r="R231" i="8"/>
  <c r="R223" i="8"/>
  <c r="R222" i="8"/>
  <c r="R221" i="8"/>
  <c r="R220" i="8"/>
  <c r="R219" i="8"/>
  <c r="R218" i="8"/>
  <c r="R217" i="8"/>
  <c r="R216" i="8"/>
  <c r="R215" i="8"/>
  <c r="R214" i="8"/>
  <c r="R213" i="8"/>
  <c r="R212" i="8"/>
  <c r="R211" i="8"/>
  <c r="R203" i="8"/>
  <c r="R202" i="8"/>
  <c r="R201" i="8"/>
  <c r="R200" i="8"/>
  <c r="R199" i="8"/>
  <c r="R198" i="8"/>
  <c r="R197" i="8"/>
  <c r="R196" i="8"/>
  <c r="R195" i="8"/>
  <c r="R194" i="8"/>
  <c r="R193" i="8"/>
  <c r="R192" i="8"/>
  <c r="R191" i="8"/>
  <c r="R190" i="8"/>
  <c r="R189" i="8"/>
  <c r="R188" i="8"/>
  <c r="R187" i="8"/>
  <c r="R186" i="8"/>
  <c r="R185" i="8"/>
  <c r="R184" i="8"/>
  <c r="R183" i="8"/>
  <c r="R182" i="8"/>
  <c r="R181"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88" i="8"/>
  <c r="R87" i="8"/>
  <c r="R86" i="8"/>
  <c r="R85" i="8"/>
  <c r="R84" i="8"/>
  <c r="R83" i="8"/>
  <c r="R82" i="8"/>
  <c r="R81" i="8"/>
  <c r="R80" i="8"/>
  <c r="R79" i="8"/>
  <c r="R78" i="8"/>
  <c r="R77" i="8"/>
  <c r="R76" i="8"/>
  <c r="R68" i="8"/>
  <c r="R67" i="8"/>
  <c r="R66" i="8"/>
  <c r="R65" i="8"/>
  <c r="R64" i="8"/>
  <c r="R63" i="8"/>
  <c r="R62" i="8"/>
  <c r="R61" i="8"/>
  <c r="R60" i="8"/>
  <c r="R59" i="8"/>
  <c r="R58" i="8"/>
  <c r="R57" i="8"/>
  <c r="R56" i="8"/>
  <c r="R55" i="8"/>
  <c r="R54" i="8"/>
  <c r="R53" i="8"/>
  <c r="R52" i="8"/>
  <c r="R51" i="8"/>
  <c r="R50" i="8"/>
  <c r="R49" i="8"/>
  <c r="R48" i="8"/>
  <c r="R47" i="8"/>
  <c r="R46" i="8"/>
  <c r="R38" i="8"/>
  <c r="R37" i="8"/>
  <c r="R36" i="8"/>
  <c r="R35" i="8"/>
  <c r="R34" i="8"/>
  <c r="R33" i="8"/>
  <c r="R32" i="8"/>
  <c r="R31" i="8"/>
  <c r="R30" i="8"/>
  <c r="R29" i="8"/>
  <c r="R28" i="8"/>
  <c r="R27" i="8"/>
  <c r="R26" i="8"/>
  <c r="R25" i="8"/>
  <c r="R24" i="8"/>
  <c r="R23" i="8"/>
  <c r="R22" i="8"/>
  <c r="R21" i="8"/>
  <c r="R20" i="8"/>
  <c r="R19" i="8"/>
  <c r="R18" i="8"/>
  <c r="R17" i="8"/>
  <c r="R16" i="8"/>
  <c r="R15" i="8"/>
  <c r="R14" i="8"/>
  <c r="R13" i="8"/>
  <c r="R12" i="8"/>
  <c r="Z225" i="8" l="1"/>
  <c r="M13" i="13" s="1"/>
  <c r="T225" i="8"/>
  <c r="J13" i="13" s="1"/>
  <c r="X90" i="8"/>
  <c r="L13" i="12" s="1"/>
  <c r="T40" i="8"/>
  <c r="J9" i="12" s="1"/>
  <c r="Z40" i="8"/>
  <c r="M9" i="12" s="1"/>
  <c r="T205" i="8"/>
  <c r="J11" i="13" s="1"/>
  <c r="V271" i="8"/>
  <c r="K15" i="13" s="1"/>
  <c r="X225" i="8"/>
  <c r="L13" i="13" s="1"/>
  <c r="Z70" i="8"/>
  <c r="M11" i="12" s="1"/>
  <c r="R90" i="8"/>
  <c r="I13" i="12" s="1"/>
  <c r="R175" i="8"/>
  <c r="I9" i="13" s="1"/>
  <c r="V175" i="8"/>
  <c r="K9" i="13" s="1"/>
  <c r="X175" i="8"/>
  <c r="L9" i="13" s="1"/>
  <c r="X205" i="8"/>
  <c r="L11" i="13" s="1"/>
  <c r="R136" i="8"/>
  <c r="I15" i="12" s="1"/>
  <c r="T70" i="8"/>
  <c r="J11" i="12" s="1"/>
  <c r="V90" i="8"/>
  <c r="K13" i="12" s="1"/>
  <c r="X40" i="8"/>
  <c r="L9" i="12" s="1"/>
  <c r="Z271" i="8"/>
  <c r="M15" i="13" s="1"/>
  <c r="V136" i="8"/>
  <c r="K15" i="12" s="1"/>
  <c r="R70" i="8"/>
  <c r="I11" i="12" s="1"/>
  <c r="R225" i="8"/>
  <c r="I13" i="13" s="1"/>
  <c r="T90" i="8"/>
  <c r="J13" i="12" s="1"/>
  <c r="V225" i="8"/>
  <c r="K13" i="13" s="1"/>
  <c r="Z175" i="8"/>
  <c r="M9" i="13" s="1"/>
  <c r="V70" i="8"/>
  <c r="K11" i="12" s="1"/>
  <c r="V205" i="8"/>
  <c r="K11" i="13" s="1"/>
  <c r="Z90" i="8"/>
  <c r="M13" i="12" s="1"/>
  <c r="Z136" i="8"/>
  <c r="M15" i="12" s="1"/>
  <c r="R271" i="8"/>
  <c r="I15" i="13" s="1"/>
  <c r="R205" i="8"/>
  <c r="I11" i="13" s="1"/>
  <c r="T271" i="8"/>
  <c r="J15" i="13" s="1"/>
  <c r="R40" i="8"/>
  <c r="I9" i="12" s="1"/>
  <c r="T175" i="8"/>
  <c r="J9" i="13" s="1"/>
  <c r="X136" i="8"/>
  <c r="L15" i="12" s="1"/>
  <c r="X271" i="8"/>
  <c r="L15" i="13" s="1"/>
  <c r="X70" i="8"/>
  <c r="L11" i="12" s="1"/>
  <c r="T136" i="8"/>
  <c r="J15" i="12" s="1"/>
  <c r="V40" i="8"/>
  <c r="K9" i="12" s="1"/>
  <c r="Z205" i="8"/>
  <c r="M11" i="13" s="1"/>
  <c r="J39" i="6"/>
  <c r="AI4" i="6"/>
  <c r="AG4" i="6"/>
  <c r="AE4" i="6"/>
  <c r="AC4" i="6"/>
  <c r="AA4" i="6"/>
  <c r="AI77" i="6"/>
  <c r="AI76" i="6"/>
  <c r="AI75" i="6"/>
  <c r="AI74" i="6"/>
  <c r="AI73" i="6"/>
  <c r="AI72" i="6"/>
  <c r="AI71" i="6"/>
  <c r="AI70" i="6"/>
  <c r="AI69" i="6"/>
  <c r="AI68" i="6"/>
  <c r="AI67" i="6"/>
  <c r="AI66" i="6"/>
  <c r="AI65" i="6"/>
  <c r="AI64" i="6"/>
  <c r="AI63" i="6"/>
  <c r="AI62" i="6"/>
  <c r="AI61" i="6"/>
  <c r="AI60" i="6"/>
  <c r="AI59" i="6"/>
  <c r="AI58" i="6"/>
  <c r="AI57" i="6"/>
  <c r="AI56" i="6"/>
  <c r="AI55" i="6"/>
  <c r="AI54" i="6"/>
  <c r="AI53" i="6"/>
  <c r="AI52" i="6"/>
  <c r="AI51" i="6"/>
  <c r="AI50" i="6"/>
  <c r="AI49" i="6"/>
  <c r="AI48" i="6"/>
  <c r="AI47" i="6"/>
  <c r="AI46" i="6"/>
  <c r="AG77" i="6"/>
  <c r="AG76" i="6"/>
  <c r="AG75" i="6"/>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E77" i="6"/>
  <c r="AE76" i="6"/>
  <c r="AE75" i="6"/>
  <c r="AE74" i="6"/>
  <c r="AE73" i="6"/>
  <c r="AE72" i="6"/>
  <c r="AE71" i="6"/>
  <c r="AE70" i="6"/>
  <c r="AE69" i="6"/>
  <c r="AE68" i="6"/>
  <c r="AE67" i="6"/>
  <c r="AE66" i="6"/>
  <c r="AE65" i="6"/>
  <c r="AE64" i="6"/>
  <c r="AE63" i="6"/>
  <c r="AE62" i="6"/>
  <c r="AE61" i="6"/>
  <c r="AE60" i="6"/>
  <c r="AE59" i="6"/>
  <c r="AE58" i="6"/>
  <c r="AE57" i="6"/>
  <c r="AE56" i="6"/>
  <c r="AE55" i="6"/>
  <c r="AE54" i="6"/>
  <c r="AE53" i="6"/>
  <c r="AE52" i="6"/>
  <c r="AE51" i="6"/>
  <c r="AE50" i="6"/>
  <c r="AE49" i="6"/>
  <c r="AE48" i="6"/>
  <c r="AE47" i="6"/>
  <c r="AE46"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A77" i="6"/>
  <c r="AA76" i="6"/>
  <c r="AA75" i="6"/>
  <c r="AA74" i="6"/>
  <c r="AA73" i="6"/>
  <c r="AA72" i="6"/>
  <c r="AA71" i="6"/>
  <c r="AA70" i="6"/>
  <c r="AA69" i="6"/>
  <c r="AA68" i="6"/>
  <c r="AA67" i="6"/>
  <c r="AA66" i="6"/>
  <c r="AA65" i="6"/>
  <c r="AA64" i="6"/>
  <c r="AA63" i="6"/>
  <c r="AA62" i="6"/>
  <c r="AA61" i="6"/>
  <c r="AA60" i="6"/>
  <c r="AA59" i="6"/>
  <c r="AA58" i="6"/>
  <c r="AA57" i="6"/>
  <c r="AA56" i="6"/>
  <c r="AA55" i="6"/>
  <c r="AA54" i="6"/>
  <c r="AA53" i="6"/>
  <c r="AA52" i="6"/>
  <c r="AA51" i="6"/>
  <c r="AA50" i="6"/>
  <c r="AA49" i="6"/>
  <c r="AA48" i="6"/>
  <c r="AA47" i="6"/>
  <c r="AA46" i="6"/>
  <c r="AZ12" i="5"/>
  <c r="AV12" i="5"/>
  <c r="AR12" i="5"/>
  <c r="AN12" i="5"/>
  <c r="AJ12" i="5"/>
  <c r="AZ138" i="5"/>
  <c r="AZ137" i="5"/>
  <c r="AZ136" i="5"/>
  <c r="AZ135" i="5"/>
  <c r="AZ134" i="5"/>
  <c r="AZ133" i="5"/>
  <c r="AZ132" i="5"/>
  <c r="AZ131" i="5"/>
  <c r="AZ130" i="5"/>
  <c r="AZ129" i="5"/>
  <c r="AZ128" i="5"/>
  <c r="AZ127" i="5"/>
  <c r="AZ126" i="5"/>
  <c r="AZ125" i="5"/>
  <c r="AZ124" i="5"/>
  <c r="AZ123" i="5"/>
  <c r="AZ113" i="5"/>
  <c r="AZ112" i="5"/>
  <c r="AZ111" i="5"/>
  <c r="AZ110" i="5"/>
  <c r="AZ109" i="5"/>
  <c r="AZ108" i="5"/>
  <c r="AZ107" i="5"/>
  <c r="AZ106" i="5"/>
  <c r="AZ105" i="5"/>
  <c r="AZ104" i="5"/>
  <c r="AZ103" i="5"/>
  <c r="AZ102" i="5"/>
  <c r="AZ101" i="5"/>
  <c r="AZ100" i="5"/>
  <c r="AZ99" i="5"/>
  <c r="AZ98" i="5"/>
  <c r="AZ97" i="5"/>
  <c r="AZ96" i="5"/>
  <c r="AZ95" i="5"/>
  <c r="AZ94" i="5"/>
  <c r="AZ93" i="5"/>
  <c r="AZ92" i="5"/>
  <c r="AZ91" i="5"/>
  <c r="AZ90" i="5"/>
  <c r="AZ89" i="5"/>
  <c r="AZ88" i="5"/>
  <c r="AZ87" i="5"/>
  <c r="AZ86" i="5"/>
  <c r="AZ85" i="5"/>
  <c r="AZ84" i="5"/>
  <c r="AZ83" i="5"/>
  <c r="AZ48" i="5"/>
  <c r="AV138" i="5"/>
  <c r="AV137" i="5"/>
  <c r="AV136" i="5"/>
  <c r="AV135" i="5"/>
  <c r="AV134" i="5"/>
  <c r="AV133" i="5"/>
  <c r="AV132" i="5"/>
  <c r="AV131" i="5"/>
  <c r="AV130" i="5"/>
  <c r="AV129" i="5"/>
  <c r="AV128" i="5"/>
  <c r="AV127" i="5"/>
  <c r="AV126" i="5"/>
  <c r="AV125" i="5"/>
  <c r="AV124" i="5"/>
  <c r="AV123"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48" i="5"/>
  <c r="AR138" i="5"/>
  <c r="AR137" i="5"/>
  <c r="AR136" i="5"/>
  <c r="AR135" i="5"/>
  <c r="AR134" i="5"/>
  <c r="AR133" i="5"/>
  <c r="AR132" i="5"/>
  <c r="AR131" i="5"/>
  <c r="AR130" i="5"/>
  <c r="AR129" i="5"/>
  <c r="AR128" i="5"/>
  <c r="AR127" i="5"/>
  <c r="AR126" i="5"/>
  <c r="AR125" i="5"/>
  <c r="AR124" i="5"/>
  <c r="AR123"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48" i="5"/>
  <c r="AN138" i="5"/>
  <c r="AN137" i="5"/>
  <c r="AN136" i="5"/>
  <c r="AN135" i="5"/>
  <c r="AN134" i="5"/>
  <c r="AN133" i="5"/>
  <c r="AN132" i="5"/>
  <c r="AN131" i="5"/>
  <c r="AN130" i="5"/>
  <c r="AN129" i="5"/>
  <c r="AN128" i="5"/>
  <c r="AN127" i="5"/>
  <c r="AN126" i="5"/>
  <c r="AN125" i="5"/>
  <c r="AN124" i="5"/>
  <c r="AN123" i="5"/>
  <c r="AN113"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48" i="5"/>
  <c r="AJ138" i="5"/>
  <c r="AJ137" i="5"/>
  <c r="AJ136" i="5"/>
  <c r="AJ135" i="5"/>
  <c r="AJ134" i="5"/>
  <c r="AJ133" i="5"/>
  <c r="AJ132" i="5"/>
  <c r="AJ131" i="5"/>
  <c r="AJ130" i="5"/>
  <c r="AJ129" i="5"/>
  <c r="AJ128" i="5"/>
  <c r="AJ127" i="5"/>
  <c r="AJ126" i="5"/>
  <c r="AJ125" i="5"/>
  <c r="AJ124" i="5"/>
  <c r="AJ123" i="5"/>
  <c r="AJ113"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48" i="5"/>
  <c r="AV117" i="5" l="1"/>
  <c r="AR117" i="5"/>
  <c r="AN117" i="5"/>
  <c r="AZ117" i="5"/>
  <c r="AJ117" i="5"/>
  <c r="D175" i="8" l="1"/>
  <c r="B9" i="13" s="1"/>
  <c r="A44" i="6" l="1"/>
  <c r="O48" i="6" l="1"/>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46" i="6"/>
  <c r="H51" i="6"/>
  <c r="I46" i="6"/>
  <c r="H47" i="6" l="1"/>
  <c r="I47" i="6"/>
  <c r="H48" i="6"/>
  <c r="I48" i="6"/>
  <c r="H49" i="6"/>
  <c r="I49" i="6"/>
  <c r="H50" i="6"/>
  <c r="I50"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46" i="6"/>
  <c r="L6" i="6" l="1"/>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O47"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46" i="6"/>
  <c r="BP52" i="6" l="1"/>
  <c r="BP73" i="6"/>
  <c r="BP72" i="6"/>
  <c r="BP47" i="6"/>
  <c r="BP64" i="6"/>
  <c r="BP48" i="6"/>
  <c r="BP51" i="6"/>
  <c r="BP56" i="6"/>
  <c r="BP55" i="6"/>
  <c r="BP77" i="6"/>
  <c r="BP69" i="6"/>
  <c r="BP61" i="6"/>
  <c r="BP75" i="6"/>
  <c r="BP67" i="6"/>
  <c r="BP59" i="6"/>
  <c r="BP71" i="6"/>
  <c r="BP63" i="6"/>
  <c r="BP46" i="6"/>
  <c r="BP54" i="6"/>
  <c r="BP53" i="6"/>
  <c r="BP50" i="6"/>
  <c r="BP58" i="6"/>
  <c r="BP65" i="6"/>
  <c r="BP57" i="6"/>
  <c r="BP49" i="6"/>
  <c r="BP70" i="6"/>
  <c r="BP62" i="6"/>
  <c r="BP68" i="6"/>
  <c r="BP60" i="6"/>
  <c r="BP76" i="6"/>
  <c r="BP74" i="6"/>
  <c r="BP66" i="6"/>
  <c r="T134" i="5"/>
  <c r="L125" i="5" l="1"/>
  <c r="L124" i="5"/>
  <c r="L123" i="5"/>
  <c r="AF138" i="5"/>
  <c r="AF137" i="5"/>
  <c r="AF136" i="5"/>
  <c r="AF135" i="5"/>
  <c r="AF134" i="5"/>
  <c r="AF133" i="5"/>
  <c r="AF132" i="5"/>
  <c r="AF131" i="5"/>
  <c r="AF130" i="5"/>
  <c r="AF129" i="5"/>
  <c r="AF128" i="5"/>
  <c r="AF127" i="5"/>
  <c r="AF126" i="5"/>
  <c r="AF125" i="5"/>
  <c r="AF124" i="5"/>
  <c r="AF123" i="5"/>
  <c r="AB138" i="5"/>
  <c r="AB137" i="5"/>
  <c r="AB136" i="5"/>
  <c r="AB135" i="5"/>
  <c r="AB134" i="5"/>
  <c r="AB133" i="5"/>
  <c r="AB132" i="5"/>
  <c r="AB131" i="5"/>
  <c r="AB130" i="5"/>
  <c r="AB129" i="5"/>
  <c r="AB128" i="5"/>
  <c r="AB127" i="5"/>
  <c r="AB126" i="5"/>
  <c r="AB125" i="5"/>
  <c r="AB124" i="5"/>
  <c r="AB123" i="5"/>
  <c r="X138" i="5"/>
  <c r="X137" i="5"/>
  <c r="X136" i="5"/>
  <c r="X135" i="5"/>
  <c r="X134" i="5"/>
  <c r="X133" i="5"/>
  <c r="X132" i="5"/>
  <c r="X131" i="5"/>
  <c r="X130" i="5"/>
  <c r="X129" i="5"/>
  <c r="X128" i="5"/>
  <c r="X127" i="5"/>
  <c r="X126" i="5"/>
  <c r="X125" i="5"/>
  <c r="X124" i="5"/>
  <c r="X123" i="5"/>
  <c r="T138" i="5"/>
  <c r="T137" i="5"/>
  <c r="T136" i="5"/>
  <c r="T135" i="5"/>
  <c r="T133" i="5"/>
  <c r="T132" i="5"/>
  <c r="T131" i="5"/>
  <c r="T130" i="5"/>
  <c r="T129" i="5"/>
  <c r="T128" i="5"/>
  <c r="T127" i="5"/>
  <c r="T126" i="5"/>
  <c r="T125" i="5"/>
  <c r="T124" i="5"/>
  <c r="T123" i="5"/>
  <c r="P138" i="5"/>
  <c r="P137" i="5"/>
  <c r="P136" i="5"/>
  <c r="P135" i="5"/>
  <c r="P134" i="5"/>
  <c r="P133" i="5"/>
  <c r="P132" i="5"/>
  <c r="P131" i="5"/>
  <c r="P130" i="5"/>
  <c r="P129" i="5"/>
  <c r="P128" i="5"/>
  <c r="P127" i="5"/>
  <c r="P126" i="5"/>
  <c r="P125" i="5"/>
  <c r="P124" i="5"/>
  <c r="P123" i="5"/>
  <c r="L126" i="5"/>
  <c r="L127" i="5"/>
  <c r="L128" i="5"/>
  <c r="L129" i="5"/>
  <c r="L130" i="5"/>
  <c r="L131" i="5"/>
  <c r="L132" i="5"/>
  <c r="L133" i="5"/>
  <c r="L134" i="5"/>
  <c r="L135" i="5"/>
  <c r="L136" i="5"/>
  <c r="L137" i="5"/>
  <c r="L138" i="5"/>
  <c r="AF113"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B113"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X113"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83" i="5"/>
  <c r="H124" i="5"/>
  <c r="H125" i="5"/>
  <c r="H126" i="5"/>
  <c r="H127" i="5"/>
  <c r="H128" i="5"/>
  <c r="H129" i="5"/>
  <c r="H130" i="5"/>
  <c r="H131" i="5"/>
  <c r="H132" i="5"/>
  <c r="H133" i="5"/>
  <c r="H134" i="5"/>
  <c r="H135" i="5"/>
  <c r="H136" i="5"/>
  <c r="H137" i="5"/>
  <c r="H138" i="5"/>
  <c r="H12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83" i="5"/>
  <c r="DM90" i="5" l="1"/>
  <c r="DM105" i="5"/>
  <c r="DM91" i="5"/>
  <c r="DM83" i="5"/>
  <c r="DM113" i="5"/>
  <c r="DM89" i="5"/>
  <c r="DM131" i="5"/>
  <c r="DM97" i="5"/>
  <c r="DM136" i="5"/>
  <c r="DM128" i="5"/>
  <c r="DM127" i="5"/>
  <c r="DM108" i="5"/>
  <c r="DM100" i="5"/>
  <c r="DM132" i="5"/>
  <c r="DM96" i="5"/>
  <c r="DM88" i="5"/>
  <c r="DM138" i="5"/>
  <c r="DM130" i="5"/>
  <c r="DM95" i="5"/>
  <c r="DM87" i="5"/>
  <c r="DM137" i="5"/>
  <c r="DM129" i="5"/>
  <c r="DM86" i="5"/>
  <c r="DM94" i="5"/>
  <c r="DM93" i="5"/>
  <c r="DM85" i="5"/>
  <c r="DM92" i="5"/>
  <c r="DM84" i="5"/>
  <c r="DM126" i="5"/>
  <c r="DM123" i="5"/>
  <c r="DM133" i="5"/>
  <c r="DM124" i="5"/>
  <c r="DM125" i="5"/>
  <c r="DM135" i="5"/>
  <c r="DM134" i="5"/>
  <c r="DM110" i="5"/>
  <c r="DM102" i="5"/>
  <c r="DM112" i="5"/>
  <c r="DM109" i="5"/>
  <c r="DM101" i="5"/>
  <c r="DM111" i="5"/>
  <c r="DM103" i="5"/>
  <c r="DM107" i="5"/>
  <c r="DM99" i="5"/>
  <c r="DM104" i="5"/>
  <c r="DM106" i="5"/>
  <c r="DM98" i="5"/>
  <c r="N50" i="6"/>
  <c r="G47" i="6"/>
  <c r="O10" i="8"/>
  <c r="M10" i="8"/>
  <c r="I10" i="8"/>
  <c r="P269" i="8"/>
  <c r="P268" i="8"/>
  <c r="P267" i="8"/>
  <c r="P266" i="8"/>
  <c r="P265" i="8"/>
  <c r="P264" i="8"/>
  <c r="P263" i="8"/>
  <c r="P262" i="8"/>
  <c r="P261" i="8"/>
  <c r="P260" i="8"/>
  <c r="P259" i="8"/>
  <c r="P258" i="8"/>
  <c r="P257" i="8"/>
  <c r="P256" i="8"/>
  <c r="P255" i="8"/>
  <c r="P254" i="8"/>
  <c r="P253" i="8"/>
  <c r="P252" i="8"/>
  <c r="P251" i="8"/>
  <c r="P250" i="8"/>
  <c r="P249" i="8"/>
  <c r="P248" i="8"/>
  <c r="P247" i="8"/>
  <c r="P246" i="8"/>
  <c r="P245" i="8"/>
  <c r="P244" i="8"/>
  <c r="P243" i="8"/>
  <c r="P242" i="8"/>
  <c r="P241" i="8"/>
  <c r="P240" i="8"/>
  <c r="P239" i="8"/>
  <c r="P238" i="8"/>
  <c r="P237" i="8"/>
  <c r="P236" i="8"/>
  <c r="P235" i="8"/>
  <c r="P234" i="8"/>
  <c r="P233" i="8"/>
  <c r="P232" i="8"/>
  <c r="P231"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F269"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31" i="8"/>
  <c r="P223" i="8"/>
  <c r="P222" i="8"/>
  <c r="P221" i="8"/>
  <c r="P220" i="8"/>
  <c r="P219" i="8"/>
  <c r="P218" i="8"/>
  <c r="P217" i="8"/>
  <c r="P216" i="8"/>
  <c r="P215" i="8"/>
  <c r="P214" i="8"/>
  <c r="P213" i="8"/>
  <c r="P212" i="8"/>
  <c r="P211" i="8"/>
  <c r="N223" i="8"/>
  <c r="N222" i="8"/>
  <c r="N221" i="8"/>
  <c r="N220" i="8"/>
  <c r="N219" i="8"/>
  <c r="N218" i="8"/>
  <c r="N217" i="8"/>
  <c r="N216" i="8"/>
  <c r="N215" i="8"/>
  <c r="N214" i="8"/>
  <c r="N213" i="8"/>
  <c r="N212" i="8"/>
  <c r="N211" i="8"/>
  <c r="L223" i="8"/>
  <c r="L222" i="8"/>
  <c r="L221" i="8"/>
  <c r="L220" i="8"/>
  <c r="L219" i="8"/>
  <c r="L218" i="8"/>
  <c r="L217" i="8"/>
  <c r="L216" i="8"/>
  <c r="L215" i="8"/>
  <c r="L214" i="8"/>
  <c r="L213" i="8"/>
  <c r="L212" i="8"/>
  <c r="L211" i="8"/>
  <c r="J223" i="8"/>
  <c r="J222" i="8"/>
  <c r="J221" i="8"/>
  <c r="J220" i="8"/>
  <c r="J219" i="8"/>
  <c r="J218" i="8"/>
  <c r="J217" i="8"/>
  <c r="J216" i="8"/>
  <c r="J215" i="8"/>
  <c r="J214" i="8"/>
  <c r="J213" i="8"/>
  <c r="J212" i="8"/>
  <c r="J211" i="8"/>
  <c r="H223" i="8"/>
  <c r="H222" i="8"/>
  <c r="H221" i="8"/>
  <c r="H220" i="8"/>
  <c r="H219" i="8"/>
  <c r="H218" i="8"/>
  <c r="H217" i="8"/>
  <c r="H216" i="8"/>
  <c r="H215" i="8"/>
  <c r="H214" i="8"/>
  <c r="H213" i="8"/>
  <c r="H212" i="8"/>
  <c r="H211" i="8"/>
  <c r="F212" i="8"/>
  <c r="F213" i="8"/>
  <c r="F214" i="8"/>
  <c r="F215" i="8"/>
  <c r="F216" i="8"/>
  <c r="F217" i="8"/>
  <c r="F218" i="8"/>
  <c r="F219" i="8"/>
  <c r="F220" i="8"/>
  <c r="F221" i="8"/>
  <c r="F222" i="8"/>
  <c r="F223" i="8"/>
  <c r="F211" i="8"/>
  <c r="P203" i="8"/>
  <c r="P202" i="8"/>
  <c r="P201" i="8"/>
  <c r="P200" i="8"/>
  <c r="P199" i="8"/>
  <c r="P198" i="8"/>
  <c r="P197" i="8"/>
  <c r="P196" i="8"/>
  <c r="P195" i="8"/>
  <c r="P194" i="8"/>
  <c r="P193" i="8"/>
  <c r="P192" i="8"/>
  <c r="P191" i="8"/>
  <c r="P190" i="8"/>
  <c r="P189" i="8"/>
  <c r="P188" i="8"/>
  <c r="P187" i="8"/>
  <c r="P186" i="8"/>
  <c r="P185" i="8"/>
  <c r="P184" i="8"/>
  <c r="P183" i="8"/>
  <c r="P182" i="8"/>
  <c r="P181" i="8"/>
  <c r="N203" i="8"/>
  <c r="N202" i="8"/>
  <c r="N201" i="8"/>
  <c r="N200" i="8"/>
  <c r="N199" i="8"/>
  <c r="N198" i="8"/>
  <c r="N197" i="8"/>
  <c r="N196" i="8"/>
  <c r="N195" i="8"/>
  <c r="N194" i="8"/>
  <c r="N193" i="8"/>
  <c r="N192" i="8"/>
  <c r="N191" i="8"/>
  <c r="N190" i="8"/>
  <c r="N189" i="8"/>
  <c r="N188" i="8"/>
  <c r="N187" i="8"/>
  <c r="N186" i="8"/>
  <c r="N185" i="8"/>
  <c r="N184" i="8"/>
  <c r="N183" i="8"/>
  <c r="N182" i="8"/>
  <c r="N181" i="8"/>
  <c r="L203" i="8"/>
  <c r="L202" i="8"/>
  <c r="L201" i="8"/>
  <c r="L200" i="8"/>
  <c r="L199" i="8"/>
  <c r="L198" i="8"/>
  <c r="L197" i="8"/>
  <c r="L196" i="8"/>
  <c r="L195" i="8"/>
  <c r="L194" i="8"/>
  <c r="L193" i="8"/>
  <c r="L192" i="8"/>
  <c r="L191" i="8"/>
  <c r="L190" i="8"/>
  <c r="L189" i="8"/>
  <c r="L188" i="8"/>
  <c r="L187" i="8"/>
  <c r="L186" i="8"/>
  <c r="L185" i="8"/>
  <c r="L184" i="8"/>
  <c r="L183" i="8"/>
  <c r="L182" i="8"/>
  <c r="L181" i="8"/>
  <c r="J203" i="8"/>
  <c r="J202" i="8"/>
  <c r="J201" i="8"/>
  <c r="J200" i="8"/>
  <c r="J199" i="8"/>
  <c r="J198" i="8"/>
  <c r="J197" i="8"/>
  <c r="J196" i="8"/>
  <c r="J195" i="8"/>
  <c r="J194" i="8"/>
  <c r="J193" i="8"/>
  <c r="J192" i="8"/>
  <c r="J191" i="8"/>
  <c r="J190" i="8"/>
  <c r="J189" i="8"/>
  <c r="J188" i="8"/>
  <c r="J187" i="8"/>
  <c r="J186" i="8"/>
  <c r="J185" i="8"/>
  <c r="J184" i="8"/>
  <c r="J183" i="8"/>
  <c r="J182" i="8"/>
  <c r="J181" i="8"/>
  <c r="H203" i="8"/>
  <c r="H202" i="8"/>
  <c r="H201" i="8"/>
  <c r="H200" i="8"/>
  <c r="H199" i="8"/>
  <c r="H198" i="8"/>
  <c r="H197" i="8"/>
  <c r="H196" i="8"/>
  <c r="H195" i="8"/>
  <c r="H194" i="8"/>
  <c r="H193" i="8"/>
  <c r="H192" i="8"/>
  <c r="H191" i="8"/>
  <c r="H190" i="8"/>
  <c r="H189" i="8"/>
  <c r="H188" i="8"/>
  <c r="H187" i="8"/>
  <c r="H186" i="8"/>
  <c r="H185" i="8"/>
  <c r="H184" i="8"/>
  <c r="H183" i="8"/>
  <c r="H182" i="8"/>
  <c r="H181" i="8"/>
  <c r="F182" i="8"/>
  <c r="F183" i="8"/>
  <c r="F184" i="8"/>
  <c r="F185" i="8"/>
  <c r="F186" i="8"/>
  <c r="F187" i="8"/>
  <c r="F188" i="8"/>
  <c r="F189" i="8"/>
  <c r="F190" i="8"/>
  <c r="F191" i="8"/>
  <c r="F192" i="8"/>
  <c r="F193" i="8"/>
  <c r="F194" i="8"/>
  <c r="F195" i="8"/>
  <c r="F196" i="8"/>
  <c r="F197" i="8"/>
  <c r="F198" i="8"/>
  <c r="F199" i="8"/>
  <c r="F200" i="8"/>
  <c r="F201" i="8"/>
  <c r="F202" i="8"/>
  <c r="F203" i="8"/>
  <c r="F181" i="8"/>
  <c r="A143"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47"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96" i="8"/>
  <c r="P88" i="8"/>
  <c r="P87" i="8"/>
  <c r="P86" i="8"/>
  <c r="P85" i="8"/>
  <c r="P84" i="8"/>
  <c r="P83" i="8"/>
  <c r="P82" i="8"/>
  <c r="P81" i="8"/>
  <c r="P80" i="8"/>
  <c r="P79" i="8"/>
  <c r="P78" i="8"/>
  <c r="P77" i="8"/>
  <c r="P76" i="8"/>
  <c r="N88" i="8"/>
  <c r="N87" i="8"/>
  <c r="N86" i="8"/>
  <c r="N85" i="8"/>
  <c r="N84" i="8"/>
  <c r="N83" i="8"/>
  <c r="N82" i="8"/>
  <c r="N81" i="8"/>
  <c r="N80" i="8"/>
  <c r="N79" i="8"/>
  <c r="N78" i="8"/>
  <c r="N77" i="8"/>
  <c r="N76" i="8"/>
  <c r="L88" i="8"/>
  <c r="L87" i="8"/>
  <c r="L86" i="8"/>
  <c r="L85" i="8"/>
  <c r="L84" i="8"/>
  <c r="L83" i="8"/>
  <c r="L82" i="8"/>
  <c r="L81" i="8"/>
  <c r="L80" i="8"/>
  <c r="L79" i="8"/>
  <c r="L78" i="8"/>
  <c r="L77" i="8"/>
  <c r="L76" i="8"/>
  <c r="J88" i="8"/>
  <c r="J87" i="8"/>
  <c r="J86" i="8"/>
  <c r="J85" i="8"/>
  <c r="J84" i="8"/>
  <c r="J83" i="8"/>
  <c r="J82" i="8"/>
  <c r="J81" i="8"/>
  <c r="J80" i="8"/>
  <c r="J79" i="8"/>
  <c r="J78" i="8"/>
  <c r="J77" i="8"/>
  <c r="J76" i="8"/>
  <c r="H88" i="8"/>
  <c r="H87" i="8"/>
  <c r="H86" i="8"/>
  <c r="H85" i="8"/>
  <c r="H84" i="8"/>
  <c r="H83" i="8"/>
  <c r="H82" i="8"/>
  <c r="H81" i="8"/>
  <c r="H80" i="8"/>
  <c r="H79" i="8"/>
  <c r="H78" i="8"/>
  <c r="H77" i="8"/>
  <c r="H76" i="8"/>
  <c r="F77" i="8"/>
  <c r="F78" i="8"/>
  <c r="F79" i="8"/>
  <c r="F80" i="8"/>
  <c r="F81" i="8"/>
  <c r="F82" i="8"/>
  <c r="F83" i="8"/>
  <c r="F84" i="8"/>
  <c r="F85" i="8"/>
  <c r="F86" i="8"/>
  <c r="F87" i="8"/>
  <c r="F88" i="8"/>
  <c r="F76" i="8"/>
  <c r="P68" i="8"/>
  <c r="P67" i="8"/>
  <c r="P66" i="8"/>
  <c r="P65" i="8"/>
  <c r="P64" i="8"/>
  <c r="P63" i="8"/>
  <c r="P62" i="8"/>
  <c r="P61" i="8"/>
  <c r="P60" i="8"/>
  <c r="P59" i="8"/>
  <c r="P58" i="8"/>
  <c r="P57" i="8"/>
  <c r="P56" i="8"/>
  <c r="P55" i="8"/>
  <c r="P54" i="8"/>
  <c r="P53" i="8"/>
  <c r="P52" i="8"/>
  <c r="P51" i="8"/>
  <c r="P50" i="8"/>
  <c r="P49" i="8"/>
  <c r="P48" i="8"/>
  <c r="P47" i="8"/>
  <c r="P46" i="8"/>
  <c r="N68" i="8"/>
  <c r="N67" i="8"/>
  <c r="N66" i="8"/>
  <c r="N65" i="8"/>
  <c r="N64" i="8"/>
  <c r="N63" i="8"/>
  <c r="N62" i="8"/>
  <c r="N61" i="8"/>
  <c r="N60" i="8"/>
  <c r="N59" i="8"/>
  <c r="N58" i="8"/>
  <c r="N57" i="8"/>
  <c r="N56" i="8"/>
  <c r="N55" i="8"/>
  <c r="N54" i="8"/>
  <c r="N53" i="8"/>
  <c r="N52" i="8"/>
  <c r="N51" i="8"/>
  <c r="N50" i="8"/>
  <c r="N49" i="8"/>
  <c r="N48" i="8"/>
  <c r="N47" i="8"/>
  <c r="N46" i="8"/>
  <c r="L68" i="8"/>
  <c r="L67" i="8"/>
  <c r="L66" i="8"/>
  <c r="L65" i="8"/>
  <c r="L64" i="8"/>
  <c r="L63" i="8"/>
  <c r="L62" i="8"/>
  <c r="L61" i="8"/>
  <c r="L60" i="8"/>
  <c r="L59" i="8"/>
  <c r="L58" i="8"/>
  <c r="L57" i="8"/>
  <c r="L56" i="8"/>
  <c r="L55" i="8"/>
  <c r="L54" i="8"/>
  <c r="L53" i="8"/>
  <c r="L52" i="8"/>
  <c r="L51" i="8"/>
  <c r="L50" i="8"/>
  <c r="L49" i="8"/>
  <c r="L48" i="8"/>
  <c r="L47" i="8"/>
  <c r="L46" i="8"/>
  <c r="H68" i="8"/>
  <c r="H67" i="8"/>
  <c r="H66" i="8"/>
  <c r="H65" i="8"/>
  <c r="H64" i="8"/>
  <c r="H63" i="8"/>
  <c r="H62" i="8"/>
  <c r="H61" i="8"/>
  <c r="H60" i="8"/>
  <c r="H59" i="8"/>
  <c r="H58" i="8"/>
  <c r="H57" i="8"/>
  <c r="H56" i="8"/>
  <c r="H55" i="8"/>
  <c r="H54" i="8"/>
  <c r="H53" i="8"/>
  <c r="H52" i="8"/>
  <c r="H51" i="8"/>
  <c r="H50" i="8"/>
  <c r="H49" i="8"/>
  <c r="H48" i="8"/>
  <c r="H47" i="8"/>
  <c r="H46" i="8"/>
  <c r="J68" i="8"/>
  <c r="J67" i="8"/>
  <c r="J66" i="8"/>
  <c r="J65" i="8"/>
  <c r="J64" i="8"/>
  <c r="J63" i="8"/>
  <c r="J62" i="8"/>
  <c r="J61" i="8"/>
  <c r="J60" i="8"/>
  <c r="J59" i="8"/>
  <c r="J58" i="8"/>
  <c r="J57" i="8"/>
  <c r="J56" i="8"/>
  <c r="J55" i="8"/>
  <c r="J54" i="8"/>
  <c r="J53" i="8"/>
  <c r="J52" i="8"/>
  <c r="J51" i="8"/>
  <c r="J50" i="8"/>
  <c r="J49" i="8"/>
  <c r="J48" i="8"/>
  <c r="J47" i="8"/>
  <c r="J46" i="8"/>
  <c r="F47" i="8"/>
  <c r="F48" i="8"/>
  <c r="F49" i="8"/>
  <c r="F50" i="8"/>
  <c r="F51" i="8"/>
  <c r="F52" i="8"/>
  <c r="F53" i="8"/>
  <c r="F54" i="8"/>
  <c r="F55" i="8"/>
  <c r="F56" i="8"/>
  <c r="F57" i="8"/>
  <c r="F58" i="8"/>
  <c r="F59" i="8"/>
  <c r="F60" i="8"/>
  <c r="F61" i="8"/>
  <c r="F62" i="8"/>
  <c r="F63" i="8"/>
  <c r="F64" i="8"/>
  <c r="F65" i="8"/>
  <c r="F66" i="8"/>
  <c r="F67" i="8"/>
  <c r="F68" i="8"/>
  <c r="F46" i="8"/>
  <c r="P38" i="8"/>
  <c r="P37" i="8"/>
  <c r="P36" i="8"/>
  <c r="P35" i="8"/>
  <c r="P34" i="8"/>
  <c r="P33" i="8"/>
  <c r="P32" i="8"/>
  <c r="P31" i="8"/>
  <c r="P30" i="8"/>
  <c r="P29" i="8"/>
  <c r="P28" i="8"/>
  <c r="P27" i="8"/>
  <c r="P26" i="8"/>
  <c r="P25" i="8"/>
  <c r="P24" i="8"/>
  <c r="P23" i="8"/>
  <c r="P22" i="8"/>
  <c r="P21" i="8"/>
  <c r="P20" i="8"/>
  <c r="P19" i="8"/>
  <c r="P18" i="8"/>
  <c r="P17" i="8"/>
  <c r="P16" i="8"/>
  <c r="P15" i="8"/>
  <c r="P14" i="8"/>
  <c r="P13" i="8"/>
  <c r="P12" i="8"/>
  <c r="N38" i="8"/>
  <c r="N37" i="8"/>
  <c r="N36" i="8"/>
  <c r="N35" i="8"/>
  <c r="N34" i="8"/>
  <c r="N33" i="8"/>
  <c r="N32" i="8"/>
  <c r="N31" i="8"/>
  <c r="N30" i="8"/>
  <c r="N29" i="8"/>
  <c r="N28" i="8"/>
  <c r="N27" i="8"/>
  <c r="N26" i="8"/>
  <c r="N25" i="8"/>
  <c r="N24" i="8"/>
  <c r="N23" i="8"/>
  <c r="N22" i="8"/>
  <c r="N21" i="8"/>
  <c r="N20" i="8"/>
  <c r="N19" i="8"/>
  <c r="N18" i="8"/>
  <c r="N17" i="8"/>
  <c r="N16" i="8"/>
  <c r="N15" i="8"/>
  <c r="N14" i="8"/>
  <c r="N13" i="8"/>
  <c r="N12" i="8"/>
  <c r="L38" i="8"/>
  <c r="L37" i="8"/>
  <c r="L36" i="8"/>
  <c r="L35" i="8"/>
  <c r="L34" i="8"/>
  <c r="L33" i="8"/>
  <c r="L32" i="8"/>
  <c r="L31" i="8"/>
  <c r="L30" i="8"/>
  <c r="L29" i="8"/>
  <c r="L28" i="8"/>
  <c r="L27" i="8"/>
  <c r="L26" i="8"/>
  <c r="L25" i="8"/>
  <c r="L24" i="8"/>
  <c r="L23" i="8"/>
  <c r="L22" i="8"/>
  <c r="L21" i="8"/>
  <c r="L20" i="8"/>
  <c r="L19" i="8"/>
  <c r="L18" i="8"/>
  <c r="L17" i="8"/>
  <c r="L16" i="8"/>
  <c r="L15" i="8"/>
  <c r="L14" i="8"/>
  <c r="L13" i="8"/>
  <c r="L12" i="8"/>
  <c r="J38" i="8"/>
  <c r="J37" i="8"/>
  <c r="J36" i="8"/>
  <c r="J35" i="8"/>
  <c r="J34" i="8"/>
  <c r="J33" i="8"/>
  <c r="J32" i="8"/>
  <c r="J31" i="8"/>
  <c r="J30" i="8"/>
  <c r="J29" i="8"/>
  <c r="J28" i="8"/>
  <c r="J27" i="8"/>
  <c r="J26" i="8"/>
  <c r="J25" i="8"/>
  <c r="J24" i="8"/>
  <c r="J23" i="8"/>
  <c r="J22" i="8"/>
  <c r="J21" i="8"/>
  <c r="J20" i="8"/>
  <c r="J19" i="8"/>
  <c r="J18" i="8"/>
  <c r="J17" i="8"/>
  <c r="J16" i="8"/>
  <c r="J15" i="8"/>
  <c r="J14" i="8"/>
  <c r="J13" i="8"/>
  <c r="J12" i="8"/>
  <c r="H38" i="8"/>
  <c r="H37" i="8"/>
  <c r="H36" i="8"/>
  <c r="H35" i="8"/>
  <c r="H34" i="8"/>
  <c r="H33" i="8"/>
  <c r="H32" i="8"/>
  <c r="H31" i="8"/>
  <c r="H30" i="8"/>
  <c r="H29" i="8"/>
  <c r="H28" i="8"/>
  <c r="H27" i="8"/>
  <c r="H26" i="8"/>
  <c r="H25" i="8"/>
  <c r="H24" i="8"/>
  <c r="H23" i="8"/>
  <c r="H22" i="8"/>
  <c r="H21" i="8"/>
  <c r="H20" i="8"/>
  <c r="H19" i="8"/>
  <c r="H18" i="8"/>
  <c r="H17" i="8"/>
  <c r="H16" i="8"/>
  <c r="H15" i="8"/>
  <c r="H14" i="8"/>
  <c r="H13" i="8"/>
  <c r="H12" i="8"/>
  <c r="F13" i="8"/>
  <c r="F14" i="8"/>
  <c r="F15" i="8"/>
  <c r="F16" i="8"/>
  <c r="F17" i="8"/>
  <c r="F18" i="8"/>
  <c r="F19" i="8"/>
  <c r="F20" i="8"/>
  <c r="F21" i="8"/>
  <c r="F22" i="8"/>
  <c r="F23" i="8"/>
  <c r="F24" i="8"/>
  <c r="F25" i="8"/>
  <c r="F26" i="8"/>
  <c r="F27" i="8"/>
  <c r="F28" i="8"/>
  <c r="F29" i="8"/>
  <c r="F30" i="8"/>
  <c r="F31" i="8"/>
  <c r="F32" i="8"/>
  <c r="F33" i="8"/>
  <c r="F34" i="8"/>
  <c r="F35" i="8"/>
  <c r="F36" i="8"/>
  <c r="F37" i="8"/>
  <c r="F38" i="8"/>
  <c r="F12" i="8"/>
  <c r="A232" i="8"/>
  <c r="B232" i="8"/>
  <c r="A233" i="8"/>
  <c r="B233" i="8"/>
  <c r="A234" i="8"/>
  <c r="B234" i="8"/>
  <c r="A235" i="8"/>
  <c r="B235" i="8"/>
  <c r="A236" i="8"/>
  <c r="B236" i="8"/>
  <c r="A237" i="8"/>
  <c r="B237" i="8"/>
  <c r="A238" i="8"/>
  <c r="B238" i="8"/>
  <c r="A239" i="8"/>
  <c r="B239" i="8"/>
  <c r="A240" i="8"/>
  <c r="B240" i="8"/>
  <c r="A241" i="8"/>
  <c r="B241" i="8"/>
  <c r="A242" i="8"/>
  <c r="B242" i="8"/>
  <c r="A243" i="8"/>
  <c r="B243" i="8"/>
  <c r="A244" i="8"/>
  <c r="B244" i="8"/>
  <c r="A245" i="8"/>
  <c r="B245" i="8"/>
  <c r="A246" i="8"/>
  <c r="B246" i="8"/>
  <c r="A247" i="8"/>
  <c r="B247" i="8"/>
  <c r="A248" i="8"/>
  <c r="B248" i="8"/>
  <c r="A249" i="8"/>
  <c r="B249" i="8"/>
  <c r="A250" i="8"/>
  <c r="B250" i="8"/>
  <c r="A251" i="8"/>
  <c r="B251" i="8"/>
  <c r="A252" i="8"/>
  <c r="B252" i="8"/>
  <c r="A253" i="8"/>
  <c r="B253" i="8"/>
  <c r="A254" i="8"/>
  <c r="B254" i="8"/>
  <c r="A255" i="8"/>
  <c r="B255" i="8"/>
  <c r="A256" i="8"/>
  <c r="B256" i="8"/>
  <c r="A257" i="8"/>
  <c r="B257" i="8"/>
  <c r="A258" i="8"/>
  <c r="B258" i="8"/>
  <c r="A259" i="8"/>
  <c r="B259" i="8"/>
  <c r="A260" i="8"/>
  <c r="B260" i="8"/>
  <c r="A261" i="8"/>
  <c r="B261" i="8"/>
  <c r="A262" i="8"/>
  <c r="B262" i="8"/>
  <c r="A263" i="8"/>
  <c r="B263" i="8"/>
  <c r="A264" i="8"/>
  <c r="B264" i="8"/>
  <c r="A265" i="8"/>
  <c r="B265" i="8"/>
  <c r="A266" i="8"/>
  <c r="B266" i="8"/>
  <c r="A267" i="8"/>
  <c r="B267" i="8"/>
  <c r="A268" i="8"/>
  <c r="B268" i="8"/>
  <c r="A269" i="8"/>
  <c r="B269" i="8"/>
  <c r="B231" i="8"/>
  <c r="A231" i="8"/>
  <c r="A211" i="8"/>
  <c r="A212" i="8"/>
  <c r="B212" i="8"/>
  <c r="A213" i="8"/>
  <c r="B213" i="8"/>
  <c r="A214" i="8"/>
  <c r="B214" i="8"/>
  <c r="A215" i="8"/>
  <c r="B215" i="8"/>
  <c r="A216" i="8"/>
  <c r="B216" i="8"/>
  <c r="A217" i="8"/>
  <c r="B217" i="8"/>
  <c r="A218" i="8"/>
  <c r="B218" i="8"/>
  <c r="A219" i="8"/>
  <c r="B219" i="8"/>
  <c r="A220" i="8"/>
  <c r="B220" i="8"/>
  <c r="A221" i="8"/>
  <c r="B221" i="8"/>
  <c r="A222" i="8"/>
  <c r="B222" i="8"/>
  <c r="A223" i="8"/>
  <c r="B223" i="8"/>
  <c r="B211" i="8"/>
  <c r="A182" i="8"/>
  <c r="B182" i="8"/>
  <c r="A183" i="8"/>
  <c r="B183" i="8"/>
  <c r="A184" i="8"/>
  <c r="B184" i="8"/>
  <c r="A185" i="8"/>
  <c r="B185" i="8"/>
  <c r="A186" i="8"/>
  <c r="B186" i="8"/>
  <c r="A187" i="8"/>
  <c r="B187" i="8"/>
  <c r="A188" i="8"/>
  <c r="B188" i="8"/>
  <c r="A189" i="8"/>
  <c r="B189" i="8"/>
  <c r="A190" i="8"/>
  <c r="B190" i="8"/>
  <c r="A191" i="8"/>
  <c r="B191" i="8"/>
  <c r="A192" i="8"/>
  <c r="B192" i="8"/>
  <c r="A193" i="8"/>
  <c r="B193" i="8"/>
  <c r="A194" i="8"/>
  <c r="B194" i="8"/>
  <c r="A195" i="8"/>
  <c r="B195" i="8"/>
  <c r="A196" i="8"/>
  <c r="B196" i="8"/>
  <c r="A197" i="8"/>
  <c r="B197" i="8"/>
  <c r="A198" i="8"/>
  <c r="B198" i="8"/>
  <c r="A199" i="8"/>
  <c r="B199" i="8"/>
  <c r="A200" i="8"/>
  <c r="B200" i="8"/>
  <c r="A201" i="8"/>
  <c r="B201" i="8"/>
  <c r="A202" i="8"/>
  <c r="B202" i="8"/>
  <c r="A203" i="8"/>
  <c r="B203" i="8"/>
  <c r="A181" i="8"/>
  <c r="B181" i="8"/>
  <c r="A148" i="8"/>
  <c r="B148" i="8"/>
  <c r="A149" i="8"/>
  <c r="B149" i="8"/>
  <c r="A150" i="8"/>
  <c r="B150" i="8"/>
  <c r="A151" i="8"/>
  <c r="B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B147" i="8"/>
  <c r="A147" i="8"/>
  <c r="A79" i="5"/>
  <c r="D271" i="8"/>
  <c r="B15" i="13" s="1"/>
  <c r="D225" i="8"/>
  <c r="B13" i="13" s="1"/>
  <c r="D205" i="8"/>
  <c r="B11" i="13" s="1"/>
  <c r="D136" i="8"/>
  <c r="B15" i="12" s="1"/>
  <c r="D90" i="8"/>
  <c r="B13" i="12" s="1"/>
  <c r="D70" i="8"/>
  <c r="B11" i="12" s="1"/>
  <c r="D40" i="8"/>
  <c r="B9" i="12" s="1"/>
  <c r="BG14" i="8" l="1"/>
  <c r="BG86" i="8"/>
  <c r="BG22" i="8"/>
  <c r="BG197" i="8"/>
  <c r="BH197" i="8" s="1"/>
  <c r="BG189" i="8"/>
  <c r="BH189" i="8" s="1"/>
  <c r="BG219" i="8"/>
  <c r="BG64" i="8"/>
  <c r="BG56" i="8"/>
  <c r="BG48" i="8"/>
  <c r="BH48" i="8" s="1"/>
  <c r="BG106" i="8"/>
  <c r="BG98" i="8"/>
  <c r="BH98" i="8" s="1"/>
  <c r="BG196" i="8"/>
  <c r="BG188" i="8"/>
  <c r="BG218" i="8"/>
  <c r="BG261" i="8"/>
  <c r="BG253" i="8"/>
  <c r="BH253" i="8" s="1"/>
  <c r="BG245" i="8"/>
  <c r="BH245" i="8" s="1"/>
  <c r="BG237" i="8"/>
  <c r="BH237" i="8" s="1"/>
  <c r="BG16" i="8"/>
  <c r="BG12" i="8"/>
  <c r="BH12" i="8" s="1"/>
  <c r="BG15" i="8"/>
  <c r="BG203" i="8"/>
  <c r="BG195" i="8"/>
  <c r="BG187" i="8"/>
  <c r="BG268" i="8"/>
  <c r="BH268" i="8" s="1"/>
  <c r="BG260" i="8"/>
  <c r="BG252" i="8"/>
  <c r="BH252" i="8" s="1"/>
  <c r="BG244" i="8"/>
  <c r="BG236" i="8"/>
  <c r="BG186" i="8"/>
  <c r="BH186" i="8" s="1"/>
  <c r="BG21" i="8"/>
  <c r="BG13" i="8"/>
  <c r="BG20" i="8"/>
  <c r="BG19" i="8"/>
  <c r="BG78" i="8"/>
  <c r="BH78" i="8" s="1"/>
  <c r="BG18" i="8"/>
  <c r="BG66" i="8"/>
  <c r="BG58" i="8"/>
  <c r="BH58" i="8" s="1"/>
  <c r="BG50" i="8"/>
  <c r="BH50" i="8" s="1"/>
  <c r="BG88" i="8"/>
  <c r="BG108" i="8"/>
  <c r="BG100" i="8"/>
  <c r="BG155" i="8"/>
  <c r="BL50" i="6"/>
  <c r="BF50" i="6"/>
  <c r="AN50" i="6"/>
  <c r="AT50" i="6"/>
  <c r="BN50" i="6"/>
  <c r="BJ50" i="6"/>
  <c r="AZ50" i="6"/>
  <c r="BD50" i="6"/>
  <c r="AR50" i="6"/>
  <c r="AL50" i="6"/>
  <c r="AV50" i="6"/>
  <c r="BH50" i="6"/>
  <c r="AP50" i="6"/>
  <c r="AX50" i="6"/>
  <c r="BB50" i="6"/>
  <c r="BG17" i="8"/>
  <c r="BG65" i="8"/>
  <c r="BG57" i="8"/>
  <c r="BG49" i="8"/>
  <c r="BH49" i="8" s="1"/>
  <c r="BG87" i="8"/>
  <c r="BG79" i="8"/>
  <c r="BG107" i="8"/>
  <c r="BH107" i="8" s="1"/>
  <c r="BG99" i="8"/>
  <c r="BG156" i="8"/>
  <c r="BG148" i="8"/>
  <c r="BG238" i="8"/>
  <c r="BG34" i="8"/>
  <c r="BG181" i="8"/>
  <c r="BG231" i="8"/>
  <c r="BG31" i="8"/>
  <c r="BG23" i="8"/>
  <c r="BG63" i="8"/>
  <c r="BH63" i="8" s="1"/>
  <c r="BG55" i="8"/>
  <c r="BH55" i="8" s="1"/>
  <c r="BG47" i="8"/>
  <c r="BG85" i="8"/>
  <c r="BH85" i="8" s="1"/>
  <c r="BG77" i="8"/>
  <c r="BH77" i="8" s="1"/>
  <c r="BG129" i="8"/>
  <c r="BG121" i="8"/>
  <c r="BG113" i="8"/>
  <c r="BG105" i="8"/>
  <c r="BH105" i="8" s="1"/>
  <c r="BG97" i="8"/>
  <c r="BG170" i="8"/>
  <c r="BG162" i="8"/>
  <c r="BG154" i="8"/>
  <c r="BG217" i="8"/>
  <c r="BG62" i="8"/>
  <c r="BG54" i="8"/>
  <c r="BG84" i="8"/>
  <c r="BG104" i="8"/>
  <c r="BG153" i="8"/>
  <c r="BG211" i="8"/>
  <c r="BG216" i="8"/>
  <c r="BG243" i="8"/>
  <c r="BH243" i="8" s="1"/>
  <c r="BG235" i="8"/>
  <c r="BG46" i="8"/>
  <c r="BG61" i="8"/>
  <c r="BH61" i="8" s="1"/>
  <c r="BG53" i="8"/>
  <c r="BH53" i="8" s="1"/>
  <c r="BG83" i="8"/>
  <c r="BG96" i="8"/>
  <c r="BG103" i="8"/>
  <c r="BG152" i="8"/>
  <c r="BH152" i="8" s="1"/>
  <c r="BG185" i="8"/>
  <c r="BG223" i="8"/>
  <c r="BG215" i="8"/>
  <c r="BG242" i="8"/>
  <c r="BG234" i="8"/>
  <c r="BG36" i="8"/>
  <c r="BG28" i="8"/>
  <c r="BG68" i="8"/>
  <c r="BG60" i="8"/>
  <c r="BG52" i="8"/>
  <c r="BG82" i="8"/>
  <c r="BH82" i="8" s="1"/>
  <c r="BG110" i="8"/>
  <c r="BH110" i="8" s="1"/>
  <c r="BG102" i="8"/>
  <c r="BH102" i="8" s="1"/>
  <c r="BG151" i="8"/>
  <c r="BG192" i="8"/>
  <c r="BG184" i="8"/>
  <c r="BG222" i="8"/>
  <c r="BH222" i="8" s="1"/>
  <c r="BG214" i="8"/>
  <c r="BG241" i="8"/>
  <c r="BH241" i="8" s="1"/>
  <c r="BG233" i="8"/>
  <c r="BH233" i="8" s="1"/>
  <c r="BG67" i="8"/>
  <c r="BG59" i="8"/>
  <c r="BG51" i="8"/>
  <c r="BH51" i="8" s="1"/>
  <c r="BG76" i="8"/>
  <c r="BG81" i="8"/>
  <c r="BH81" i="8" s="1"/>
  <c r="BG109" i="8"/>
  <c r="BG101" i="8"/>
  <c r="BH101" i="8" s="1"/>
  <c r="BG147" i="8"/>
  <c r="BG158" i="8"/>
  <c r="BG150" i="8"/>
  <c r="BG191" i="8"/>
  <c r="BG183" i="8"/>
  <c r="BG221" i="8"/>
  <c r="BH221" i="8" s="1"/>
  <c r="BG213" i="8"/>
  <c r="BH213" i="8" s="1"/>
  <c r="BG240" i="8"/>
  <c r="BG232" i="8"/>
  <c r="BG26" i="8"/>
  <c r="BG80" i="8"/>
  <c r="BG157" i="8"/>
  <c r="BG149" i="8"/>
  <c r="BG198" i="8"/>
  <c r="BH198" i="8" s="1"/>
  <c r="BG190" i="8"/>
  <c r="BG182" i="8"/>
  <c r="BG220" i="8"/>
  <c r="BG212" i="8"/>
  <c r="BG263" i="8"/>
  <c r="BH263" i="8" s="1"/>
  <c r="BG255" i="8"/>
  <c r="BG247" i="8"/>
  <c r="BG239" i="8"/>
  <c r="BG267" i="8"/>
  <c r="BG259" i="8"/>
  <c r="BG251" i="8"/>
  <c r="BG266" i="8"/>
  <c r="BG258" i="8"/>
  <c r="BG250" i="8"/>
  <c r="BG265" i="8"/>
  <c r="BG257" i="8"/>
  <c r="BH257" i="8" s="1"/>
  <c r="BG249" i="8"/>
  <c r="BG264" i="8"/>
  <c r="BH264" i="8" s="1"/>
  <c r="BG256" i="8"/>
  <c r="BH256" i="8" s="1"/>
  <c r="BG248" i="8"/>
  <c r="BH248" i="8" s="1"/>
  <c r="BG269" i="8"/>
  <c r="BG262" i="8"/>
  <c r="BH262" i="8" s="1"/>
  <c r="BG254" i="8"/>
  <c r="BH254" i="8" s="1"/>
  <c r="BG246" i="8"/>
  <c r="BH246" i="8" s="1"/>
  <c r="BG202" i="8"/>
  <c r="BH202" i="8" s="1"/>
  <c r="BG194" i="8"/>
  <c r="BH194" i="8" s="1"/>
  <c r="BG201" i="8"/>
  <c r="BG193" i="8"/>
  <c r="BH193" i="8" s="1"/>
  <c r="BG200" i="8"/>
  <c r="BG199" i="8"/>
  <c r="BH199" i="8" s="1"/>
  <c r="BG171" i="8"/>
  <c r="BG163" i="8"/>
  <c r="BH163" i="8" s="1"/>
  <c r="BG169" i="8"/>
  <c r="BG161" i="8"/>
  <c r="BH161" i="8" s="1"/>
  <c r="BG168" i="8"/>
  <c r="BG160" i="8"/>
  <c r="BH160" i="8" s="1"/>
  <c r="BG167" i="8"/>
  <c r="BG159" i="8"/>
  <c r="BG166" i="8"/>
  <c r="BH166" i="8" s="1"/>
  <c r="BG173" i="8"/>
  <c r="BH173" i="8" s="1"/>
  <c r="BG165" i="8"/>
  <c r="BH165" i="8" s="1"/>
  <c r="BG172" i="8"/>
  <c r="BH172" i="8" s="1"/>
  <c r="BG164" i="8"/>
  <c r="BG130" i="8"/>
  <c r="BH130" i="8" s="1"/>
  <c r="BG122" i="8"/>
  <c r="BH122" i="8" s="1"/>
  <c r="BG114" i="8"/>
  <c r="BH114" i="8" s="1"/>
  <c r="BG128" i="8"/>
  <c r="BG120" i="8"/>
  <c r="BG112" i="8"/>
  <c r="BG127" i="8"/>
  <c r="BG119" i="8"/>
  <c r="BG111" i="8"/>
  <c r="BG134" i="8"/>
  <c r="BG126" i="8"/>
  <c r="BH126" i="8" s="1"/>
  <c r="BG118" i="8"/>
  <c r="BH118" i="8" s="1"/>
  <c r="BG133" i="8"/>
  <c r="BH133" i="8" s="1"/>
  <c r="BG125" i="8"/>
  <c r="BH125" i="8" s="1"/>
  <c r="BG117" i="8"/>
  <c r="BG132" i="8"/>
  <c r="BH132" i="8" s="1"/>
  <c r="BG124" i="8"/>
  <c r="BH124" i="8" s="1"/>
  <c r="BG116" i="8"/>
  <c r="BH116" i="8" s="1"/>
  <c r="BG131" i="8"/>
  <c r="BH131" i="8" s="1"/>
  <c r="BG123" i="8"/>
  <c r="BH123" i="8" s="1"/>
  <c r="BG115" i="8"/>
  <c r="BH115" i="8" s="1"/>
  <c r="BG32" i="8"/>
  <c r="BG24" i="8"/>
  <c r="BG38" i="8"/>
  <c r="BG30" i="8"/>
  <c r="BG37" i="8"/>
  <c r="BG29" i="8"/>
  <c r="BG35" i="8"/>
  <c r="BG27" i="8"/>
  <c r="BG33" i="8"/>
  <c r="BG25" i="8"/>
  <c r="BH65" i="8"/>
  <c r="BH232" i="8"/>
  <c r="BH109" i="8"/>
  <c r="BH191" i="8"/>
  <c r="BH168" i="8"/>
  <c r="BH223" i="8"/>
  <c r="BH242" i="8"/>
  <c r="BH184" i="8"/>
  <c r="BH57" i="8"/>
  <c r="BH238" i="8"/>
  <c r="BH88" i="8"/>
  <c r="BH157" i="8"/>
  <c r="BH106" i="8"/>
  <c r="BH218" i="8"/>
  <c r="BH80" i="8"/>
  <c r="BH269" i="8"/>
  <c r="BH170" i="8"/>
  <c r="BH162" i="8"/>
  <c r="BH203" i="8"/>
  <c r="BH187" i="8"/>
  <c r="BH217" i="8"/>
  <c r="BH244" i="8"/>
  <c r="BH236" i="8"/>
  <c r="AJ50" i="6"/>
  <c r="AF50" i="6"/>
  <c r="AB50" i="6"/>
  <c r="AH50" i="6"/>
  <c r="AD50" i="6"/>
  <c r="BH129" i="8"/>
  <c r="BH113" i="8"/>
  <c r="F70" i="8"/>
  <c r="H70" i="8"/>
  <c r="D11" i="12" s="1"/>
  <c r="BH261" i="8"/>
  <c r="F136" i="8"/>
  <c r="F225" i="8"/>
  <c r="BH153" i="8"/>
  <c r="BH220" i="8"/>
  <c r="BH234" i="8"/>
  <c r="BH214" i="8"/>
  <c r="BH154" i="8"/>
  <c r="BH158" i="8"/>
  <c r="BH190" i="8"/>
  <c r="BH216" i="8"/>
  <c r="F271" i="8"/>
  <c r="F175" i="8"/>
  <c r="BH164" i="8"/>
  <c r="BH247" i="8"/>
  <c r="F205" i="8"/>
  <c r="F90" i="8"/>
  <c r="BH86" i="8"/>
  <c r="BH64" i="8"/>
  <c r="AI31" i="13" l="1"/>
  <c r="C31" i="12"/>
  <c r="C11" i="12" s="1"/>
  <c r="AI31" i="12"/>
  <c r="C33" i="13"/>
  <c r="C13" i="13" s="1"/>
  <c r="AJ33" i="12"/>
  <c r="AJ33" i="13"/>
  <c r="C33" i="12"/>
  <c r="C13" i="12" s="1"/>
  <c r="AI33" i="12"/>
  <c r="AI33" i="13"/>
  <c r="AI35" i="12"/>
  <c r="AI35" i="13"/>
  <c r="C35" i="12"/>
  <c r="C15" i="12" s="1"/>
  <c r="AJ35" i="12"/>
  <c r="AJ35" i="13"/>
  <c r="C35" i="13"/>
  <c r="C15" i="13" s="1"/>
  <c r="AJ31" i="12"/>
  <c r="C31" i="13"/>
  <c r="C11" i="13" s="1"/>
  <c r="AJ31" i="13"/>
  <c r="C29" i="13"/>
  <c r="C9" i="13" s="1"/>
  <c r="AJ29" i="12"/>
  <c r="AJ29" i="13"/>
  <c r="BH104" i="8"/>
  <c r="BH103" i="8"/>
  <c r="BH265" i="8"/>
  <c r="BH167" i="8"/>
  <c r="BH266" i="8"/>
  <c r="BH192" i="8"/>
  <c r="BH159" i="8"/>
  <c r="BH155" i="8"/>
  <c r="BH255" i="8"/>
  <c r="BH200" i="8"/>
  <c r="BH196" i="8"/>
  <c r="BH267" i="8"/>
  <c r="BH171" i="8"/>
  <c r="BH212" i="8"/>
  <c r="BH183" i="8"/>
  <c r="BH185" i="8"/>
  <c r="BH169" i="8"/>
  <c r="BH249" i="8"/>
  <c r="L271" i="8"/>
  <c r="F15" i="13" s="1"/>
  <c r="BH259" i="8"/>
  <c r="H271" i="8"/>
  <c r="D15" i="13" s="1"/>
  <c r="BH235" i="8"/>
  <c r="BH251" i="8"/>
  <c r="BH201" i="8"/>
  <c r="BH156" i="8"/>
  <c r="BH151" i="8"/>
  <c r="H175" i="8"/>
  <c r="D9" i="13" s="1"/>
  <c r="BH148" i="8"/>
  <c r="BH239" i="8"/>
  <c r="BH150" i="8"/>
  <c r="BH188" i="8"/>
  <c r="BH195" i="8"/>
  <c r="BH219" i="8"/>
  <c r="BH215" i="8"/>
  <c r="BH258" i="8"/>
  <c r="BH240" i="8"/>
  <c r="J205" i="8"/>
  <c r="E11" i="13" s="1"/>
  <c r="BH260" i="8"/>
  <c r="L175" i="8"/>
  <c r="F9" i="13" s="1"/>
  <c r="J271" i="8"/>
  <c r="E15" i="13" s="1"/>
  <c r="H225" i="8"/>
  <c r="D13" i="13" s="1"/>
  <c r="BH149" i="8"/>
  <c r="BH250" i="8"/>
  <c r="BH182" i="8"/>
  <c r="H205" i="8"/>
  <c r="D11" i="13" s="1"/>
  <c r="L205" i="8"/>
  <c r="F11" i="13" s="1"/>
  <c r="J175" i="8"/>
  <c r="E9" i="13" s="1"/>
  <c r="BH97" i="8"/>
  <c r="H136" i="8"/>
  <c r="D15" i="12" s="1"/>
  <c r="J136" i="8"/>
  <c r="E15" i="12" s="1"/>
  <c r="BH128" i="8"/>
  <c r="BH134" i="8"/>
  <c r="BH112" i="8"/>
  <c r="BH111" i="8"/>
  <c r="BH121" i="8"/>
  <c r="BH117" i="8"/>
  <c r="BH119" i="8"/>
  <c r="BH120" i="8"/>
  <c r="BH79" i="8"/>
  <c r="BH83" i="8"/>
  <c r="BH100" i="8"/>
  <c r="BH127" i="8"/>
  <c r="L136" i="8"/>
  <c r="F15" i="12" s="1"/>
  <c r="BH99" i="8"/>
  <c r="BH108" i="8"/>
  <c r="BH59" i="8"/>
  <c r="BH67" i="8"/>
  <c r="H90" i="8"/>
  <c r="D13" i="12" s="1"/>
  <c r="BH87" i="8"/>
  <c r="BH84" i="8"/>
  <c r="BH47" i="8"/>
  <c r="BH68" i="8"/>
  <c r="BH56" i="8"/>
  <c r="BH54" i="8"/>
  <c r="BH52" i="8"/>
  <c r="BH66" i="8"/>
  <c r="BH60" i="8"/>
  <c r="J70" i="8"/>
  <c r="E11" i="12" s="1"/>
  <c r="BH62" i="8"/>
  <c r="BH38" i="8"/>
  <c r="BH37" i="8"/>
  <c r="BH36" i="8"/>
  <c r="P205" i="8" l="1"/>
  <c r="H11" i="13" s="1"/>
  <c r="N205" i="8"/>
  <c r="N175" i="8"/>
  <c r="G9" i="13" s="1"/>
  <c r="P175" i="8"/>
  <c r="H9" i="13" s="1"/>
  <c r="AD9" i="13" s="1"/>
  <c r="AE9" i="13" s="1"/>
  <c r="P271" i="8"/>
  <c r="H15" i="13" s="1"/>
  <c r="N271" i="8"/>
  <c r="G15" i="13" s="1"/>
  <c r="AD15" i="13" s="1"/>
  <c r="AE15" i="13" s="1"/>
  <c r="J225" i="8"/>
  <c r="E13" i="13" s="1"/>
  <c r="N136" i="8"/>
  <c r="G15" i="12" s="1"/>
  <c r="J90" i="8"/>
  <c r="E13" i="12" s="1"/>
  <c r="L70" i="8"/>
  <c r="F11" i="12" s="1"/>
  <c r="BG205" i="8" l="1"/>
  <c r="G11" i="13"/>
  <c r="AD11" i="13" s="1"/>
  <c r="AE11" i="13" s="1"/>
  <c r="BG175" i="8"/>
  <c r="BH175" i="8" s="1"/>
  <c r="BG136" i="8"/>
  <c r="BG271" i="8"/>
  <c r="BH271" i="8" s="1"/>
  <c r="BH205" i="8"/>
  <c r="BH181" i="8"/>
  <c r="BH147" i="8"/>
  <c r="BH231" i="8"/>
  <c r="L225" i="8"/>
  <c r="F13" i="13" s="1"/>
  <c r="P136" i="8"/>
  <c r="H15" i="12" s="1"/>
  <c r="AD15" i="12" s="1"/>
  <c r="AE15" i="12" s="1"/>
  <c r="L90" i="8"/>
  <c r="F13" i="12" s="1"/>
  <c r="P70" i="8"/>
  <c r="H11" i="12" s="1"/>
  <c r="N70" i="8"/>
  <c r="G11" i="12" s="1"/>
  <c r="AD11" i="12" s="1"/>
  <c r="AE11" i="12" s="1"/>
  <c r="BG70" i="8" l="1"/>
  <c r="BH70" i="8" s="1"/>
  <c r="BH136" i="8"/>
  <c r="N225" i="8"/>
  <c r="G13" i="13" s="1"/>
  <c r="P225" i="8"/>
  <c r="H13" i="13" s="1"/>
  <c r="AD13" i="13" s="1"/>
  <c r="AE13" i="13" s="1"/>
  <c r="BH96" i="8"/>
  <c r="P90" i="8"/>
  <c r="H13" i="12" s="1"/>
  <c r="N90" i="8"/>
  <c r="G13" i="12" s="1"/>
  <c r="BH46" i="8"/>
  <c r="AD13" i="12" l="1"/>
  <c r="AE13" i="12" s="1"/>
  <c r="BG225" i="8"/>
  <c r="BH225" i="8" s="1"/>
  <c r="BG90" i="8"/>
  <c r="BH90" i="8" s="1"/>
  <c r="BH211" i="8"/>
  <c r="BH76" i="8"/>
  <c r="A8" i="8" l="1"/>
  <c r="C46" i="6"/>
  <c r="D46" i="6"/>
  <c r="E46" i="6"/>
  <c r="F46" i="6"/>
  <c r="G46" i="6"/>
  <c r="C47" i="6"/>
  <c r="D47" i="6"/>
  <c r="E47" i="6"/>
  <c r="F47" i="6"/>
  <c r="C48" i="6"/>
  <c r="D48" i="6"/>
  <c r="E48" i="6"/>
  <c r="F48" i="6"/>
  <c r="G48" i="6"/>
  <c r="C49" i="6"/>
  <c r="D49" i="6"/>
  <c r="E49" i="6"/>
  <c r="F49" i="6"/>
  <c r="G49" i="6"/>
  <c r="C50" i="6"/>
  <c r="D50" i="6"/>
  <c r="E50" i="6"/>
  <c r="F50" i="6"/>
  <c r="G50" i="6"/>
  <c r="C51" i="6"/>
  <c r="D51" i="6"/>
  <c r="E51" i="6"/>
  <c r="F51" i="6"/>
  <c r="G51" i="6"/>
  <c r="C52" i="6"/>
  <c r="D52" i="6"/>
  <c r="E52" i="6"/>
  <c r="F52" i="6"/>
  <c r="G52" i="6"/>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F69" i="6"/>
  <c r="G69" i="6"/>
  <c r="C70" i="6"/>
  <c r="D70" i="6"/>
  <c r="E70" i="6"/>
  <c r="F70" i="6"/>
  <c r="G70" i="6"/>
  <c r="C71" i="6"/>
  <c r="D71" i="6"/>
  <c r="E71" i="6"/>
  <c r="F71" i="6"/>
  <c r="G71" i="6"/>
  <c r="C72" i="6"/>
  <c r="D72" i="6"/>
  <c r="E72" i="6"/>
  <c r="F72" i="6"/>
  <c r="G72" i="6"/>
  <c r="C73" i="6"/>
  <c r="D73" i="6"/>
  <c r="E73" i="6"/>
  <c r="F73" i="6"/>
  <c r="G73" i="6"/>
  <c r="C74" i="6"/>
  <c r="D74" i="6"/>
  <c r="E74" i="6"/>
  <c r="F74" i="6"/>
  <c r="G74" i="6"/>
  <c r="C75" i="6"/>
  <c r="D75" i="6"/>
  <c r="E75" i="6"/>
  <c r="F75" i="6"/>
  <c r="G75" i="6"/>
  <c r="C76" i="6"/>
  <c r="D76" i="6"/>
  <c r="E76" i="6"/>
  <c r="F76" i="6"/>
  <c r="G76" i="6"/>
  <c r="C77" i="6"/>
  <c r="D77" i="6"/>
  <c r="E77" i="6"/>
  <c r="F77" i="6"/>
  <c r="G77"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46" i="6"/>
  <c r="N77" i="6"/>
  <c r="N76" i="6"/>
  <c r="N75" i="6"/>
  <c r="N74" i="6"/>
  <c r="N73" i="6"/>
  <c r="N72" i="6"/>
  <c r="N71" i="6"/>
  <c r="N70" i="6"/>
  <c r="N69" i="6"/>
  <c r="N68" i="6"/>
  <c r="N67" i="6"/>
  <c r="N66" i="6"/>
  <c r="N65" i="6"/>
  <c r="N64" i="6"/>
  <c r="N63" i="6"/>
  <c r="N62" i="6"/>
  <c r="N61" i="6"/>
  <c r="N60" i="6"/>
  <c r="N59" i="6"/>
  <c r="N58" i="6"/>
  <c r="N57" i="6"/>
  <c r="N56" i="6"/>
  <c r="N55" i="6"/>
  <c r="N54" i="6"/>
  <c r="N53" i="6"/>
  <c r="N52" i="6"/>
  <c r="N51" i="6"/>
  <c r="Z50" i="6"/>
  <c r="N49" i="6"/>
  <c r="N48" i="6"/>
  <c r="N47" i="6"/>
  <c r="N46" i="6"/>
  <c r="L37" i="6"/>
  <c r="N37" i="6"/>
  <c r="L8" i="6"/>
  <c r="N8" i="6"/>
  <c r="L9" i="6"/>
  <c r="N9" i="6"/>
  <c r="L10" i="6"/>
  <c r="N10" i="6"/>
  <c r="L11" i="6"/>
  <c r="N11" i="6"/>
  <c r="L12" i="6"/>
  <c r="N12" i="6"/>
  <c r="L13" i="6"/>
  <c r="N13" i="6"/>
  <c r="L14" i="6"/>
  <c r="N14" i="6"/>
  <c r="L15" i="6"/>
  <c r="N15" i="6"/>
  <c r="L16" i="6"/>
  <c r="N16" i="6"/>
  <c r="L17" i="6"/>
  <c r="N17" i="6"/>
  <c r="L18" i="6"/>
  <c r="N18" i="6"/>
  <c r="L19" i="6"/>
  <c r="N19" i="6"/>
  <c r="L20" i="6"/>
  <c r="N20" i="6"/>
  <c r="L21" i="6"/>
  <c r="N21" i="6"/>
  <c r="L22" i="6"/>
  <c r="N22" i="6"/>
  <c r="L23" i="6"/>
  <c r="N23" i="6"/>
  <c r="L24" i="6"/>
  <c r="N24" i="6"/>
  <c r="L25" i="6"/>
  <c r="N25" i="6"/>
  <c r="L26" i="6"/>
  <c r="N26" i="6"/>
  <c r="L27" i="6"/>
  <c r="N27" i="6"/>
  <c r="L28" i="6"/>
  <c r="N28" i="6"/>
  <c r="L29" i="6"/>
  <c r="N29" i="6"/>
  <c r="L30" i="6"/>
  <c r="N30" i="6"/>
  <c r="L31" i="6"/>
  <c r="N31" i="6"/>
  <c r="L32" i="6"/>
  <c r="N32" i="6"/>
  <c r="L33" i="6"/>
  <c r="N33" i="6"/>
  <c r="L34" i="6"/>
  <c r="N34" i="6"/>
  <c r="L35" i="6"/>
  <c r="N35" i="6"/>
  <c r="L36" i="6"/>
  <c r="N36" i="6"/>
  <c r="BD15" i="6" l="1"/>
  <c r="AZ15" i="6"/>
  <c r="AX15" i="6"/>
  <c r="BN15" i="6"/>
  <c r="BJ15" i="6"/>
  <c r="BH15" i="6"/>
  <c r="AP15" i="6"/>
  <c r="AL15" i="6"/>
  <c r="AR15" i="6"/>
  <c r="BB15" i="6"/>
  <c r="AV15" i="6"/>
  <c r="BL15" i="6"/>
  <c r="BF15" i="6"/>
  <c r="AN15" i="6"/>
  <c r="AT15" i="6"/>
  <c r="BB19" i="6"/>
  <c r="AV19" i="6"/>
  <c r="BL19" i="6"/>
  <c r="BF19" i="6"/>
  <c r="AN19" i="6"/>
  <c r="AT19" i="6"/>
  <c r="BD19" i="6"/>
  <c r="AZ19" i="6"/>
  <c r="AX19" i="6"/>
  <c r="BN19" i="6"/>
  <c r="BJ19" i="6"/>
  <c r="BH19" i="6"/>
  <c r="AP19" i="6"/>
  <c r="AL19" i="6"/>
  <c r="AR19" i="6"/>
  <c r="AR10" i="6"/>
  <c r="BJ10" i="6"/>
  <c r="BH10" i="6"/>
  <c r="BB10" i="6"/>
  <c r="AV10" i="6"/>
  <c r="BL10" i="6"/>
  <c r="BF10" i="6"/>
  <c r="AN10" i="6"/>
  <c r="AT10" i="6"/>
  <c r="BD10" i="6"/>
  <c r="AZ10" i="6"/>
  <c r="AX10" i="6"/>
  <c r="BN10" i="6"/>
  <c r="AP10" i="6"/>
  <c r="AL10" i="6"/>
  <c r="BN56" i="6"/>
  <c r="BJ56" i="6"/>
  <c r="AR56" i="6"/>
  <c r="AX56" i="6"/>
  <c r="BH56" i="6"/>
  <c r="AV56" i="6"/>
  <c r="BL56" i="6"/>
  <c r="BF56" i="6"/>
  <c r="AN56" i="6"/>
  <c r="AT56" i="6"/>
  <c r="AL56" i="6"/>
  <c r="AZ56" i="6"/>
  <c r="BD56" i="6"/>
  <c r="AP56" i="6"/>
  <c r="BB56" i="6"/>
  <c r="BL46" i="6"/>
  <c r="BF46" i="6"/>
  <c r="AN46" i="6"/>
  <c r="AT46" i="6"/>
  <c r="BD46" i="6"/>
  <c r="AZ46" i="6"/>
  <c r="BN46" i="6"/>
  <c r="BJ46" i="6"/>
  <c r="AL46" i="6"/>
  <c r="AR46" i="6"/>
  <c r="AV46" i="6"/>
  <c r="BH46" i="6"/>
  <c r="AP46" i="6"/>
  <c r="BB46" i="6"/>
  <c r="AX46" i="6"/>
  <c r="AX57" i="6"/>
  <c r="BB57" i="6"/>
  <c r="BH57" i="6"/>
  <c r="AV57" i="6"/>
  <c r="BL57" i="6"/>
  <c r="BF57" i="6"/>
  <c r="AN57" i="6"/>
  <c r="AT57" i="6"/>
  <c r="BN57" i="6"/>
  <c r="BJ57" i="6"/>
  <c r="AR57" i="6"/>
  <c r="AZ57" i="6"/>
  <c r="BD57" i="6"/>
  <c r="AP57" i="6"/>
  <c r="AL57" i="6"/>
  <c r="BN55" i="6"/>
  <c r="BJ55" i="6"/>
  <c r="BB55" i="6"/>
  <c r="AR55" i="6"/>
  <c r="AX55" i="6"/>
  <c r="BH55" i="6"/>
  <c r="AV55" i="6"/>
  <c r="BL55" i="6"/>
  <c r="BF55" i="6"/>
  <c r="AN55" i="6"/>
  <c r="BD55" i="6"/>
  <c r="AZ55" i="6"/>
  <c r="AL55" i="6"/>
  <c r="AP55" i="6"/>
  <c r="AT55" i="6"/>
  <c r="AR18" i="6"/>
  <c r="BB18" i="6"/>
  <c r="AV18" i="6"/>
  <c r="BN18" i="6"/>
  <c r="BL18" i="6"/>
  <c r="BF18" i="6"/>
  <c r="AN18" i="6"/>
  <c r="AT18" i="6"/>
  <c r="BH18" i="6"/>
  <c r="BD18" i="6"/>
  <c r="AZ18" i="6"/>
  <c r="AX18" i="6"/>
  <c r="BJ18" i="6"/>
  <c r="AP18" i="6"/>
  <c r="AL18" i="6"/>
  <c r="BN9" i="6"/>
  <c r="BJ9" i="6"/>
  <c r="BH9" i="6"/>
  <c r="AP9" i="6"/>
  <c r="AL9" i="6"/>
  <c r="AR9" i="6"/>
  <c r="BB9" i="6"/>
  <c r="AV9" i="6"/>
  <c r="AZ9" i="6"/>
  <c r="BL9" i="6"/>
  <c r="BF9" i="6"/>
  <c r="AN9" i="6"/>
  <c r="AT9" i="6"/>
  <c r="BD9" i="6"/>
  <c r="AX9" i="6"/>
  <c r="BN52" i="6"/>
  <c r="BJ52" i="6"/>
  <c r="AX52" i="6"/>
  <c r="AR52" i="6"/>
  <c r="BH52" i="6"/>
  <c r="AV52" i="6"/>
  <c r="BL52" i="6"/>
  <c r="BF52" i="6"/>
  <c r="AN52" i="6"/>
  <c r="AL52" i="6"/>
  <c r="AT52" i="6"/>
  <c r="BB52" i="6"/>
  <c r="AZ52" i="6"/>
  <c r="AP52" i="6"/>
  <c r="BD52" i="6"/>
  <c r="BB11" i="6"/>
  <c r="AV11" i="6"/>
  <c r="BL11" i="6"/>
  <c r="BF11" i="6"/>
  <c r="AN11" i="6"/>
  <c r="AT11" i="6"/>
  <c r="BD11" i="6"/>
  <c r="AZ11" i="6"/>
  <c r="AX11" i="6"/>
  <c r="BN11" i="6"/>
  <c r="BJ11" i="6"/>
  <c r="BH11" i="6"/>
  <c r="AP11" i="6"/>
  <c r="AL11" i="6"/>
  <c r="AR11" i="6"/>
  <c r="AT14" i="6"/>
  <c r="BF14" i="6"/>
  <c r="BD14" i="6"/>
  <c r="AZ14" i="6"/>
  <c r="AX14" i="6"/>
  <c r="BN14" i="6"/>
  <c r="BJ14" i="6"/>
  <c r="BH14" i="6"/>
  <c r="AP14" i="6"/>
  <c r="AL14" i="6"/>
  <c r="BL14" i="6"/>
  <c r="AR14" i="6"/>
  <c r="BB14" i="6"/>
  <c r="AV14" i="6"/>
  <c r="AN14" i="6"/>
  <c r="BB51" i="6"/>
  <c r="BN51" i="6"/>
  <c r="BJ51" i="6"/>
  <c r="AX51" i="6"/>
  <c r="AR51" i="6"/>
  <c r="BH51" i="6"/>
  <c r="AV51" i="6"/>
  <c r="BL51" i="6"/>
  <c r="BF51" i="6"/>
  <c r="AN51" i="6"/>
  <c r="AT51" i="6"/>
  <c r="AP51" i="6"/>
  <c r="BD51" i="6"/>
  <c r="AL51" i="6"/>
  <c r="AZ51" i="6"/>
  <c r="BN17" i="6"/>
  <c r="BJ17" i="6"/>
  <c r="BH17" i="6"/>
  <c r="AP17" i="6"/>
  <c r="AL17" i="6"/>
  <c r="AX17" i="6"/>
  <c r="AR17" i="6"/>
  <c r="BB17" i="6"/>
  <c r="AV17" i="6"/>
  <c r="BL17" i="6"/>
  <c r="BF17" i="6"/>
  <c r="AN17" i="6"/>
  <c r="AT17" i="6"/>
  <c r="BD17" i="6"/>
  <c r="AZ17" i="6"/>
  <c r="BL13" i="6"/>
  <c r="BF13" i="6"/>
  <c r="AN13" i="6"/>
  <c r="AT13" i="6"/>
  <c r="BB13" i="6"/>
  <c r="BD13" i="6"/>
  <c r="AZ13" i="6"/>
  <c r="AX13" i="6"/>
  <c r="BN13" i="6"/>
  <c r="BJ13" i="6"/>
  <c r="BH13" i="6"/>
  <c r="AP13" i="6"/>
  <c r="AL13" i="6"/>
  <c r="AR13" i="6"/>
  <c r="AV13" i="6"/>
  <c r="BL58" i="6"/>
  <c r="BF58" i="6"/>
  <c r="AN58" i="6"/>
  <c r="AZ58" i="6"/>
  <c r="AT58" i="6"/>
  <c r="BD58" i="6"/>
  <c r="AL58" i="6"/>
  <c r="BN58" i="6"/>
  <c r="BJ58" i="6"/>
  <c r="AR58" i="6"/>
  <c r="AV58" i="6"/>
  <c r="AX58" i="6"/>
  <c r="BB58" i="6"/>
  <c r="BH58" i="6"/>
  <c r="AP58" i="6"/>
  <c r="BN47" i="6"/>
  <c r="BJ47" i="6"/>
  <c r="AX47" i="6"/>
  <c r="BH47" i="6"/>
  <c r="AR47" i="6"/>
  <c r="AV47" i="6"/>
  <c r="BL47" i="6"/>
  <c r="BF47" i="6"/>
  <c r="BB47" i="6"/>
  <c r="AN47" i="6"/>
  <c r="AT47" i="6"/>
  <c r="BD47" i="6"/>
  <c r="AL47" i="6"/>
  <c r="AZ47" i="6"/>
  <c r="AP47" i="6"/>
  <c r="BH53" i="6"/>
  <c r="AV53" i="6"/>
  <c r="AX53" i="6"/>
  <c r="BL53" i="6"/>
  <c r="BF53" i="6"/>
  <c r="AN53" i="6"/>
  <c r="AT53" i="6"/>
  <c r="BB53" i="6"/>
  <c r="BN53" i="6"/>
  <c r="BJ53" i="6"/>
  <c r="AR53" i="6"/>
  <c r="AL53" i="6"/>
  <c r="AZ53" i="6"/>
  <c r="AP53" i="6"/>
  <c r="BD53" i="6"/>
  <c r="BN59" i="6"/>
  <c r="BJ59" i="6"/>
  <c r="AR59" i="6"/>
  <c r="BB59" i="6"/>
  <c r="AX59" i="6"/>
  <c r="AV59" i="6"/>
  <c r="BL59" i="6"/>
  <c r="BH59" i="6"/>
  <c r="BF59" i="6"/>
  <c r="AN59" i="6"/>
  <c r="BD59" i="6"/>
  <c r="AL59" i="6"/>
  <c r="AP59" i="6"/>
  <c r="AT59" i="6"/>
  <c r="AZ59" i="6"/>
  <c r="AV49" i="6"/>
  <c r="BL49" i="6"/>
  <c r="BF49" i="6"/>
  <c r="AN49" i="6"/>
  <c r="BB49" i="6"/>
  <c r="AT49" i="6"/>
  <c r="BH49" i="6"/>
  <c r="BN49" i="6"/>
  <c r="BJ49" i="6"/>
  <c r="AZ49" i="6"/>
  <c r="AX49" i="6"/>
  <c r="AR49" i="6"/>
  <c r="BD49" i="6"/>
  <c r="AL49" i="6"/>
  <c r="AP49" i="6"/>
  <c r="BB12" i="6"/>
  <c r="AV12" i="6"/>
  <c r="BL12" i="6"/>
  <c r="BF12" i="6"/>
  <c r="AN12" i="6"/>
  <c r="AT12" i="6"/>
  <c r="BD12" i="6"/>
  <c r="AZ12" i="6"/>
  <c r="AX12" i="6"/>
  <c r="BN12" i="6"/>
  <c r="BJ12" i="6"/>
  <c r="BH12" i="6"/>
  <c r="AP12" i="6"/>
  <c r="AL12" i="6"/>
  <c r="AR12" i="6"/>
  <c r="AZ8" i="6"/>
  <c r="AX8" i="6"/>
  <c r="BD8" i="6"/>
  <c r="BN8" i="6"/>
  <c r="BJ8" i="6"/>
  <c r="BH8" i="6"/>
  <c r="AP8" i="6"/>
  <c r="AL8" i="6"/>
  <c r="AR8" i="6"/>
  <c r="BB8" i="6"/>
  <c r="AV8" i="6"/>
  <c r="BL8" i="6"/>
  <c r="BF8" i="6"/>
  <c r="AN8" i="6"/>
  <c r="AT8" i="6"/>
  <c r="BL54" i="6"/>
  <c r="BF54" i="6"/>
  <c r="BD54" i="6"/>
  <c r="AN54" i="6"/>
  <c r="AT54" i="6"/>
  <c r="AL54" i="6"/>
  <c r="BN54" i="6"/>
  <c r="BJ54" i="6"/>
  <c r="AZ54" i="6"/>
  <c r="AR54" i="6"/>
  <c r="AV54" i="6"/>
  <c r="BB54" i="6"/>
  <c r="BH54" i="6"/>
  <c r="AP54" i="6"/>
  <c r="AX54" i="6"/>
  <c r="AZ16" i="6"/>
  <c r="AX16" i="6"/>
  <c r="BN16" i="6"/>
  <c r="BJ16" i="6"/>
  <c r="BH16" i="6"/>
  <c r="AP16" i="6"/>
  <c r="AL16" i="6"/>
  <c r="AR16" i="6"/>
  <c r="BB16" i="6"/>
  <c r="AV16" i="6"/>
  <c r="BL16" i="6"/>
  <c r="BF16" i="6"/>
  <c r="AN16" i="6"/>
  <c r="AT16" i="6"/>
  <c r="BD16" i="6"/>
  <c r="BN48" i="6"/>
  <c r="BJ48" i="6"/>
  <c r="AZ48" i="6"/>
  <c r="AX48" i="6"/>
  <c r="BH48" i="6"/>
  <c r="AR48" i="6"/>
  <c r="AP48" i="6"/>
  <c r="AV48" i="6"/>
  <c r="BL48" i="6"/>
  <c r="BF48" i="6"/>
  <c r="AN48" i="6"/>
  <c r="AT48" i="6"/>
  <c r="AL48" i="6"/>
  <c r="BB48" i="6"/>
  <c r="BD48" i="6"/>
  <c r="AZ22" i="6"/>
  <c r="AT22" i="6"/>
  <c r="AR22" i="6"/>
  <c r="AN22" i="6"/>
  <c r="AP22" i="6"/>
  <c r="BJ22" i="6"/>
  <c r="BH22" i="6"/>
  <c r="BF22" i="6"/>
  <c r="BD22" i="6"/>
  <c r="BB22" i="6"/>
  <c r="AV22" i="6"/>
  <c r="BN22" i="6"/>
  <c r="AX22" i="6"/>
  <c r="AL22" i="6"/>
  <c r="BL22" i="6"/>
  <c r="BN64" i="6"/>
  <c r="BL64" i="6"/>
  <c r="BF64" i="6"/>
  <c r="AV64" i="6"/>
  <c r="AR64" i="6"/>
  <c r="AN64" i="6"/>
  <c r="AT64" i="6"/>
  <c r="BH64" i="6"/>
  <c r="AX64" i="6"/>
  <c r="BJ64" i="6"/>
  <c r="AL64" i="6"/>
  <c r="BB64" i="6"/>
  <c r="AZ64" i="6"/>
  <c r="BD64" i="6"/>
  <c r="AP64" i="6"/>
  <c r="BB65" i="6"/>
  <c r="AR65" i="6"/>
  <c r="AN65" i="6"/>
  <c r="BJ65" i="6"/>
  <c r="AT65" i="6"/>
  <c r="BN65" i="6"/>
  <c r="BL65" i="6"/>
  <c r="AV65" i="6"/>
  <c r="AX65" i="6"/>
  <c r="BF65" i="6"/>
  <c r="BH65" i="6"/>
  <c r="AP65" i="6"/>
  <c r="AZ65" i="6"/>
  <c r="BD65" i="6"/>
  <c r="AL65" i="6"/>
  <c r="BN72" i="6"/>
  <c r="BL72" i="6"/>
  <c r="AT72" i="6"/>
  <c r="BF72" i="6"/>
  <c r="AX72" i="6"/>
  <c r="AV72" i="6"/>
  <c r="BH72" i="6"/>
  <c r="AR72" i="6"/>
  <c r="AN72" i="6"/>
  <c r="BJ72" i="6"/>
  <c r="AL72" i="6"/>
  <c r="AZ72" i="6"/>
  <c r="AP72" i="6"/>
  <c r="BB72" i="6"/>
  <c r="BD72" i="6"/>
  <c r="AZ30" i="6"/>
  <c r="AT30" i="6"/>
  <c r="AR30" i="6"/>
  <c r="AN30" i="6"/>
  <c r="AP30" i="6"/>
  <c r="BJ30" i="6"/>
  <c r="BH30" i="6"/>
  <c r="BF30" i="6"/>
  <c r="BD30" i="6"/>
  <c r="BB30" i="6"/>
  <c r="AV30" i="6"/>
  <c r="BN30" i="6"/>
  <c r="AX30" i="6"/>
  <c r="BL30" i="6"/>
  <c r="AL30" i="6"/>
  <c r="BN33" i="6"/>
  <c r="BL33" i="6"/>
  <c r="BH33" i="6"/>
  <c r="BF33" i="6"/>
  <c r="BD33" i="6"/>
  <c r="BB33" i="6"/>
  <c r="AV33" i="6"/>
  <c r="AX33" i="6"/>
  <c r="AP33" i="6"/>
  <c r="AZ33" i="6"/>
  <c r="AT33" i="6"/>
  <c r="AR33" i="6"/>
  <c r="AN33" i="6"/>
  <c r="BJ33" i="6"/>
  <c r="AL33" i="6"/>
  <c r="AX29" i="6"/>
  <c r="AZ29" i="6"/>
  <c r="AT29" i="6"/>
  <c r="AR29" i="6"/>
  <c r="AN29" i="6"/>
  <c r="AP29" i="6"/>
  <c r="BJ29" i="6"/>
  <c r="BN29" i="6"/>
  <c r="BL29" i="6"/>
  <c r="BB29" i="6"/>
  <c r="BH29" i="6"/>
  <c r="AV29" i="6"/>
  <c r="BF29" i="6"/>
  <c r="BD29" i="6"/>
  <c r="AL29" i="6"/>
  <c r="BN25" i="6"/>
  <c r="BL25" i="6"/>
  <c r="BH25" i="6"/>
  <c r="BF25" i="6"/>
  <c r="BD25" i="6"/>
  <c r="BB25" i="6"/>
  <c r="AV25" i="6"/>
  <c r="AX25" i="6"/>
  <c r="AP25" i="6"/>
  <c r="AN25" i="6"/>
  <c r="BJ25" i="6"/>
  <c r="AZ25" i="6"/>
  <c r="AL25" i="6"/>
  <c r="AT25" i="6"/>
  <c r="AR25" i="6"/>
  <c r="AX21" i="6"/>
  <c r="AZ21" i="6"/>
  <c r="AT21" i="6"/>
  <c r="AR21" i="6"/>
  <c r="AN21" i="6"/>
  <c r="AP21" i="6"/>
  <c r="BJ21" i="6"/>
  <c r="BN21" i="6"/>
  <c r="BL21" i="6"/>
  <c r="BB21" i="6"/>
  <c r="BH21" i="6"/>
  <c r="AV21" i="6"/>
  <c r="AL21" i="6"/>
  <c r="BF21" i="6"/>
  <c r="BD21" i="6"/>
  <c r="BJ66" i="6"/>
  <c r="AT66" i="6"/>
  <c r="BN66" i="6"/>
  <c r="BL66" i="6"/>
  <c r="BD66" i="6"/>
  <c r="AZ66" i="6"/>
  <c r="AV66" i="6"/>
  <c r="BF66" i="6"/>
  <c r="AR66" i="6"/>
  <c r="AL66" i="6"/>
  <c r="AN66" i="6"/>
  <c r="AX66" i="6"/>
  <c r="BB66" i="6"/>
  <c r="AP66" i="6"/>
  <c r="BH66" i="6"/>
  <c r="BH73" i="6"/>
  <c r="AR73" i="6"/>
  <c r="AN73" i="6"/>
  <c r="BN73" i="6"/>
  <c r="BL73" i="6"/>
  <c r="AT73" i="6"/>
  <c r="BF73" i="6"/>
  <c r="BB73" i="6"/>
  <c r="AX73" i="6"/>
  <c r="AV73" i="6"/>
  <c r="BJ73" i="6"/>
  <c r="AP73" i="6"/>
  <c r="AZ73" i="6"/>
  <c r="AL73" i="6"/>
  <c r="BD73" i="6"/>
  <c r="BN67" i="6"/>
  <c r="BL67" i="6"/>
  <c r="AX67" i="6"/>
  <c r="BF67" i="6"/>
  <c r="AV67" i="6"/>
  <c r="BB67" i="6"/>
  <c r="AR67" i="6"/>
  <c r="AN67" i="6"/>
  <c r="AZ67" i="6"/>
  <c r="AL67" i="6"/>
  <c r="AP67" i="6"/>
  <c r="BD67" i="6"/>
  <c r="AT67" i="6"/>
  <c r="BH67" i="6"/>
  <c r="BJ67" i="6"/>
  <c r="BD74" i="6"/>
  <c r="AZ74" i="6"/>
  <c r="BJ74" i="6"/>
  <c r="BN74" i="6"/>
  <c r="BL74" i="6"/>
  <c r="AT74" i="6"/>
  <c r="AL74" i="6"/>
  <c r="AR74" i="6"/>
  <c r="AN74" i="6"/>
  <c r="AV74" i="6"/>
  <c r="BF74" i="6"/>
  <c r="AX74" i="6"/>
  <c r="BB74" i="6"/>
  <c r="BH74" i="6"/>
  <c r="AP74" i="6"/>
  <c r="AX63" i="6"/>
  <c r="BN63" i="6"/>
  <c r="BL63" i="6"/>
  <c r="BF63" i="6"/>
  <c r="AV63" i="6"/>
  <c r="BB63" i="6"/>
  <c r="AR63" i="6"/>
  <c r="AN63" i="6"/>
  <c r="BJ63" i="6"/>
  <c r="AP63" i="6"/>
  <c r="BD63" i="6"/>
  <c r="AZ63" i="6"/>
  <c r="AL63" i="6"/>
  <c r="BH63" i="6"/>
  <c r="AT63" i="6"/>
  <c r="BN34" i="6"/>
  <c r="BL34" i="6"/>
  <c r="BH34" i="6"/>
  <c r="BF34" i="6"/>
  <c r="BD34" i="6"/>
  <c r="BB34" i="6"/>
  <c r="AV34" i="6"/>
  <c r="AX34" i="6"/>
  <c r="AZ34" i="6"/>
  <c r="AT34" i="6"/>
  <c r="AR34" i="6"/>
  <c r="AN34" i="6"/>
  <c r="BJ34" i="6"/>
  <c r="AP34" i="6"/>
  <c r="AL34" i="6"/>
  <c r="BH36" i="6"/>
  <c r="BF36" i="6"/>
  <c r="BD36" i="6"/>
  <c r="BB36" i="6"/>
  <c r="AV36" i="6"/>
  <c r="AX36" i="6"/>
  <c r="AZ36" i="6"/>
  <c r="AT36" i="6"/>
  <c r="AR36" i="6"/>
  <c r="AN36" i="6"/>
  <c r="AP36" i="6"/>
  <c r="BJ36" i="6"/>
  <c r="BL36" i="6"/>
  <c r="BN36" i="6"/>
  <c r="AL36" i="6"/>
  <c r="BJ32" i="6"/>
  <c r="BN32" i="6"/>
  <c r="BL32" i="6"/>
  <c r="BH32" i="6"/>
  <c r="BF32" i="6"/>
  <c r="BD32" i="6"/>
  <c r="BB32" i="6"/>
  <c r="AV32" i="6"/>
  <c r="AZ32" i="6"/>
  <c r="AT32" i="6"/>
  <c r="AR32" i="6"/>
  <c r="AL32" i="6"/>
  <c r="AP32" i="6"/>
  <c r="AN32" i="6"/>
  <c r="AX32" i="6"/>
  <c r="BH28" i="6"/>
  <c r="BF28" i="6"/>
  <c r="BD28" i="6"/>
  <c r="BB28" i="6"/>
  <c r="AV28" i="6"/>
  <c r="AX28" i="6"/>
  <c r="AZ28" i="6"/>
  <c r="AT28" i="6"/>
  <c r="AR28" i="6"/>
  <c r="AN28" i="6"/>
  <c r="AP28" i="6"/>
  <c r="BJ28" i="6"/>
  <c r="BN28" i="6"/>
  <c r="BL28" i="6"/>
  <c r="AL28" i="6"/>
  <c r="BJ24" i="6"/>
  <c r="BN24" i="6"/>
  <c r="BL24" i="6"/>
  <c r="BH24" i="6"/>
  <c r="BF24" i="6"/>
  <c r="BD24" i="6"/>
  <c r="BB24" i="6"/>
  <c r="AV24" i="6"/>
  <c r="AZ24" i="6"/>
  <c r="AT24" i="6"/>
  <c r="AR24" i="6"/>
  <c r="AP24" i="6"/>
  <c r="AL24" i="6"/>
  <c r="AX24" i="6"/>
  <c r="AN24" i="6"/>
  <c r="BH20" i="6"/>
  <c r="BF20" i="6"/>
  <c r="BD20" i="6"/>
  <c r="BB20" i="6"/>
  <c r="AV20" i="6"/>
  <c r="AX20" i="6"/>
  <c r="AZ20" i="6"/>
  <c r="AT20" i="6"/>
  <c r="AR20" i="6"/>
  <c r="AN20" i="6"/>
  <c r="AP20" i="6"/>
  <c r="BJ20" i="6"/>
  <c r="BN20" i="6"/>
  <c r="BL20" i="6"/>
  <c r="AL20" i="6"/>
  <c r="BN60" i="6"/>
  <c r="BL60" i="6"/>
  <c r="BF60" i="6"/>
  <c r="AV60" i="6"/>
  <c r="AR60" i="6"/>
  <c r="AN60" i="6"/>
  <c r="AX60" i="6"/>
  <c r="BJ60" i="6"/>
  <c r="BH60" i="6"/>
  <c r="AL60" i="6"/>
  <c r="AT60" i="6"/>
  <c r="BB60" i="6"/>
  <c r="AZ60" i="6"/>
  <c r="AP60" i="6"/>
  <c r="BD60" i="6"/>
  <c r="BN68" i="6"/>
  <c r="BL68" i="6"/>
  <c r="AX68" i="6"/>
  <c r="BH68" i="6"/>
  <c r="BF68" i="6"/>
  <c r="AV68" i="6"/>
  <c r="AR68" i="6"/>
  <c r="AN68" i="6"/>
  <c r="BJ68" i="6"/>
  <c r="AT68" i="6"/>
  <c r="AZ68" i="6"/>
  <c r="BB68" i="6"/>
  <c r="AL68" i="6"/>
  <c r="AP68" i="6"/>
  <c r="BD68" i="6"/>
  <c r="BN75" i="6"/>
  <c r="BL75" i="6"/>
  <c r="BB75" i="6"/>
  <c r="BF75" i="6"/>
  <c r="AN75" i="6"/>
  <c r="AR75" i="6"/>
  <c r="AL75" i="6"/>
  <c r="BD75" i="6"/>
  <c r="AV75" i="6"/>
  <c r="BJ75" i="6"/>
  <c r="BH75" i="6"/>
  <c r="AP75" i="6"/>
  <c r="AT75" i="6"/>
  <c r="AX75" i="6"/>
  <c r="AZ75" i="6"/>
  <c r="BN26" i="6"/>
  <c r="BL26" i="6"/>
  <c r="BH26" i="6"/>
  <c r="BF26" i="6"/>
  <c r="BD26" i="6"/>
  <c r="BB26" i="6"/>
  <c r="AV26" i="6"/>
  <c r="AX26" i="6"/>
  <c r="AZ26" i="6"/>
  <c r="AT26" i="6"/>
  <c r="AR26" i="6"/>
  <c r="AN26" i="6"/>
  <c r="BJ26" i="6"/>
  <c r="AL26" i="6"/>
  <c r="AP26" i="6"/>
  <c r="BB71" i="6"/>
  <c r="BN71" i="6"/>
  <c r="BL71" i="6"/>
  <c r="BF71" i="6"/>
  <c r="AX71" i="6"/>
  <c r="AV71" i="6"/>
  <c r="AN71" i="6"/>
  <c r="AR71" i="6"/>
  <c r="AP71" i="6"/>
  <c r="AT71" i="6"/>
  <c r="AZ71" i="6"/>
  <c r="AL71" i="6"/>
  <c r="BD71" i="6"/>
  <c r="BJ71" i="6"/>
  <c r="BH71" i="6"/>
  <c r="AR61" i="6"/>
  <c r="AN61" i="6"/>
  <c r="BJ61" i="6"/>
  <c r="BH61" i="6"/>
  <c r="AT61" i="6"/>
  <c r="AX61" i="6"/>
  <c r="BN61" i="6"/>
  <c r="BL61" i="6"/>
  <c r="AV61" i="6"/>
  <c r="BF61" i="6"/>
  <c r="BB61" i="6"/>
  <c r="BD61" i="6"/>
  <c r="AP61" i="6"/>
  <c r="AL61" i="6"/>
  <c r="AZ61" i="6"/>
  <c r="AR69" i="6"/>
  <c r="AN69" i="6"/>
  <c r="BB69" i="6"/>
  <c r="BJ69" i="6"/>
  <c r="BN69" i="6"/>
  <c r="BL69" i="6"/>
  <c r="AX69" i="6"/>
  <c r="BH69" i="6"/>
  <c r="AT69" i="6"/>
  <c r="AV69" i="6"/>
  <c r="BF69" i="6"/>
  <c r="AL69" i="6"/>
  <c r="BD69" i="6"/>
  <c r="AZ69" i="6"/>
  <c r="AP69" i="6"/>
  <c r="BN76" i="6"/>
  <c r="BL76" i="6"/>
  <c r="BJ76" i="6"/>
  <c r="BF76" i="6"/>
  <c r="AT76" i="6"/>
  <c r="AV76" i="6"/>
  <c r="AX76" i="6"/>
  <c r="AR76" i="6"/>
  <c r="BH76" i="6"/>
  <c r="AP76" i="6"/>
  <c r="BB76" i="6"/>
  <c r="BD76" i="6"/>
  <c r="AZ76" i="6"/>
  <c r="AL76" i="6"/>
  <c r="AN76" i="6"/>
  <c r="BN35" i="6"/>
  <c r="BL35" i="6"/>
  <c r="BH35" i="6"/>
  <c r="BF35" i="6"/>
  <c r="BD35" i="6"/>
  <c r="BB35" i="6"/>
  <c r="AV35" i="6"/>
  <c r="AX35" i="6"/>
  <c r="AZ35" i="6"/>
  <c r="AT35" i="6"/>
  <c r="AR35" i="6"/>
  <c r="AN35" i="6"/>
  <c r="AP35" i="6"/>
  <c r="AL35" i="6"/>
  <c r="BJ35" i="6"/>
  <c r="AP31" i="6"/>
  <c r="BJ31" i="6"/>
  <c r="BN31" i="6"/>
  <c r="BL31" i="6"/>
  <c r="AX31" i="6"/>
  <c r="BH31" i="6"/>
  <c r="AV31" i="6"/>
  <c r="AZ31" i="6"/>
  <c r="BF31" i="6"/>
  <c r="BD31" i="6"/>
  <c r="AT31" i="6"/>
  <c r="AR31" i="6"/>
  <c r="AN31" i="6"/>
  <c r="AL31" i="6"/>
  <c r="BB31" i="6"/>
  <c r="BN27" i="6"/>
  <c r="BL27" i="6"/>
  <c r="BH27" i="6"/>
  <c r="BF27" i="6"/>
  <c r="BD27" i="6"/>
  <c r="BB27" i="6"/>
  <c r="AV27" i="6"/>
  <c r="AX27" i="6"/>
  <c r="AZ27" i="6"/>
  <c r="AT27" i="6"/>
  <c r="AR27" i="6"/>
  <c r="AN27" i="6"/>
  <c r="AP27" i="6"/>
  <c r="BJ27" i="6"/>
  <c r="AL27" i="6"/>
  <c r="AP23" i="6"/>
  <c r="BJ23" i="6"/>
  <c r="BN23" i="6"/>
  <c r="BL23" i="6"/>
  <c r="AX23" i="6"/>
  <c r="BB23" i="6"/>
  <c r="AL23" i="6"/>
  <c r="BH23" i="6"/>
  <c r="AV23" i="6"/>
  <c r="AN23" i="6"/>
  <c r="AZ23" i="6"/>
  <c r="BF23" i="6"/>
  <c r="BD23" i="6"/>
  <c r="AT23" i="6"/>
  <c r="AR23" i="6"/>
  <c r="AX37" i="6"/>
  <c r="AZ37" i="6"/>
  <c r="AT37" i="6"/>
  <c r="AR37" i="6"/>
  <c r="AN37" i="6"/>
  <c r="AP37" i="6"/>
  <c r="BJ37" i="6"/>
  <c r="BN37" i="6"/>
  <c r="BL37" i="6"/>
  <c r="BF37" i="6"/>
  <c r="BD37" i="6"/>
  <c r="AV37" i="6"/>
  <c r="AL37" i="6"/>
  <c r="BH37" i="6"/>
  <c r="BB37" i="6"/>
  <c r="BJ62" i="6"/>
  <c r="BD62" i="6"/>
  <c r="AZ62" i="6"/>
  <c r="AT62" i="6"/>
  <c r="BN62" i="6"/>
  <c r="BL62" i="6"/>
  <c r="BF62" i="6"/>
  <c r="AR62" i="6"/>
  <c r="AL62" i="6"/>
  <c r="AN62" i="6"/>
  <c r="AV62" i="6"/>
  <c r="AP62" i="6"/>
  <c r="BH62" i="6"/>
  <c r="AX62" i="6"/>
  <c r="BB62" i="6"/>
  <c r="AL70" i="6"/>
  <c r="BJ70" i="6"/>
  <c r="AT70" i="6"/>
  <c r="BN70" i="6"/>
  <c r="BL70" i="6"/>
  <c r="AZ70" i="6"/>
  <c r="AN70" i="6"/>
  <c r="AV70" i="6"/>
  <c r="BD70" i="6"/>
  <c r="BF70" i="6"/>
  <c r="AR70" i="6"/>
  <c r="AP70" i="6"/>
  <c r="AX70" i="6"/>
  <c r="BH70" i="6"/>
  <c r="BB70" i="6"/>
  <c r="AV77" i="6"/>
  <c r="AX77" i="6"/>
  <c r="AR77" i="6"/>
  <c r="AN77" i="6"/>
  <c r="BH77" i="6"/>
  <c r="BN77" i="6"/>
  <c r="BL77" i="6"/>
  <c r="BJ77" i="6"/>
  <c r="BF77" i="6"/>
  <c r="AT77" i="6"/>
  <c r="BB77" i="6"/>
  <c r="BD77" i="6"/>
  <c r="AL77" i="6"/>
  <c r="AZ77" i="6"/>
  <c r="AP77" i="6"/>
  <c r="AB46" i="6"/>
  <c r="AH46" i="6"/>
  <c r="AD46" i="6"/>
  <c r="AF46" i="6"/>
  <c r="AJ46" i="6"/>
  <c r="Z47" i="6"/>
  <c r="AD47" i="6"/>
  <c r="AF47" i="6"/>
  <c r="AB47" i="6"/>
  <c r="AJ47" i="6"/>
  <c r="AH47" i="6"/>
  <c r="V56" i="6"/>
  <c r="AD56" i="6"/>
  <c r="AF56" i="6"/>
  <c r="AH56" i="6"/>
  <c r="AJ56" i="6"/>
  <c r="AB56" i="6"/>
  <c r="Z51" i="6"/>
  <c r="AD51" i="6"/>
  <c r="AB51" i="6"/>
  <c r="AF51" i="6"/>
  <c r="AH51" i="6"/>
  <c r="AJ51" i="6"/>
  <c r="R57" i="6"/>
  <c r="AF57" i="6"/>
  <c r="AJ57" i="6"/>
  <c r="AD57" i="6"/>
  <c r="AH57" i="6"/>
  <c r="AB57" i="6"/>
  <c r="V52" i="6"/>
  <c r="AD52" i="6"/>
  <c r="AB52" i="6"/>
  <c r="AF52" i="6"/>
  <c r="AJ52" i="6"/>
  <c r="AH52" i="6"/>
  <c r="Z58" i="6"/>
  <c r="AJ58" i="6"/>
  <c r="AH58" i="6"/>
  <c r="AB58" i="6"/>
  <c r="AF58" i="6"/>
  <c r="AD58" i="6"/>
  <c r="R53" i="6"/>
  <c r="AJ53" i="6"/>
  <c r="AF53" i="6"/>
  <c r="AH53" i="6"/>
  <c r="AB53" i="6"/>
  <c r="AD53" i="6"/>
  <c r="Z54" i="6"/>
  <c r="AB54" i="6"/>
  <c r="AD54" i="6"/>
  <c r="AJ54" i="6"/>
  <c r="AH54" i="6"/>
  <c r="AF54" i="6"/>
  <c r="V48" i="6"/>
  <c r="AD48" i="6"/>
  <c r="AB48" i="6"/>
  <c r="AF48" i="6"/>
  <c r="AJ48" i="6"/>
  <c r="AH48" i="6"/>
  <c r="R49" i="6"/>
  <c r="AF49" i="6"/>
  <c r="AJ49" i="6"/>
  <c r="AD49" i="6"/>
  <c r="AB49" i="6"/>
  <c r="AH49" i="6"/>
  <c r="Z55" i="6"/>
  <c r="AD55" i="6"/>
  <c r="AF55" i="6"/>
  <c r="AJ55" i="6"/>
  <c r="AB55" i="6"/>
  <c r="AH55" i="6"/>
  <c r="V72" i="6"/>
  <c r="AF72" i="6"/>
  <c r="AH72" i="6"/>
  <c r="AB72" i="6"/>
  <c r="AJ72" i="6"/>
  <c r="AD72" i="6"/>
  <c r="T31" i="6"/>
  <c r="AF31" i="6"/>
  <c r="AH31" i="6"/>
  <c r="AB31" i="6"/>
  <c r="AD31" i="6"/>
  <c r="AJ31" i="6"/>
  <c r="P11" i="6"/>
  <c r="AJ11" i="6"/>
  <c r="AH11" i="6"/>
  <c r="AD11" i="6"/>
  <c r="AF11" i="6"/>
  <c r="AB11" i="6"/>
  <c r="R61" i="6"/>
  <c r="AF61" i="6"/>
  <c r="AD61" i="6"/>
  <c r="AB61" i="6"/>
  <c r="AJ61" i="6"/>
  <c r="AH61" i="6"/>
  <c r="Z67" i="6"/>
  <c r="AD67" i="6"/>
  <c r="AF67" i="6"/>
  <c r="AJ67" i="6"/>
  <c r="AB67" i="6"/>
  <c r="AH67" i="6"/>
  <c r="Z74" i="6"/>
  <c r="AJ74" i="6"/>
  <c r="AD74" i="6"/>
  <c r="AH74" i="6"/>
  <c r="AF74" i="6"/>
  <c r="AB74" i="6"/>
  <c r="Z66" i="6"/>
  <c r="AF66" i="6"/>
  <c r="AB66" i="6"/>
  <c r="AJ66" i="6"/>
  <c r="AD66" i="6"/>
  <c r="AH66" i="6"/>
  <c r="P19" i="6"/>
  <c r="AJ19" i="6"/>
  <c r="AH19" i="6"/>
  <c r="AD19" i="6"/>
  <c r="AB19" i="6"/>
  <c r="AF19" i="6"/>
  <c r="P30" i="6"/>
  <c r="AJ30" i="6"/>
  <c r="AH30" i="6"/>
  <c r="AD30" i="6"/>
  <c r="AF30" i="6"/>
  <c r="AB30" i="6"/>
  <c r="P22" i="6"/>
  <c r="AJ22" i="6"/>
  <c r="AH22" i="6"/>
  <c r="AD22" i="6"/>
  <c r="AF22" i="6"/>
  <c r="AB22" i="6"/>
  <c r="P18" i="6"/>
  <c r="AB18" i="6"/>
  <c r="AJ18" i="6"/>
  <c r="AH18" i="6"/>
  <c r="AD18" i="6"/>
  <c r="AF18" i="6"/>
  <c r="P14" i="6"/>
  <c r="AJ14" i="6"/>
  <c r="AH14" i="6"/>
  <c r="AD14" i="6"/>
  <c r="AF14" i="6"/>
  <c r="AB14" i="6"/>
  <c r="P10" i="6"/>
  <c r="AB10" i="6"/>
  <c r="AJ10" i="6"/>
  <c r="AH10" i="6"/>
  <c r="AD10" i="6"/>
  <c r="AF10" i="6"/>
  <c r="Z62" i="6"/>
  <c r="AJ62" i="6"/>
  <c r="AF62" i="6"/>
  <c r="AD62" i="6"/>
  <c r="AH62" i="6"/>
  <c r="AB62" i="6"/>
  <c r="V68" i="6"/>
  <c r="AD68" i="6"/>
  <c r="AB68" i="6"/>
  <c r="AJ68" i="6"/>
  <c r="AH68" i="6"/>
  <c r="AF68" i="6"/>
  <c r="Z75" i="6"/>
  <c r="AD75" i="6"/>
  <c r="AF75" i="6"/>
  <c r="AB75" i="6"/>
  <c r="AH75" i="6"/>
  <c r="AJ75" i="6"/>
  <c r="P23" i="6"/>
  <c r="AF23" i="6"/>
  <c r="AD23" i="6"/>
  <c r="AJ23" i="6"/>
  <c r="AB23" i="6"/>
  <c r="AH23" i="6"/>
  <c r="T34" i="6"/>
  <c r="AB34" i="6"/>
  <c r="AJ34" i="6"/>
  <c r="AH34" i="6"/>
  <c r="AD34" i="6"/>
  <c r="AF34" i="6"/>
  <c r="P26" i="6"/>
  <c r="AB26" i="6"/>
  <c r="AJ26" i="6"/>
  <c r="AH26" i="6"/>
  <c r="AD26" i="6"/>
  <c r="AF26" i="6"/>
  <c r="R69" i="6"/>
  <c r="AF69" i="6"/>
  <c r="AH69" i="6"/>
  <c r="AJ69" i="6"/>
  <c r="AD69" i="6"/>
  <c r="AB69" i="6"/>
  <c r="V76" i="6"/>
  <c r="AB76" i="6"/>
  <c r="AD76" i="6"/>
  <c r="AF76" i="6"/>
  <c r="AJ76" i="6"/>
  <c r="AH76" i="6"/>
  <c r="P15" i="6"/>
  <c r="AF15" i="6"/>
  <c r="AH15" i="6"/>
  <c r="AB15" i="6"/>
  <c r="AD15" i="6"/>
  <c r="AJ15" i="6"/>
  <c r="R73" i="6"/>
  <c r="AD73" i="6"/>
  <c r="AH73" i="6"/>
  <c r="AB73" i="6"/>
  <c r="AJ73" i="6"/>
  <c r="AF73" i="6"/>
  <c r="T33" i="6"/>
  <c r="AF33" i="6"/>
  <c r="AB33" i="6"/>
  <c r="AJ33" i="6"/>
  <c r="AH33" i="6"/>
  <c r="AD33" i="6"/>
  <c r="P29" i="6"/>
  <c r="AJ29" i="6"/>
  <c r="AH29" i="6"/>
  <c r="AD29" i="6"/>
  <c r="AF29" i="6"/>
  <c r="AB29" i="6"/>
  <c r="P25" i="6"/>
  <c r="AB25" i="6"/>
  <c r="AF25" i="6"/>
  <c r="AJ25" i="6"/>
  <c r="AH25" i="6"/>
  <c r="AD25" i="6"/>
  <c r="P21" i="6"/>
  <c r="AJ21" i="6"/>
  <c r="AH21" i="6"/>
  <c r="AD21" i="6"/>
  <c r="AF21" i="6"/>
  <c r="AB21" i="6"/>
  <c r="P17" i="6"/>
  <c r="AB17" i="6"/>
  <c r="AJ17" i="6"/>
  <c r="AH17" i="6"/>
  <c r="AD17" i="6"/>
  <c r="AF17" i="6"/>
  <c r="P13" i="6"/>
  <c r="AJ13" i="6"/>
  <c r="AH13" i="6"/>
  <c r="AD13" i="6"/>
  <c r="AF13" i="6"/>
  <c r="AB13" i="6"/>
  <c r="P9" i="6"/>
  <c r="AB9" i="6"/>
  <c r="AF9" i="6"/>
  <c r="AJ9" i="6"/>
  <c r="AH9" i="6"/>
  <c r="AD9" i="6"/>
  <c r="Z63" i="6"/>
  <c r="AD63" i="6"/>
  <c r="AF63" i="6"/>
  <c r="AH63" i="6"/>
  <c r="AB63" i="6"/>
  <c r="AJ63" i="6"/>
  <c r="Z70" i="6"/>
  <c r="AH70" i="6"/>
  <c r="AF70" i="6"/>
  <c r="AB70" i="6"/>
  <c r="AD70" i="6"/>
  <c r="AJ70" i="6"/>
  <c r="R77" i="6"/>
  <c r="AJ77" i="6"/>
  <c r="AD77" i="6"/>
  <c r="AB77" i="6"/>
  <c r="AH77" i="6"/>
  <c r="AF77" i="6"/>
  <c r="P27" i="6"/>
  <c r="AJ27" i="6"/>
  <c r="AH27" i="6"/>
  <c r="AD27" i="6"/>
  <c r="AF27" i="6"/>
  <c r="AB27" i="6"/>
  <c r="V60" i="6"/>
  <c r="AD60" i="6"/>
  <c r="AF60" i="6"/>
  <c r="AH60" i="6"/>
  <c r="AJ60" i="6"/>
  <c r="AB60" i="6"/>
  <c r="V64" i="6"/>
  <c r="AF64" i="6"/>
  <c r="AD64" i="6"/>
  <c r="AB64" i="6"/>
  <c r="AJ64" i="6"/>
  <c r="AH64" i="6"/>
  <c r="Z59" i="6"/>
  <c r="AD59" i="6"/>
  <c r="AF59" i="6"/>
  <c r="AB59" i="6"/>
  <c r="AJ59" i="6"/>
  <c r="AH59" i="6"/>
  <c r="T35" i="6"/>
  <c r="AJ35" i="6"/>
  <c r="AH35" i="6"/>
  <c r="AD35" i="6"/>
  <c r="AF35" i="6"/>
  <c r="AB35" i="6"/>
  <c r="P37" i="6"/>
  <c r="AJ37" i="6"/>
  <c r="AH37" i="6"/>
  <c r="AD37" i="6"/>
  <c r="AF37" i="6"/>
  <c r="AB37" i="6"/>
  <c r="T36" i="6"/>
  <c r="AJ36" i="6"/>
  <c r="AH36" i="6"/>
  <c r="AD36" i="6"/>
  <c r="AF36" i="6"/>
  <c r="AB36" i="6"/>
  <c r="T32" i="6"/>
  <c r="AH32" i="6"/>
  <c r="AD32" i="6"/>
  <c r="AB32" i="6"/>
  <c r="AF32" i="6"/>
  <c r="AJ32" i="6"/>
  <c r="P28" i="6"/>
  <c r="AJ28" i="6"/>
  <c r="AH28" i="6"/>
  <c r="AD28" i="6"/>
  <c r="AF28" i="6"/>
  <c r="AB28" i="6"/>
  <c r="P24" i="6"/>
  <c r="AB24" i="6"/>
  <c r="AH24" i="6"/>
  <c r="AD24" i="6"/>
  <c r="AJ24" i="6"/>
  <c r="AF24" i="6"/>
  <c r="P20" i="6"/>
  <c r="AB20" i="6"/>
  <c r="AJ20" i="6"/>
  <c r="AH20" i="6"/>
  <c r="AD20" i="6"/>
  <c r="AF20" i="6"/>
  <c r="P16" i="6"/>
  <c r="AH16" i="6"/>
  <c r="AD16" i="6"/>
  <c r="AJ16" i="6"/>
  <c r="AF16" i="6"/>
  <c r="AB16" i="6"/>
  <c r="P12" i="6"/>
  <c r="AJ12" i="6"/>
  <c r="AH12" i="6"/>
  <c r="AD12" i="6"/>
  <c r="AF12" i="6"/>
  <c r="AB12" i="6"/>
  <c r="P8" i="6"/>
  <c r="AH8" i="6"/>
  <c r="AB8" i="6"/>
  <c r="AF8" i="6"/>
  <c r="AJ8" i="6"/>
  <c r="AD8" i="6"/>
  <c r="R65" i="6"/>
  <c r="AF65" i="6"/>
  <c r="AJ65" i="6"/>
  <c r="AH65" i="6"/>
  <c r="AD65" i="6"/>
  <c r="AB65" i="6"/>
  <c r="Z71" i="6"/>
  <c r="AD71" i="6"/>
  <c r="AJ71" i="6"/>
  <c r="AF71" i="6"/>
  <c r="AB71" i="6"/>
  <c r="AH71" i="6"/>
  <c r="Z23" i="6"/>
  <c r="X13" i="6"/>
  <c r="V9" i="6"/>
  <c r="V19" i="6"/>
  <c r="V13" i="6"/>
  <c r="F40" i="8"/>
  <c r="BH31" i="8"/>
  <c r="BH23" i="8"/>
  <c r="BH15" i="8"/>
  <c r="BH30" i="8"/>
  <c r="BH22" i="8"/>
  <c r="BH14" i="8"/>
  <c r="BH26" i="8"/>
  <c r="BH29" i="8"/>
  <c r="BH21" i="8"/>
  <c r="BH13" i="8"/>
  <c r="P34" i="6"/>
  <c r="Z28" i="6"/>
  <c r="R28" i="6"/>
  <c r="Z11" i="6"/>
  <c r="V17" i="6"/>
  <c r="V11" i="6"/>
  <c r="Z68" i="6"/>
  <c r="R66" i="6"/>
  <c r="X48" i="6"/>
  <c r="T65" i="6"/>
  <c r="V65" i="6"/>
  <c r="X73" i="6"/>
  <c r="J79" i="6"/>
  <c r="Z56" i="6"/>
  <c r="N79" i="6"/>
  <c r="B19" i="13" s="1"/>
  <c r="V61" i="6"/>
  <c r="T66" i="6"/>
  <c r="T69" i="6"/>
  <c r="X61" i="6"/>
  <c r="V66" i="6"/>
  <c r="X69" i="6"/>
  <c r="X72" i="6"/>
  <c r="P74" i="6"/>
  <c r="X76" i="6"/>
  <c r="Z61" i="6"/>
  <c r="Z69" i="6"/>
  <c r="R74" i="6"/>
  <c r="Z76" i="6"/>
  <c r="T74" i="6"/>
  <c r="Z48" i="6"/>
  <c r="X52" i="6"/>
  <c r="T73" i="6"/>
  <c r="V74" i="6"/>
  <c r="T77" i="6"/>
  <c r="Z52" i="6"/>
  <c r="X56" i="6"/>
  <c r="Z65" i="6"/>
  <c r="X68" i="6"/>
  <c r="V73" i="6"/>
  <c r="X74" i="6"/>
  <c r="R46" i="6"/>
  <c r="R50" i="6"/>
  <c r="R54" i="6"/>
  <c r="P58" i="6"/>
  <c r="X60" i="6"/>
  <c r="X65" i="6"/>
  <c r="X66" i="6"/>
  <c r="R70" i="6"/>
  <c r="Z73" i="6"/>
  <c r="P50" i="6"/>
  <c r="V46" i="6"/>
  <c r="V50" i="6"/>
  <c r="V54" i="6"/>
  <c r="R58" i="6"/>
  <c r="Z60" i="6"/>
  <c r="T70" i="6"/>
  <c r="P54" i="6"/>
  <c r="P70" i="6"/>
  <c r="T49" i="6"/>
  <c r="T53" i="6"/>
  <c r="T57" i="6"/>
  <c r="T58" i="6"/>
  <c r="P62" i="6"/>
  <c r="X64" i="6"/>
  <c r="V69" i="6"/>
  <c r="V70" i="6"/>
  <c r="Z72" i="6"/>
  <c r="V77" i="6"/>
  <c r="V49" i="6"/>
  <c r="V53" i="6"/>
  <c r="V57" i="6"/>
  <c r="V58" i="6"/>
  <c r="R62" i="6"/>
  <c r="Z64" i="6"/>
  <c r="X70" i="6"/>
  <c r="X77" i="6"/>
  <c r="P46" i="6"/>
  <c r="Z49" i="6"/>
  <c r="Z53" i="6"/>
  <c r="X57" i="6"/>
  <c r="T61" i="6"/>
  <c r="T62" i="6"/>
  <c r="P66" i="6"/>
  <c r="Z77" i="6"/>
  <c r="Z57" i="6"/>
  <c r="V62" i="6"/>
  <c r="Z24" i="6"/>
  <c r="X23" i="6"/>
  <c r="X24" i="6"/>
  <c r="V24" i="6"/>
  <c r="X32" i="6"/>
  <c r="T24" i="6"/>
  <c r="V32" i="6"/>
  <c r="R24" i="6"/>
  <c r="Z9" i="6"/>
  <c r="R34" i="6"/>
  <c r="R32" i="6"/>
  <c r="X14" i="6"/>
  <c r="X9" i="6"/>
  <c r="T46" i="6"/>
  <c r="P47" i="6"/>
  <c r="X49" i="6"/>
  <c r="T50" i="6"/>
  <c r="P51" i="6"/>
  <c r="X53" i="6"/>
  <c r="T54" i="6"/>
  <c r="P55" i="6"/>
  <c r="P59" i="6"/>
  <c r="P63" i="6"/>
  <c r="P67" i="6"/>
  <c r="P71" i="6"/>
  <c r="P75" i="6"/>
  <c r="R47" i="6"/>
  <c r="R51" i="6"/>
  <c r="R55" i="6"/>
  <c r="R59" i="6"/>
  <c r="R63" i="6"/>
  <c r="R67" i="6"/>
  <c r="R71" i="6"/>
  <c r="R75" i="6"/>
  <c r="X46" i="6"/>
  <c r="T47" i="6"/>
  <c r="P48" i="6"/>
  <c r="X50" i="6"/>
  <c r="T51" i="6"/>
  <c r="P52" i="6"/>
  <c r="X54" i="6"/>
  <c r="T55" i="6"/>
  <c r="P56" i="6"/>
  <c r="X58" i="6"/>
  <c r="T59" i="6"/>
  <c r="P60" i="6"/>
  <c r="X62" i="6"/>
  <c r="T63" i="6"/>
  <c r="P64" i="6"/>
  <c r="T67" i="6"/>
  <c r="P68" i="6"/>
  <c r="T71" i="6"/>
  <c r="P72" i="6"/>
  <c r="T75" i="6"/>
  <c r="P76" i="6"/>
  <c r="Z46" i="6"/>
  <c r="V47" i="6"/>
  <c r="R48" i="6"/>
  <c r="V51" i="6"/>
  <c r="R52" i="6"/>
  <c r="V55" i="6"/>
  <c r="R56" i="6"/>
  <c r="V59" i="6"/>
  <c r="R60" i="6"/>
  <c r="V63" i="6"/>
  <c r="R64" i="6"/>
  <c r="V67" i="6"/>
  <c r="R68" i="6"/>
  <c r="V71" i="6"/>
  <c r="R72" i="6"/>
  <c r="V75" i="6"/>
  <c r="R76" i="6"/>
  <c r="X47" i="6"/>
  <c r="T48" i="6"/>
  <c r="P49" i="6"/>
  <c r="X51" i="6"/>
  <c r="T52" i="6"/>
  <c r="P53" i="6"/>
  <c r="X55" i="6"/>
  <c r="T56" i="6"/>
  <c r="P57" i="6"/>
  <c r="X59" i="6"/>
  <c r="T60" i="6"/>
  <c r="P61" i="6"/>
  <c r="X63" i="6"/>
  <c r="T64" i="6"/>
  <c r="P65" i="6"/>
  <c r="X67" i="6"/>
  <c r="T68" i="6"/>
  <c r="P69" i="6"/>
  <c r="X71" i="6"/>
  <c r="T72" i="6"/>
  <c r="P73" i="6"/>
  <c r="X75" i="6"/>
  <c r="T76" i="6"/>
  <c r="P77" i="6"/>
  <c r="Z35" i="6"/>
  <c r="X28" i="6"/>
  <c r="V23" i="6"/>
  <c r="Z19" i="6"/>
  <c r="Z17" i="6"/>
  <c r="Z33" i="6"/>
  <c r="V28" i="6"/>
  <c r="Z25" i="6"/>
  <c r="T23" i="6"/>
  <c r="X19" i="6"/>
  <c r="X17" i="6"/>
  <c r="Z14" i="6"/>
  <c r="X25" i="6"/>
  <c r="Z12" i="6"/>
  <c r="Z34" i="6"/>
  <c r="V33" i="6"/>
  <c r="P32" i="6"/>
  <c r="X29" i="6"/>
  <c r="V25" i="6"/>
  <c r="X20" i="6"/>
  <c r="T19" i="6"/>
  <c r="V14" i="6"/>
  <c r="X12" i="6"/>
  <c r="X33" i="6"/>
  <c r="Z29" i="6"/>
  <c r="Z20" i="6"/>
  <c r="X34" i="6"/>
  <c r="R33" i="6"/>
  <c r="V29" i="6"/>
  <c r="R25" i="6"/>
  <c r="V22" i="6"/>
  <c r="V20" i="6"/>
  <c r="V12" i="6"/>
  <c r="P36" i="6"/>
  <c r="P33" i="6"/>
  <c r="T22" i="6"/>
  <c r="T20" i="6"/>
  <c r="V35" i="6"/>
  <c r="Z30" i="6"/>
  <c r="Z26" i="6"/>
  <c r="X21" i="6"/>
  <c r="Z15" i="6"/>
  <c r="R36" i="6"/>
  <c r="P35" i="6"/>
  <c r="Z32" i="6"/>
  <c r="X31" i="6"/>
  <c r="V30" i="6"/>
  <c r="Z27" i="6"/>
  <c r="V26" i="6"/>
  <c r="X22" i="6"/>
  <c r="T21" i="6"/>
  <c r="X18" i="6"/>
  <c r="V15" i="6"/>
  <c r="Z13" i="6"/>
  <c r="X10" i="6"/>
  <c r="V31" i="6"/>
  <c r="R30" i="6"/>
  <c r="X27" i="6"/>
  <c r="R26" i="6"/>
  <c r="V18" i="6"/>
  <c r="Z16" i="6"/>
  <c r="V10" i="6"/>
  <c r="Z8" i="6"/>
  <c r="R31" i="6"/>
  <c r="V27" i="6"/>
  <c r="X16" i="6"/>
  <c r="X8" i="6"/>
  <c r="P31" i="6"/>
  <c r="R27" i="6"/>
  <c r="V16" i="6"/>
  <c r="X11" i="6"/>
  <c r="V8" i="6"/>
  <c r="Z36" i="6"/>
  <c r="X35" i="6"/>
  <c r="Z21" i="6"/>
  <c r="X36" i="6"/>
  <c r="V36" i="6"/>
  <c r="R35" i="6"/>
  <c r="Z31" i="6"/>
  <c r="X30" i="6"/>
  <c r="R29" i="6"/>
  <c r="X26" i="6"/>
  <c r="Z22" i="6"/>
  <c r="V21" i="6"/>
  <c r="Z18" i="6"/>
  <c r="X15" i="6"/>
  <c r="Z10" i="6"/>
  <c r="X37" i="6"/>
  <c r="V37" i="6"/>
  <c r="Z37" i="6"/>
  <c r="T37" i="6"/>
  <c r="R37" i="6"/>
  <c r="V34" i="6"/>
  <c r="T30" i="6"/>
  <c r="T29" i="6"/>
  <c r="T28" i="6"/>
  <c r="T27" i="6"/>
  <c r="T26" i="6"/>
  <c r="T25" i="6"/>
  <c r="T18" i="6"/>
  <c r="T17" i="6"/>
  <c r="T16" i="6"/>
  <c r="T15" i="6"/>
  <c r="T14" i="6"/>
  <c r="T13" i="6"/>
  <c r="T12" i="6"/>
  <c r="T11" i="6"/>
  <c r="T10" i="6"/>
  <c r="T9" i="6"/>
  <c r="T8" i="6"/>
  <c r="R23" i="6"/>
  <c r="R22" i="6"/>
  <c r="R21" i="6"/>
  <c r="R20" i="6"/>
  <c r="R19" i="6"/>
  <c r="R18" i="6"/>
  <c r="R17" i="6"/>
  <c r="R16" i="6"/>
  <c r="R15" i="6"/>
  <c r="R14" i="6"/>
  <c r="R13" i="6"/>
  <c r="R12" i="6"/>
  <c r="R11" i="6"/>
  <c r="R10" i="6"/>
  <c r="R9" i="6"/>
  <c r="R8" i="6"/>
  <c r="C29" i="12" l="1"/>
  <c r="C9" i="12" s="1"/>
  <c r="AI29" i="12"/>
  <c r="AI29" i="13"/>
  <c r="BQ33" i="6"/>
  <c r="BR33" i="6" s="1"/>
  <c r="BQ56" i="6"/>
  <c r="BR56" i="6" s="1"/>
  <c r="BQ54" i="6"/>
  <c r="BQ49" i="6"/>
  <c r="BR49" i="6" s="1"/>
  <c r="BQ12" i="6"/>
  <c r="BR12" i="6" s="1"/>
  <c r="BQ27" i="6"/>
  <c r="BR27" i="6" s="1"/>
  <c r="BQ9" i="6"/>
  <c r="BR9" i="6" s="1"/>
  <c r="BQ15" i="6"/>
  <c r="BQ77" i="6"/>
  <c r="BR77" i="6" s="1"/>
  <c r="BQ50" i="6"/>
  <c r="BR50" i="6" s="1"/>
  <c r="BQ51" i="6"/>
  <c r="BR51" i="6" s="1"/>
  <c r="BQ57" i="6"/>
  <c r="BR57" i="6" s="1"/>
  <c r="BQ8" i="6"/>
  <c r="BR8" i="6" s="1"/>
  <c r="BQ18" i="6"/>
  <c r="BQ11" i="6"/>
  <c r="BR11" i="6" s="1"/>
  <c r="BQ52" i="6"/>
  <c r="BR52" i="6" s="1"/>
  <c r="BQ47" i="6"/>
  <c r="BR47" i="6" s="1"/>
  <c r="BQ46" i="6"/>
  <c r="BR46" i="6" s="1"/>
  <c r="BQ17" i="6"/>
  <c r="BQ14" i="6"/>
  <c r="BQ19" i="6"/>
  <c r="BR19" i="6" s="1"/>
  <c r="BQ53" i="6"/>
  <c r="BR53" i="6" s="1"/>
  <c r="BQ59" i="6"/>
  <c r="BR59" i="6" s="1"/>
  <c r="BQ58" i="6"/>
  <c r="BR58" i="6" s="1"/>
  <c r="BQ48" i="6"/>
  <c r="BR48" i="6" s="1"/>
  <c r="BQ55" i="6"/>
  <c r="BR55" i="6" s="1"/>
  <c r="BQ16" i="6"/>
  <c r="BQ13" i="6"/>
  <c r="BR13" i="6" s="1"/>
  <c r="BQ10" i="6"/>
  <c r="BR10" i="6" s="1"/>
  <c r="BQ65" i="6"/>
  <c r="BR65" i="6" s="1"/>
  <c r="BQ63" i="6"/>
  <c r="BR63" i="6" s="1"/>
  <c r="BN79" i="6"/>
  <c r="AB19" i="13" s="1"/>
  <c r="BQ68" i="6"/>
  <c r="BR68" i="6" s="1"/>
  <c r="BQ34" i="6"/>
  <c r="BR34" i="6" s="1"/>
  <c r="BQ28" i="6"/>
  <c r="BR28" i="6" s="1"/>
  <c r="BQ36" i="6"/>
  <c r="BR36" i="6" s="1"/>
  <c r="BQ69" i="6"/>
  <c r="BR69" i="6" s="1"/>
  <c r="BQ75" i="6"/>
  <c r="BR75" i="6" s="1"/>
  <c r="BB79" i="6"/>
  <c r="V19" i="13" s="1"/>
  <c r="AV79" i="6"/>
  <c r="S19" i="13" s="1"/>
  <c r="BQ32" i="6"/>
  <c r="BR32" i="6" s="1"/>
  <c r="BQ64" i="6"/>
  <c r="BR64" i="6" s="1"/>
  <c r="BQ71" i="6"/>
  <c r="BR71" i="6" s="1"/>
  <c r="BQ62" i="6"/>
  <c r="BR62" i="6" s="1"/>
  <c r="BQ74" i="6"/>
  <c r="BR74" i="6" s="1"/>
  <c r="BQ24" i="6"/>
  <c r="BR24" i="6" s="1"/>
  <c r="BQ37" i="6"/>
  <c r="BR37" i="6" s="1"/>
  <c r="BQ21" i="6"/>
  <c r="BR21" i="6" s="1"/>
  <c r="BQ26" i="6"/>
  <c r="BR26" i="6" s="1"/>
  <c r="AT79" i="6"/>
  <c r="R19" i="13" s="1"/>
  <c r="BF79" i="6"/>
  <c r="X19" i="13" s="1"/>
  <c r="BQ67" i="6"/>
  <c r="BR67" i="6" s="1"/>
  <c r="AL79" i="6"/>
  <c r="N19" i="13" s="1"/>
  <c r="BL79" i="6"/>
  <c r="AA19" i="13" s="1"/>
  <c r="BH79" i="6"/>
  <c r="Y19" i="13" s="1"/>
  <c r="BQ60" i="6"/>
  <c r="BR60" i="6" s="1"/>
  <c r="BJ79" i="6"/>
  <c r="Z19" i="13" s="1"/>
  <c r="BQ76" i="6"/>
  <c r="BR76" i="6" s="1"/>
  <c r="BQ20" i="6"/>
  <c r="BR20" i="6" s="1"/>
  <c r="BQ73" i="6"/>
  <c r="BR73" i="6" s="1"/>
  <c r="BQ72" i="6"/>
  <c r="BR72" i="6" s="1"/>
  <c r="BQ66" i="6"/>
  <c r="BR66" i="6" s="1"/>
  <c r="BQ29" i="6"/>
  <c r="BR29" i="6" s="1"/>
  <c r="BQ23" i="6"/>
  <c r="BR23" i="6" s="1"/>
  <c r="BQ30" i="6"/>
  <c r="BD79" i="6"/>
  <c r="W19" i="13" s="1"/>
  <c r="AX79" i="6"/>
  <c r="T19" i="13" s="1"/>
  <c r="BQ31" i="6"/>
  <c r="BR31" i="6" s="1"/>
  <c r="BQ35" i="6"/>
  <c r="BR35" i="6" s="1"/>
  <c r="BQ61" i="6"/>
  <c r="BR61" i="6" s="1"/>
  <c r="BQ70" i="6"/>
  <c r="BR70" i="6" s="1"/>
  <c r="AP79" i="6"/>
  <c r="P19" i="13" s="1"/>
  <c r="AN79" i="6"/>
  <c r="O19" i="13" s="1"/>
  <c r="BQ25" i="6"/>
  <c r="BR25" i="6" s="1"/>
  <c r="BQ22" i="6"/>
  <c r="BR22" i="6" s="1"/>
  <c r="AZ79" i="6"/>
  <c r="U19" i="13" s="1"/>
  <c r="AR79" i="6"/>
  <c r="Q19" i="13" s="1"/>
  <c r="BR16" i="6"/>
  <c r="BR15" i="6"/>
  <c r="BR17" i="6"/>
  <c r="BR14" i="6"/>
  <c r="BR30" i="6"/>
  <c r="AH79" i="6"/>
  <c r="L19" i="13" s="1"/>
  <c r="AJ79" i="6"/>
  <c r="M19" i="13" s="1"/>
  <c r="AB79" i="6"/>
  <c r="I19" i="13" s="1"/>
  <c r="AF79" i="6"/>
  <c r="K19" i="13" s="1"/>
  <c r="AD79" i="6"/>
  <c r="J19" i="13" s="1"/>
  <c r="BH32" i="8"/>
  <c r="BH24" i="8"/>
  <c r="H40" i="8"/>
  <c r="D9" i="12" s="1"/>
  <c r="BH16" i="8"/>
  <c r="BH27" i="8"/>
  <c r="BH19" i="8"/>
  <c r="BH35" i="8"/>
  <c r="BH17" i="8"/>
  <c r="BH33" i="8"/>
  <c r="BH20" i="8"/>
  <c r="BH18" i="8"/>
  <c r="BH25" i="8"/>
  <c r="BH34" i="8"/>
  <c r="BH28" i="8"/>
  <c r="BR18" i="6"/>
  <c r="BR54" i="6"/>
  <c r="R79" i="6"/>
  <c r="D19" i="13" s="1"/>
  <c r="V79" i="6"/>
  <c r="F19" i="13" s="1"/>
  <c r="Z79" i="6"/>
  <c r="H19" i="13" s="1"/>
  <c r="P79" i="6"/>
  <c r="X79" i="6"/>
  <c r="G19" i="13" s="1"/>
  <c r="T79" i="6"/>
  <c r="E19" i="13" s="1"/>
  <c r="C39" i="13" l="1"/>
  <c r="C19" i="13" s="1"/>
  <c r="AJ39" i="13"/>
  <c r="AJ39" i="12"/>
  <c r="AD19" i="13"/>
  <c r="BQ79" i="6"/>
  <c r="BR79" i="6" s="1"/>
  <c r="J40" i="8"/>
  <c r="E9" i="12" s="1"/>
  <c r="AE19" i="13" l="1"/>
  <c r="L40" i="8"/>
  <c r="F9" i="12" s="1"/>
  <c r="L7" i="6"/>
  <c r="N7" i="6" s="1"/>
  <c r="A4" i="6"/>
  <c r="N6" i="6"/>
  <c r="Y4" i="6"/>
  <c r="W4" i="6"/>
  <c r="U4" i="6"/>
  <c r="S4" i="6"/>
  <c r="Q4" i="6"/>
  <c r="O4" i="6"/>
  <c r="C123" i="5"/>
  <c r="A124" i="5"/>
  <c r="B124" i="5"/>
  <c r="C124" i="5"/>
  <c r="D124" i="5"/>
  <c r="A125" i="5"/>
  <c r="B125" i="5"/>
  <c r="C125" i="5"/>
  <c r="E125" i="5" s="1"/>
  <c r="F125" i="5" s="1"/>
  <c r="D125" i="5"/>
  <c r="A126" i="5"/>
  <c r="B126" i="5"/>
  <c r="C126" i="5"/>
  <c r="D126" i="5"/>
  <c r="A127" i="5"/>
  <c r="B127" i="5"/>
  <c r="G127" i="5"/>
  <c r="D127" i="5"/>
  <c r="A128" i="5"/>
  <c r="B128" i="5"/>
  <c r="C128" i="5"/>
  <c r="D128" i="5"/>
  <c r="A129" i="5"/>
  <c r="B129" i="5"/>
  <c r="C129" i="5"/>
  <c r="D129" i="5"/>
  <c r="A130" i="5"/>
  <c r="B130" i="5"/>
  <c r="C130" i="5"/>
  <c r="D130" i="5"/>
  <c r="A131" i="5"/>
  <c r="B131" i="5"/>
  <c r="C131" i="5"/>
  <c r="D131" i="5"/>
  <c r="A132" i="5"/>
  <c r="B132" i="5"/>
  <c r="C132" i="5"/>
  <c r="E132" i="5" s="1"/>
  <c r="F132" i="5" s="1"/>
  <c r="D132" i="5"/>
  <c r="A133" i="5"/>
  <c r="B133" i="5"/>
  <c r="C133" i="5"/>
  <c r="E133" i="5" s="1"/>
  <c r="F133" i="5" s="1"/>
  <c r="D133" i="5"/>
  <c r="A134" i="5"/>
  <c r="B134" i="5"/>
  <c r="C134" i="5"/>
  <c r="D134" i="5"/>
  <c r="A135" i="5"/>
  <c r="B135" i="5"/>
  <c r="C135" i="5"/>
  <c r="E135" i="5" s="1"/>
  <c r="F135" i="5" s="1"/>
  <c r="D135" i="5"/>
  <c r="A136" i="5"/>
  <c r="B136" i="5"/>
  <c r="C136" i="5"/>
  <c r="D136" i="5"/>
  <c r="A137" i="5"/>
  <c r="B137" i="5"/>
  <c r="C137" i="5"/>
  <c r="D137" i="5"/>
  <c r="A138" i="5"/>
  <c r="B138" i="5"/>
  <c r="C138" i="5"/>
  <c r="D138" i="5"/>
  <c r="A123" i="5"/>
  <c r="B123" i="5"/>
  <c r="D123" i="5"/>
  <c r="A84" i="5"/>
  <c r="B84" i="5"/>
  <c r="C84" i="5"/>
  <c r="E84" i="5" s="1"/>
  <c r="F84" i="5" s="1"/>
  <c r="D84" i="5"/>
  <c r="A85" i="5"/>
  <c r="B85" i="5"/>
  <c r="C85" i="5"/>
  <c r="D85" i="5"/>
  <c r="A86" i="5"/>
  <c r="B86" i="5"/>
  <c r="C86" i="5"/>
  <c r="D86" i="5"/>
  <c r="A87" i="5"/>
  <c r="B87" i="5"/>
  <c r="C87" i="5"/>
  <c r="D87" i="5"/>
  <c r="A88" i="5"/>
  <c r="B88" i="5"/>
  <c r="C88" i="5"/>
  <c r="G88" i="5" s="1"/>
  <c r="D88" i="5"/>
  <c r="A89" i="5"/>
  <c r="B89" i="5"/>
  <c r="C89" i="5"/>
  <c r="E89" i="5" s="1"/>
  <c r="F89" i="5" s="1"/>
  <c r="D89" i="5"/>
  <c r="A90" i="5"/>
  <c r="B90" i="5"/>
  <c r="C90" i="5"/>
  <c r="D90" i="5"/>
  <c r="A91" i="5"/>
  <c r="B91" i="5"/>
  <c r="C91" i="5"/>
  <c r="D91" i="5"/>
  <c r="A92" i="5"/>
  <c r="B92" i="5"/>
  <c r="C92" i="5"/>
  <c r="E92" i="5" s="1"/>
  <c r="F92" i="5" s="1"/>
  <c r="D92" i="5"/>
  <c r="A93" i="5"/>
  <c r="B93" i="5"/>
  <c r="C93" i="5"/>
  <c r="D93" i="5"/>
  <c r="A94" i="5"/>
  <c r="B94" i="5"/>
  <c r="C94" i="5"/>
  <c r="D94" i="5"/>
  <c r="A95" i="5"/>
  <c r="B95" i="5"/>
  <c r="C95" i="5"/>
  <c r="D95" i="5"/>
  <c r="A96" i="5"/>
  <c r="B96" i="5"/>
  <c r="C96" i="5"/>
  <c r="E96" i="5" s="1"/>
  <c r="F96" i="5" s="1"/>
  <c r="D96" i="5"/>
  <c r="A97" i="5"/>
  <c r="B97" i="5"/>
  <c r="C97" i="5"/>
  <c r="E97" i="5" s="1"/>
  <c r="F97" i="5" s="1"/>
  <c r="D97" i="5"/>
  <c r="A98" i="5"/>
  <c r="B98" i="5"/>
  <c r="C98" i="5"/>
  <c r="D98" i="5"/>
  <c r="A99" i="5"/>
  <c r="B99" i="5"/>
  <c r="C99" i="5"/>
  <c r="D99" i="5"/>
  <c r="A100" i="5"/>
  <c r="B100" i="5"/>
  <c r="C100" i="5"/>
  <c r="E100" i="5" s="1"/>
  <c r="F100" i="5" s="1"/>
  <c r="D100" i="5"/>
  <c r="A101" i="5"/>
  <c r="B101" i="5"/>
  <c r="C101" i="5"/>
  <c r="D101" i="5"/>
  <c r="A102" i="5"/>
  <c r="B102" i="5"/>
  <c r="C102" i="5"/>
  <c r="D102" i="5"/>
  <c r="A103" i="5"/>
  <c r="B103" i="5"/>
  <c r="C103" i="5"/>
  <c r="D103" i="5"/>
  <c r="A104" i="5"/>
  <c r="B104" i="5"/>
  <c r="C104" i="5"/>
  <c r="E104" i="5" s="1"/>
  <c r="F104" i="5" s="1"/>
  <c r="D104" i="5"/>
  <c r="A105" i="5"/>
  <c r="B105" i="5"/>
  <c r="C105" i="5"/>
  <c r="D105" i="5"/>
  <c r="A106" i="5"/>
  <c r="B106" i="5"/>
  <c r="C106" i="5"/>
  <c r="D106" i="5"/>
  <c r="A107" i="5"/>
  <c r="B107" i="5"/>
  <c r="C107" i="5"/>
  <c r="D107" i="5"/>
  <c r="A108" i="5"/>
  <c r="B108" i="5"/>
  <c r="C108" i="5"/>
  <c r="E108" i="5" s="1"/>
  <c r="F108" i="5" s="1"/>
  <c r="D108" i="5"/>
  <c r="A109" i="5"/>
  <c r="B109" i="5"/>
  <c r="C109" i="5"/>
  <c r="D109" i="5"/>
  <c r="A110" i="5"/>
  <c r="B110" i="5"/>
  <c r="C110" i="5"/>
  <c r="D110" i="5"/>
  <c r="A111" i="5"/>
  <c r="B111" i="5"/>
  <c r="C111" i="5"/>
  <c r="E111" i="5" s="1"/>
  <c r="F111" i="5" s="1"/>
  <c r="D111" i="5"/>
  <c r="A112" i="5"/>
  <c r="B112" i="5"/>
  <c r="C112" i="5"/>
  <c r="E112" i="5" s="1"/>
  <c r="F112" i="5" s="1"/>
  <c r="D112" i="5"/>
  <c r="A113" i="5"/>
  <c r="B113" i="5"/>
  <c r="C113" i="5"/>
  <c r="E113" i="5" s="1"/>
  <c r="F113" i="5" s="1"/>
  <c r="D113" i="5"/>
  <c r="B83" i="5"/>
  <c r="C83" i="5"/>
  <c r="E83" i="5" s="1"/>
  <c r="F83" i="5" s="1"/>
  <c r="D83" i="5"/>
  <c r="A83" i="5"/>
  <c r="G86" i="5"/>
  <c r="AF117" i="5"/>
  <c r="AB117" i="5"/>
  <c r="X117" i="5"/>
  <c r="T117" i="5"/>
  <c r="P117" i="5"/>
  <c r="L117" i="5"/>
  <c r="H117" i="5"/>
  <c r="D48" i="4" s="1"/>
  <c r="D49" i="4" s="1"/>
  <c r="A10" i="5"/>
  <c r="G59" i="5"/>
  <c r="G58" i="5"/>
  <c r="AF12" i="5"/>
  <c r="AB12" i="5"/>
  <c r="X12" i="5"/>
  <c r="T12" i="5"/>
  <c r="P12" i="5"/>
  <c r="L12" i="5"/>
  <c r="I68" i="5"/>
  <c r="G68" i="5"/>
  <c r="I69" i="5"/>
  <c r="G69" i="5"/>
  <c r="AF48" i="5"/>
  <c r="AB48" i="5"/>
  <c r="X48" i="5"/>
  <c r="T48" i="5"/>
  <c r="P48" i="5"/>
  <c r="L48" i="5"/>
  <c r="H48" i="5"/>
  <c r="D46" i="4" s="1"/>
  <c r="D47" i="4" s="1"/>
  <c r="G67" i="5"/>
  <c r="I67" i="5"/>
  <c r="G66" i="5"/>
  <c r="I66" i="5"/>
  <c r="G65" i="5"/>
  <c r="G64" i="5"/>
  <c r="G63" i="5"/>
  <c r="I63" i="5"/>
  <c r="G62" i="5"/>
  <c r="I62" i="5"/>
  <c r="G61" i="5"/>
  <c r="G60" i="5"/>
  <c r="I60" i="5"/>
  <c r="I59" i="5"/>
  <c r="I58" i="5"/>
  <c r="G57" i="5"/>
  <c r="G56" i="5"/>
  <c r="G55" i="5"/>
  <c r="G54" i="5"/>
  <c r="I43" i="5"/>
  <c r="G43" i="5"/>
  <c r="I44" i="5"/>
  <c r="G44" i="5"/>
  <c r="I16" i="5"/>
  <c r="G16" i="5"/>
  <c r="I17" i="5"/>
  <c r="G18" i="5"/>
  <c r="I19" i="5"/>
  <c r="I20" i="5"/>
  <c r="G20" i="5"/>
  <c r="I21" i="5"/>
  <c r="G21" i="5"/>
  <c r="G22" i="5"/>
  <c r="I23" i="5"/>
  <c r="G23" i="5"/>
  <c r="I24" i="5"/>
  <c r="G24" i="5"/>
  <c r="I25" i="5"/>
  <c r="G25" i="5"/>
  <c r="I26" i="5"/>
  <c r="G26" i="5"/>
  <c r="I27" i="5"/>
  <c r="G27" i="5"/>
  <c r="I28" i="5"/>
  <c r="G28" i="5"/>
  <c r="I29" i="5"/>
  <c r="G29" i="5"/>
  <c r="I30" i="5"/>
  <c r="G30" i="5"/>
  <c r="I31" i="5"/>
  <c r="G31" i="5"/>
  <c r="I32" i="5"/>
  <c r="G32" i="5"/>
  <c r="I33" i="5"/>
  <c r="G33" i="5"/>
  <c r="G34" i="5"/>
  <c r="G35" i="5"/>
  <c r="I36" i="5"/>
  <c r="G36" i="5"/>
  <c r="I37" i="5"/>
  <c r="G37" i="5"/>
  <c r="I38" i="5"/>
  <c r="G38" i="5"/>
  <c r="G39" i="5"/>
  <c r="G40" i="5"/>
  <c r="I41" i="5"/>
  <c r="G41" i="5"/>
  <c r="G42" i="5"/>
  <c r="I15" i="5"/>
  <c r="G124" i="5" l="1"/>
  <c r="E124" i="5"/>
  <c r="F124" i="5" s="1"/>
  <c r="G126" i="5"/>
  <c r="E126" i="5"/>
  <c r="F126" i="5" s="1"/>
  <c r="E102" i="5"/>
  <c r="E98" i="5"/>
  <c r="E94" i="5"/>
  <c r="E90" i="5"/>
  <c r="E88" i="5"/>
  <c r="E86" i="5"/>
  <c r="G128" i="5"/>
  <c r="E128" i="5"/>
  <c r="F128" i="5" s="1"/>
  <c r="I128" i="5" s="1"/>
  <c r="G123" i="5"/>
  <c r="E123" i="5"/>
  <c r="F123" i="5" s="1"/>
  <c r="G129" i="5"/>
  <c r="E129" i="5"/>
  <c r="F129" i="5" s="1"/>
  <c r="G101" i="5"/>
  <c r="E101" i="5"/>
  <c r="G99" i="5"/>
  <c r="E99" i="5"/>
  <c r="F99" i="5" s="1"/>
  <c r="G95" i="5"/>
  <c r="E95" i="5"/>
  <c r="F95" i="5" s="1"/>
  <c r="I95" i="5" s="1"/>
  <c r="G93" i="5"/>
  <c r="E93" i="5"/>
  <c r="F93" i="5" s="1"/>
  <c r="G91" i="5"/>
  <c r="E91" i="5"/>
  <c r="F91" i="5" s="1"/>
  <c r="G87" i="5"/>
  <c r="E87" i="5"/>
  <c r="F87" i="5" s="1"/>
  <c r="G85" i="5"/>
  <c r="E85" i="5"/>
  <c r="F85" i="5" s="1"/>
  <c r="G130" i="5"/>
  <c r="E130" i="5"/>
  <c r="F130" i="5" s="1"/>
  <c r="G136" i="5"/>
  <c r="E136" i="5"/>
  <c r="G137" i="5"/>
  <c r="E137" i="5"/>
  <c r="F137" i="5" s="1"/>
  <c r="I137" i="5" s="1"/>
  <c r="G131" i="5"/>
  <c r="E131" i="5"/>
  <c r="F131" i="5" s="1"/>
  <c r="G134" i="5"/>
  <c r="E134" i="5"/>
  <c r="G138" i="5"/>
  <c r="E138" i="5"/>
  <c r="F138" i="5" s="1"/>
  <c r="G110" i="5"/>
  <c r="E110" i="5"/>
  <c r="F110" i="5" s="1"/>
  <c r="E106" i="5"/>
  <c r="G109" i="5"/>
  <c r="E109" i="5"/>
  <c r="E107" i="5"/>
  <c r="E105" i="5"/>
  <c r="G103" i="5"/>
  <c r="E103" i="5"/>
  <c r="F103" i="5" s="1"/>
  <c r="G84" i="5"/>
  <c r="AT6" i="6"/>
  <c r="BD6" i="6"/>
  <c r="AZ6" i="6"/>
  <c r="AX6" i="6"/>
  <c r="BN6" i="6"/>
  <c r="BJ6" i="6"/>
  <c r="BH6" i="6"/>
  <c r="AP6" i="6"/>
  <c r="AL6" i="6"/>
  <c r="BF6" i="6"/>
  <c r="AR6" i="6"/>
  <c r="BL6" i="6"/>
  <c r="BB6" i="6"/>
  <c r="AV6" i="6"/>
  <c r="AN6" i="6"/>
  <c r="DF15" i="5"/>
  <c r="DJ15" i="5"/>
  <c r="BD7" i="6"/>
  <c r="AZ7" i="6"/>
  <c r="AX7" i="6"/>
  <c r="BN7" i="6"/>
  <c r="BJ7" i="6"/>
  <c r="BH7" i="6"/>
  <c r="AP7" i="6"/>
  <c r="AL7" i="6"/>
  <c r="AR7" i="6"/>
  <c r="BB7" i="6"/>
  <c r="AV7" i="6"/>
  <c r="BL7" i="6"/>
  <c r="BF7" i="6"/>
  <c r="AN7" i="6"/>
  <c r="AT7" i="6"/>
  <c r="AH6" i="6"/>
  <c r="AF6" i="6"/>
  <c r="AD6" i="6"/>
  <c r="AJ6" i="6"/>
  <c r="AB6" i="6"/>
  <c r="N39" i="6"/>
  <c r="B19" i="12" s="1"/>
  <c r="AF7" i="6"/>
  <c r="AD7" i="6"/>
  <c r="AJ7" i="6"/>
  <c r="AB7" i="6"/>
  <c r="AH7" i="6"/>
  <c r="DF62" i="5"/>
  <c r="DJ62" i="5"/>
  <c r="DF59" i="5"/>
  <c r="DJ59" i="5"/>
  <c r="DF60" i="5"/>
  <c r="DJ60" i="5"/>
  <c r="DJ58" i="5"/>
  <c r="DF58" i="5"/>
  <c r="DJ63" i="5"/>
  <c r="DF63" i="5"/>
  <c r="DJ66" i="5"/>
  <c r="DF66" i="5"/>
  <c r="DJ67" i="5"/>
  <c r="DF67" i="5"/>
  <c r="DJ69" i="5"/>
  <c r="DF69" i="5"/>
  <c r="DF68" i="5"/>
  <c r="DJ68" i="5"/>
  <c r="DF38" i="5"/>
  <c r="DJ38" i="5"/>
  <c r="DF30" i="5"/>
  <c r="DJ30" i="5"/>
  <c r="DJ26" i="5"/>
  <c r="DF26" i="5"/>
  <c r="DF43" i="5"/>
  <c r="DJ43" i="5"/>
  <c r="DF41" i="5"/>
  <c r="DJ41" i="5"/>
  <c r="DF25" i="5"/>
  <c r="DJ25" i="5"/>
  <c r="DJ37" i="5"/>
  <c r="DF37" i="5"/>
  <c r="DJ29" i="5"/>
  <c r="DF29" i="5"/>
  <c r="DJ21" i="5"/>
  <c r="DF21" i="5"/>
  <c r="DF17" i="5"/>
  <c r="DJ17" i="5"/>
  <c r="DJ36" i="5"/>
  <c r="DF36" i="5"/>
  <c r="DF32" i="5"/>
  <c r="DJ32" i="5"/>
  <c r="DJ28" i="5"/>
  <c r="DF28" i="5"/>
  <c r="DJ24" i="5"/>
  <c r="DF24" i="5"/>
  <c r="DJ20" i="5"/>
  <c r="DF20" i="5"/>
  <c r="DF16" i="5"/>
  <c r="DJ16" i="5"/>
  <c r="DF33" i="5"/>
  <c r="DJ33" i="5"/>
  <c r="DJ31" i="5"/>
  <c r="DF31" i="5"/>
  <c r="DF27" i="5"/>
  <c r="DJ27" i="5"/>
  <c r="DJ23" i="5"/>
  <c r="DF23" i="5"/>
  <c r="DF19" i="5"/>
  <c r="DJ19" i="5"/>
  <c r="DJ44" i="5"/>
  <c r="DF44" i="5"/>
  <c r="CP38" i="5"/>
  <c r="DB38" i="5"/>
  <c r="CT38" i="5"/>
  <c r="CX38" i="5"/>
  <c r="CL38" i="5"/>
  <c r="CH38" i="5"/>
  <c r="CD38" i="5"/>
  <c r="BZ38" i="5"/>
  <c r="BV38" i="5"/>
  <c r="BR38" i="5"/>
  <c r="BJ38" i="5"/>
  <c r="BN38" i="5"/>
  <c r="BF38" i="5"/>
  <c r="CP30" i="5"/>
  <c r="DB30" i="5"/>
  <c r="CT30" i="5"/>
  <c r="CX30" i="5"/>
  <c r="CL30" i="5"/>
  <c r="CH30" i="5"/>
  <c r="BZ30" i="5"/>
  <c r="BV30" i="5"/>
  <c r="CD30" i="5"/>
  <c r="BR30" i="5"/>
  <c r="BJ30" i="5"/>
  <c r="BN30" i="5"/>
  <c r="BF30" i="5"/>
  <c r="CT26" i="5"/>
  <c r="CL26" i="5"/>
  <c r="CX26" i="5"/>
  <c r="CP26" i="5"/>
  <c r="DB26" i="5"/>
  <c r="CD26" i="5"/>
  <c r="CH26" i="5"/>
  <c r="BZ26" i="5"/>
  <c r="BR26" i="5"/>
  <c r="BJ26" i="5"/>
  <c r="BN26" i="5"/>
  <c r="BV26" i="5"/>
  <c r="BF26" i="5"/>
  <c r="CL43" i="5"/>
  <c r="CX43" i="5"/>
  <c r="CP43" i="5"/>
  <c r="CT43" i="5"/>
  <c r="DB43" i="5"/>
  <c r="CH43" i="5"/>
  <c r="CD43" i="5"/>
  <c r="BZ43" i="5"/>
  <c r="BV43" i="5"/>
  <c r="BJ43" i="5"/>
  <c r="BR43" i="5"/>
  <c r="BN43" i="5"/>
  <c r="BF43" i="5"/>
  <c r="CT58" i="5"/>
  <c r="CL58" i="5"/>
  <c r="CX58" i="5"/>
  <c r="DB58" i="5"/>
  <c r="CP58" i="5"/>
  <c r="CD58" i="5"/>
  <c r="BR58" i="5"/>
  <c r="CH58" i="5"/>
  <c r="BV58" i="5"/>
  <c r="BN58" i="5"/>
  <c r="BZ58" i="5"/>
  <c r="BF58" i="5"/>
  <c r="BJ58" i="5"/>
  <c r="CP63" i="5"/>
  <c r="DB63" i="5"/>
  <c r="CT63" i="5"/>
  <c r="CL63" i="5"/>
  <c r="CX63" i="5"/>
  <c r="CD63" i="5"/>
  <c r="CH63" i="5"/>
  <c r="BV63" i="5"/>
  <c r="BR63" i="5"/>
  <c r="BZ63" i="5"/>
  <c r="BF63" i="5"/>
  <c r="BN63" i="5"/>
  <c r="BJ63" i="5"/>
  <c r="CL67" i="5"/>
  <c r="CP67" i="5"/>
  <c r="DB67" i="5"/>
  <c r="CT67" i="5"/>
  <c r="CX67" i="5"/>
  <c r="CH67" i="5"/>
  <c r="CD67" i="5"/>
  <c r="BZ67" i="5"/>
  <c r="BV67" i="5"/>
  <c r="BJ67" i="5"/>
  <c r="BF67" i="5"/>
  <c r="BR67" i="5"/>
  <c r="BN67" i="5"/>
  <c r="CT41" i="5"/>
  <c r="CL41" i="5"/>
  <c r="CX41" i="5"/>
  <c r="DB41" i="5"/>
  <c r="CP41" i="5"/>
  <c r="CH41" i="5"/>
  <c r="CD41" i="5"/>
  <c r="BZ41" i="5"/>
  <c r="BV41" i="5"/>
  <c r="BR41" i="5"/>
  <c r="BN41" i="5"/>
  <c r="BJ41" i="5"/>
  <c r="BF41" i="5"/>
  <c r="CT33" i="5"/>
  <c r="CL33" i="5"/>
  <c r="CX33" i="5"/>
  <c r="DB33" i="5"/>
  <c r="CP33" i="5"/>
  <c r="CH33" i="5"/>
  <c r="CD33" i="5"/>
  <c r="BZ33" i="5"/>
  <c r="BV33" i="5"/>
  <c r="BN33" i="5"/>
  <c r="BR33" i="5"/>
  <c r="BJ33" i="5"/>
  <c r="BF33" i="5"/>
  <c r="CX29" i="5"/>
  <c r="CP29" i="5"/>
  <c r="DB29" i="5"/>
  <c r="CL29" i="5"/>
  <c r="CT29" i="5"/>
  <c r="CH29" i="5"/>
  <c r="CD29" i="5"/>
  <c r="BZ29" i="5"/>
  <c r="BV29" i="5"/>
  <c r="BR29" i="5"/>
  <c r="BJ29" i="5"/>
  <c r="BN29" i="5"/>
  <c r="BF29" i="5"/>
  <c r="CT25" i="5"/>
  <c r="CL25" i="5"/>
  <c r="CX25" i="5"/>
  <c r="DB25" i="5"/>
  <c r="CP25" i="5"/>
  <c r="CH25" i="5"/>
  <c r="BZ25" i="5"/>
  <c r="BV25" i="5"/>
  <c r="BN25" i="5"/>
  <c r="CD25" i="5"/>
  <c r="BR25" i="5"/>
  <c r="BJ25" i="5"/>
  <c r="BF25" i="5"/>
  <c r="CX21" i="5"/>
  <c r="CP21" i="5"/>
  <c r="DB21" i="5"/>
  <c r="CL21" i="5"/>
  <c r="CT21" i="5"/>
  <c r="CH21" i="5"/>
  <c r="CD21" i="5"/>
  <c r="BZ21" i="5"/>
  <c r="BV21" i="5"/>
  <c r="BR21" i="5"/>
  <c r="BJ21" i="5"/>
  <c r="BF21" i="5"/>
  <c r="BN21" i="5"/>
  <c r="CT17" i="5"/>
  <c r="CL17" i="5"/>
  <c r="CX17" i="5"/>
  <c r="DB17" i="5"/>
  <c r="CP17" i="5"/>
  <c r="CH17" i="5"/>
  <c r="BZ17" i="5"/>
  <c r="BV17" i="5"/>
  <c r="BN17" i="5"/>
  <c r="BR17" i="5"/>
  <c r="BJ17" i="5"/>
  <c r="CD17" i="5"/>
  <c r="BF17" i="5"/>
  <c r="CL59" i="5"/>
  <c r="CX59" i="5"/>
  <c r="CP59" i="5"/>
  <c r="CT59" i="5"/>
  <c r="DB59" i="5"/>
  <c r="CH59" i="5"/>
  <c r="BZ59" i="5"/>
  <c r="BV59" i="5"/>
  <c r="BJ59" i="5"/>
  <c r="CD59" i="5"/>
  <c r="BF59" i="5"/>
  <c r="BR59" i="5"/>
  <c r="BN59" i="5"/>
  <c r="CX37" i="5"/>
  <c r="CP37" i="5"/>
  <c r="DB37" i="5"/>
  <c r="CL37" i="5"/>
  <c r="CT37" i="5"/>
  <c r="CH37" i="5"/>
  <c r="CD37" i="5"/>
  <c r="BZ37" i="5"/>
  <c r="BR37" i="5"/>
  <c r="BJ37" i="5"/>
  <c r="BV37" i="5"/>
  <c r="BN37" i="5"/>
  <c r="BF37" i="5"/>
  <c r="CL60" i="5"/>
  <c r="CX60" i="5"/>
  <c r="CP60" i="5"/>
  <c r="DB60" i="5"/>
  <c r="CT60" i="5"/>
  <c r="CH60" i="5"/>
  <c r="CD60" i="5"/>
  <c r="BZ60" i="5"/>
  <c r="BV60" i="5"/>
  <c r="BR60" i="5"/>
  <c r="BF60" i="5"/>
  <c r="BN60" i="5"/>
  <c r="BJ60" i="5"/>
  <c r="CT69" i="5"/>
  <c r="CL69" i="5"/>
  <c r="CX69" i="5"/>
  <c r="DB69" i="5"/>
  <c r="CP69" i="5"/>
  <c r="CD69" i="5"/>
  <c r="BR69" i="5"/>
  <c r="CH69" i="5"/>
  <c r="BV69" i="5"/>
  <c r="BJ69" i="5"/>
  <c r="BN69" i="5"/>
  <c r="BZ69" i="5"/>
  <c r="BF69" i="5"/>
  <c r="CP62" i="5"/>
  <c r="DB62" i="5"/>
  <c r="CT62" i="5"/>
  <c r="CX62" i="5"/>
  <c r="CL62" i="5"/>
  <c r="CH62" i="5"/>
  <c r="CD62" i="5"/>
  <c r="BZ62" i="5"/>
  <c r="BV62" i="5"/>
  <c r="BJ62" i="5"/>
  <c r="BR62" i="5"/>
  <c r="BF62" i="5"/>
  <c r="BN62" i="5"/>
  <c r="AL15" i="5"/>
  <c r="CP15" i="5"/>
  <c r="DB15" i="5"/>
  <c r="CT15" i="5"/>
  <c r="CL15" i="5"/>
  <c r="CX15" i="5"/>
  <c r="CD15" i="5"/>
  <c r="BV15" i="5"/>
  <c r="CH15" i="5"/>
  <c r="BN15" i="5"/>
  <c r="BZ15" i="5"/>
  <c r="BR15" i="5"/>
  <c r="BF15" i="5"/>
  <c r="BJ15" i="5"/>
  <c r="AT15" i="5"/>
  <c r="AP15" i="5"/>
  <c r="AX15" i="5"/>
  <c r="BB15" i="5"/>
  <c r="CL36" i="5"/>
  <c r="CX36" i="5"/>
  <c r="CP36" i="5"/>
  <c r="DB36" i="5"/>
  <c r="CT36" i="5"/>
  <c r="CD36" i="5"/>
  <c r="CH36" i="5"/>
  <c r="BV36" i="5"/>
  <c r="BZ36" i="5"/>
  <c r="BN36" i="5"/>
  <c r="BR36" i="5"/>
  <c r="BF36" i="5"/>
  <c r="BJ36" i="5"/>
  <c r="DB32" i="5"/>
  <c r="CT32" i="5"/>
  <c r="CL32" i="5"/>
  <c r="CP32" i="5"/>
  <c r="CX32" i="5"/>
  <c r="CH32" i="5"/>
  <c r="CD32" i="5"/>
  <c r="BZ32" i="5"/>
  <c r="BV32" i="5"/>
  <c r="BR32" i="5"/>
  <c r="BJ32" i="5"/>
  <c r="BN32" i="5"/>
  <c r="BF32" i="5"/>
  <c r="CL28" i="5"/>
  <c r="CX28" i="5"/>
  <c r="CP28" i="5"/>
  <c r="DB28" i="5"/>
  <c r="CT28" i="5"/>
  <c r="CH28" i="5"/>
  <c r="BV28" i="5"/>
  <c r="BZ28" i="5"/>
  <c r="BN28" i="5"/>
  <c r="CD28" i="5"/>
  <c r="BF28" i="5"/>
  <c r="BJ28" i="5"/>
  <c r="BR28" i="5"/>
  <c r="DB24" i="5"/>
  <c r="CT24" i="5"/>
  <c r="CL24" i="5"/>
  <c r="CP24" i="5"/>
  <c r="CX24" i="5"/>
  <c r="CH24" i="5"/>
  <c r="CD24" i="5"/>
  <c r="BZ24" i="5"/>
  <c r="BV24" i="5"/>
  <c r="BR24" i="5"/>
  <c r="BJ24" i="5"/>
  <c r="BN24" i="5"/>
  <c r="BF24" i="5"/>
  <c r="CL20" i="5"/>
  <c r="CX20" i="5"/>
  <c r="CP20" i="5"/>
  <c r="DB20" i="5"/>
  <c r="CT20" i="5"/>
  <c r="CH20" i="5"/>
  <c r="BV20" i="5"/>
  <c r="BZ20" i="5"/>
  <c r="BN20" i="5"/>
  <c r="CD20" i="5"/>
  <c r="BJ20" i="5"/>
  <c r="BF20" i="5"/>
  <c r="BR20" i="5"/>
  <c r="DB16" i="5"/>
  <c r="CT16" i="5"/>
  <c r="CL16" i="5"/>
  <c r="CP16" i="5"/>
  <c r="CX16" i="5"/>
  <c r="CH16" i="5"/>
  <c r="CD16" i="5"/>
  <c r="BZ16" i="5"/>
  <c r="BV16" i="5"/>
  <c r="BR16" i="5"/>
  <c r="BJ16" i="5"/>
  <c r="BN16" i="5"/>
  <c r="BF16" i="5"/>
  <c r="DB68" i="5"/>
  <c r="CT68" i="5"/>
  <c r="CL68" i="5"/>
  <c r="CP68" i="5"/>
  <c r="CH68" i="5"/>
  <c r="CD68" i="5"/>
  <c r="CX68" i="5"/>
  <c r="BZ68" i="5"/>
  <c r="BV68" i="5"/>
  <c r="BR68" i="5"/>
  <c r="BF68" i="5"/>
  <c r="BN68" i="5"/>
  <c r="BJ68" i="5"/>
  <c r="CT66" i="5"/>
  <c r="CL66" i="5"/>
  <c r="CX66" i="5"/>
  <c r="DB66" i="5"/>
  <c r="CP66" i="5"/>
  <c r="CD66" i="5"/>
  <c r="BR66" i="5"/>
  <c r="CH66" i="5"/>
  <c r="BV66" i="5"/>
  <c r="BN66" i="5"/>
  <c r="BZ66" i="5"/>
  <c r="BF66" i="5"/>
  <c r="BJ66" i="5"/>
  <c r="CP31" i="5"/>
  <c r="DB31" i="5"/>
  <c r="CT31" i="5"/>
  <c r="CX31" i="5"/>
  <c r="CL31" i="5"/>
  <c r="CH31" i="5"/>
  <c r="CD31" i="5"/>
  <c r="BV31" i="5"/>
  <c r="BN31" i="5"/>
  <c r="BZ31" i="5"/>
  <c r="BJ31" i="5"/>
  <c r="BF31" i="5"/>
  <c r="BR31" i="5"/>
  <c r="CL27" i="5"/>
  <c r="CX27" i="5"/>
  <c r="CP27" i="5"/>
  <c r="CT27" i="5"/>
  <c r="DB27" i="5"/>
  <c r="CH27" i="5"/>
  <c r="CD27" i="5"/>
  <c r="BZ27" i="5"/>
  <c r="BV27" i="5"/>
  <c r="BR27" i="5"/>
  <c r="BJ27" i="5"/>
  <c r="BN27" i="5"/>
  <c r="BF27" i="5"/>
  <c r="CP23" i="5"/>
  <c r="DB23" i="5"/>
  <c r="CT23" i="5"/>
  <c r="CX23" i="5"/>
  <c r="CL23" i="5"/>
  <c r="CD23" i="5"/>
  <c r="CH23" i="5"/>
  <c r="BV23" i="5"/>
  <c r="BN23" i="5"/>
  <c r="BZ23" i="5"/>
  <c r="BR23" i="5"/>
  <c r="BJ23" i="5"/>
  <c r="BF23" i="5"/>
  <c r="CL19" i="5"/>
  <c r="CX19" i="5"/>
  <c r="CP19" i="5"/>
  <c r="CT19" i="5"/>
  <c r="DB19" i="5"/>
  <c r="CH19" i="5"/>
  <c r="CD19" i="5"/>
  <c r="BZ19" i="5"/>
  <c r="BV19" i="5"/>
  <c r="BR19" i="5"/>
  <c r="BJ19" i="5"/>
  <c r="BN19" i="5"/>
  <c r="BF19" i="5"/>
  <c r="CL44" i="5"/>
  <c r="CX44" i="5"/>
  <c r="CP44" i="5"/>
  <c r="DB44" i="5"/>
  <c r="CT44" i="5"/>
  <c r="CD44" i="5"/>
  <c r="CH44" i="5"/>
  <c r="BV44" i="5"/>
  <c r="BR44" i="5"/>
  <c r="BZ44" i="5"/>
  <c r="BN44" i="5"/>
  <c r="BJ44" i="5"/>
  <c r="BF44" i="5"/>
  <c r="G90" i="5"/>
  <c r="T6" i="6"/>
  <c r="AX60" i="5"/>
  <c r="AT60" i="5"/>
  <c r="BB60" i="5"/>
  <c r="AP60" i="5"/>
  <c r="AL69" i="5"/>
  <c r="BB69" i="5"/>
  <c r="AP69" i="5"/>
  <c r="AX69" i="5"/>
  <c r="AT69" i="5"/>
  <c r="AL68" i="5"/>
  <c r="AX68" i="5"/>
  <c r="AT68" i="5"/>
  <c r="BB68" i="5"/>
  <c r="AP68" i="5"/>
  <c r="BB63" i="5"/>
  <c r="AP63" i="5"/>
  <c r="AX63" i="5"/>
  <c r="AT63" i="5"/>
  <c r="BB59" i="5"/>
  <c r="AP59" i="5"/>
  <c r="AX59" i="5"/>
  <c r="AT59" i="5"/>
  <c r="AX67" i="5"/>
  <c r="AT67" i="5"/>
  <c r="BB67" i="5"/>
  <c r="AP67" i="5"/>
  <c r="AL62" i="5"/>
  <c r="AX62" i="5"/>
  <c r="AT62" i="5"/>
  <c r="BB62" i="5"/>
  <c r="AP62" i="5"/>
  <c r="BB66" i="5"/>
  <c r="AP66" i="5"/>
  <c r="AX66" i="5"/>
  <c r="AT66" i="5"/>
  <c r="BB58" i="5"/>
  <c r="AP58" i="5"/>
  <c r="AX58" i="5"/>
  <c r="AT58" i="5"/>
  <c r="BB32" i="5"/>
  <c r="AX32" i="5"/>
  <c r="AP32" i="5"/>
  <c r="AT32" i="5"/>
  <c r="AL16" i="5"/>
  <c r="BB16" i="5"/>
  <c r="AX16" i="5"/>
  <c r="AP16" i="5"/>
  <c r="AT16" i="5"/>
  <c r="AP36" i="5"/>
  <c r="AT36" i="5"/>
  <c r="BB36" i="5"/>
  <c r="AX36" i="5"/>
  <c r="AL20" i="5"/>
  <c r="AP20" i="5"/>
  <c r="AT20" i="5"/>
  <c r="BB20" i="5"/>
  <c r="AX20" i="5"/>
  <c r="AL31" i="5"/>
  <c r="AT31" i="5"/>
  <c r="BB31" i="5"/>
  <c r="AX31" i="5"/>
  <c r="AP31" i="5"/>
  <c r="AL27" i="5"/>
  <c r="AX27" i="5"/>
  <c r="BB27" i="5"/>
  <c r="AT27" i="5"/>
  <c r="AP27" i="5"/>
  <c r="AL23" i="5"/>
  <c r="AT23" i="5"/>
  <c r="BB23" i="5"/>
  <c r="AX23" i="5"/>
  <c r="AP23" i="5"/>
  <c r="AL19" i="5"/>
  <c r="BB19" i="5"/>
  <c r="AP19" i="5"/>
  <c r="AT19" i="5"/>
  <c r="AX19" i="5"/>
  <c r="AL44" i="5"/>
  <c r="AT44" i="5"/>
  <c r="AP44" i="5"/>
  <c r="BB44" i="5"/>
  <c r="AX44" i="5"/>
  <c r="AL24" i="5"/>
  <c r="BB24" i="5"/>
  <c r="AX24" i="5"/>
  <c r="AP24" i="5"/>
  <c r="AT24" i="5"/>
  <c r="AL28" i="5"/>
  <c r="AP28" i="5"/>
  <c r="AT28" i="5"/>
  <c r="BB28" i="5"/>
  <c r="AX28" i="5"/>
  <c r="AT38" i="5"/>
  <c r="BB38" i="5"/>
  <c r="AP38" i="5"/>
  <c r="AX38" i="5"/>
  <c r="AT30" i="5"/>
  <c r="AP30" i="5"/>
  <c r="AX30" i="5"/>
  <c r="BB30" i="5"/>
  <c r="AL26" i="5"/>
  <c r="AT26" i="5"/>
  <c r="BB26" i="5"/>
  <c r="AX26" i="5"/>
  <c r="AP26" i="5"/>
  <c r="AL43" i="5"/>
  <c r="AT43" i="5"/>
  <c r="AX43" i="5"/>
  <c r="BB43" i="5"/>
  <c r="AP43" i="5"/>
  <c r="AL41" i="5"/>
  <c r="BB41" i="5"/>
  <c r="AT41" i="5"/>
  <c r="AX41" i="5"/>
  <c r="AP41" i="5"/>
  <c r="AL37" i="5"/>
  <c r="BB37" i="5"/>
  <c r="AX37" i="5"/>
  <c r="AP37" i="5"/>
  <c r="AT37" i="5"/>
  <c r="AL33" i="5"/>
  <c r="BB33" i="5"/>
  <c r="AX33" i="5"/>
  <c r="AT33" i="5"/>
  <c r="AP33" i="5"/>
  <c r="AL29" i="5"/>
  <c r="BB29" i="5"/>
  <c r="AX29" i="5"/>
  <c r="AP29" i="5"/>
  <c r="AT29" i="5"/>
  <c r="AL25" i="5"/>
  <c r="BB25" i="5"/>
  <c r="AX25" i="5"/>
  <c r="AT25" i="5"/>
  <c r="AP25" i="5"/>
  <c r="BB21" i="5"/>
  <c r="AX21" i="5"/>
  <c r="AP21" i="5"/>
  <c r="AT21" i="5"/>
  <c r="BB17" i="5"/>
  <c r="AT17" i="5"/>
  <c r="AX17" i="5"/>
  <c r="AP17" i="5"/>
  <c r="V66" i="5"/>
  <c r="AL66" i="5"/>
  <c r="AD38" i="5"/>
  <c r="AL38" i="5"/>
  <c r="V30" i="5"/>
  <c r="AL30" i="5"/>
  <c r="Z58" i="5"/>
  <c r="AL58" i="5"/>
  <c r="AH63" i="5"/>
  <c r="AL63" i="5"/>
  <c r="V67" i="5"/>
  <c r="AL67" i="5"/>
  <c r="Z21" i="5"/>
  <c r="AL21" i="5"/>
  <c r="Z17" i="5"/>
  <c r="AL17" i="5"/>
  <c r="Z59" i="5"/>
  <c r="AL59" i="5"/>
  <c r="AH60" i="5"/>
  <c r="AL60" i="5"/>
  <c r="N36" i="5"/>
  <c r="AL36" i="5"/>
  <c r="N32" i="5"/>
  <c r="AL32" i="5"/>
  <c r="G92" i="5"/>
  <c r="J92" i="5" s="1"/>
  <c r="V6" i="6"/>
  <c r="X6" i="6"/>
  <c r="Z6" i="6"/>
  <c r="P6" i="6"/>
  <c r="R6" i="6"/>
  <c r="G96" i="5"/>
  <c r="J96" i="5" s="1"/>
  <c r="G98" i="5"/>
  <c r="K110" i="5"/>
  <c r="G94" i="5"/>
  <c r="G100" i="5"/>
  <c r="J100" i="5" s="1"/>
  <c r="G104" i="5"/>
  <c r="K104" i="5" s="1"/>
  <c r="G106" i="5"/>
  <c r="G108" i="5"/>
  <c r="K108" i="5" s="1"/>
  <c r="G112" i="5"/>
  <c r="K112" i="5" s="1"/>
  <c r="P40" i="8"/>
  <c r="H9" i="12" s="1"/>
  <c r="N40" i="8"/>
  <c r="P7" i="6"/>
  <c r="R7" i="6"/>
  <c r="T7" i="6"/>
  <c r="V7" i="6"/>
  <c r="X7" i="6"/>
  <c r="Z7" i="6"/>
  <c r="G132" i="5"/>
  <c r="J132" i="5" s="1"/>
  <c r="G105" i="5"/>
  <c r="G107" i="5"/>
  <c r="G111" i="5"/>
  <c r="J111" i="5" s="1"/>
  <c r="K103" i="5"/>
  <c r="K87" i="5"/>
  <c r="G113" i="5"/>
  <c r="K113" i="5" s="1"/>
  <c r="K99" i="5"/>
  <c r="F46" i="5"/>
  <c r="G89" i="5"/>
  <c r="J89" i="5" s="1"/>
  <c r="J138" i="5"/>
  <c r="G97" i="5"/>
  <c r="K97" i="5" s="1"/>
  <c r="I85" i="5"/>
  <c r="G133" i="5"/>
  <c r="J133" i="5" s="1"/>
  <c r="G102" i="5"/>
  <c r="G83" i="5"/>
  <c r="K83" i="5" s="1"/>
  <c r="G135" i="5"/>
  <c r="J135" i="5" s="1"/>
  <c r="K123" i="5"/>
  <c r="K131" i="5"/>
  <c r="I129" i="5"/>
  <c r="G125" i="5"/>
  <c r="J125" i="5" s="1"/>
  <c r="K127" i="5"/>
  <c r="K126" i="5"/>
  <c r="F71" i="5"/>
  <c r="K124" i="5"/>
  <c r="K84" i="5"/>
  <c r="I84" i="5"/>
  <c r="I100" i="5"/>
  <c r="I104" i="5"/>
  <c r="I83" i="5"/>
  <c r="I111" i="5"/>
  <c r="K21" i="5"/>
  <c r="I96" i="5"/>
  <c r="I112" i="5"/>
  <c r="I132" i="5"/>
  <c r="I92" i="5"/>
  <c r="J84" i="5"/>
  <c r="J69" i="5"/>
  <c r="K89" i="5"/>
  <c r="I89" i="5"/>
  <c r="I97" i="5"/>
  <c r="I108" i="5"/>
  <c r="J127" i="5"/>
  <c r="I127" i="5"/>
  <c r="I113" i="5"/>
  <c r="I135" i="5"/>
  <c r="I125" i="5"/>
  <c r="I133" i="5"/>
  <c r="K22" i="5"/>
  <c r="K69" i="5"/>
  <c r="K55" i="5"/>
  <c r="K56" i="5"/>
  <c r="K54" i="5"/>
  <c r="R68" i="5"/>
  <c r="AD68" i="5"/>
  <c r="V68" i="5"/>
  <c r="AH68" i="5"/>
  <c r="N68" i="5"/>
  <c r="Z68" i="5"/>
  <c r="N69" i="5"/>
  <c r="Z69" i="5"/>
  <c r="R69" i="5"/>
  <c r="AD69" i="5"/>
  <c r="V69" i="5"/>
  <c r="AH69" i="5"/>
  <c r="K68" i="5"/>
  <c r="J68" i="5"/>
  <c r="K40" i="5"/>
  <c r="J22" i="5"/>
  <c r="K18" i="5"/>
  <c r="K57" i="5"/>
  <c r="J58" i="5"/>
  <c r="AH21" i="5"/>
  <c r="K17" i="5"/>
  <c r="K42" i="5"/>
  <c r="AD21" i="5"/>
  <c r="K60" i="5"/>
  <c r="Z63" i="5"/>
  <c r="J65" i="5"/>
  <c r="J25" i="5"/>
  <c r="K34" i="5"/>
  <c r="J37" i="5"/>
  <c r="J66" i="5"/>
  <c r="K59" i="5"/>
  <c r="J64" i="5"/>
  <c r="I22" i="5"/>
  <c r="J62" i="5"/>
  <c r="K37" i="5"/>
  <c r="I18" i="5"/>
  <c r="J56" i="5"/>
  <c r="AD15" i="5"/>
  <c r="R15" i="5"/>
  <c r="AH15" i="5"/>
  <c r="Z15" i="5"/>
  <c r="N15" i="5"/>
  <c r="V15" i="5"/>
  <c r="V62" i="5"/>
  <c r="AH62" i="5"/>
  <c r="Z62" i="5"/>
  <c r="R62" i="5"/>
  <c r="N62" i="5"/>
  <c r="K41" i="5"/>
  <c r="V21" i="5"/>
  <c r="J60" i="5"/>
  <c r="N66" i="5"/>
  <c r="AH67" i="5"/>
  <c r="K38" i="5"/>
  <c r="R60" i="5"/>
  <c r="J63" i="5"/>
  <c r="R66" i="5"/>
  <c r="K44" i="5"/>
  <c r="I57" i="5"/>
  <c r="K63" i="5"/>
  <c r="J67" i="5"/>
  <c r="J42" i="5"/>
  <c r="J21" i="5"/>
  <c r="J17" i="5"/>
  <c r="J44" i="5"/>
  <c r="I56" i="5"/>
  <c r="I64" i="5"/>
  <c r="K66" i="5"/>
  <c r="Z66" i="5"/>
  <c r="K67" i="5"/>
  <c r="I14" i="5"/>
  <c r="J55" i="5"/>
  <c r="K14" i="5"/>
  <c r="J34" i="5"/>
  <c r="K29" i="5"/>
  <c r="K25" i="5"/>
  <c r="AH66" i="5"/>
  <c r="K15" i="5"/>
  <c r="J40" i="5"/>
  <c r="J38" i="5"/>
  <c r="R25" i="5"/>
  <c r="J18" i="5"/>
  <c r="V58" i="5"/>
  <c r="AD58" i="5"/>
  <c r="AD59" i="5"/>
  <c r="N59" i="5"/>
  <c r="V59" i="5"/>
  <c r="J57" i="5"/>
  <c r="J59" i="5"/>
  <c r="K61" i="5"/>
  <c r="I61" i="5"/>
  <c r="I54" i="5"/>
  <c r="N58" i="5"/>
  <c r="N60" i="5"/>
  <c r="V60" i="5"/>
  <c r="Z60" i="5"/>
  <c r="K62" i="5"/>
  <c r="R63" i="5"/>
  <c r="J54" i="5"/>
  <c r="AH58" i="5"/>
  <c r="J61" i="5"/>
  <c r="AD67" i="5"/>
  <c r="R67" i="5"/>
  <c r="N67" i="5"/>
  <c r="I55" i="5"/>
  <c r="R58" i="5"/>
  <c r="AD60" i="5"/>
  <c r="AD63" i="5"/>
  <c r="N63" i="5"/>
  <c r="V63" i="5"/>
  <c r="Z67" i="5"/>
  <c r="K58" i="5"/>
  <c r="R59" i="5"/>
  <c r="AH59" i="5"/>
  <c r="K64" i="5"/>
  <c r="K65" i="5"/>
  <c r="I65" i="5"/>
  <c r="AD62" i="5"/>
  <c r="AD66" i="5"/>
  <c r="AH43" i="5"/>
  <c r="R43" i="5"/>
  <c r="Z43" i="5"/>
  <c r="AD43" i="5"/>
  <c r="N43" i="5"/>
  <c r="V43" i="5"/>
  <c r="N44" i="5"/>
  <c r="Z44" i="5"/>
  <c r="V44" i="5"/>
  <c r="AH44" i="5"/>
  <c r="R44" i="5"/>
  <c r="AD44" i="5"/>
  <c r="K43" i="5"/>
  <c r="J43" i="5"/>
  <c r="V26" i="5"/>
  <c r="AD26" i="5"/>
  <c r="I42" i="5"/>
  <c r="I34" i="5"/>
  <c r="I40" i="5"/>
  <c r="K26" i="5"/>
  <c r="J26" i="5"/>
  <c r="N21" i="5"/>
  <c r="K30" i="5"/>
  <c r="AD17" i="5"/>
  <c r="K33" i="5"/>
  <c r="J30" i="5"/>
  <c r="V17" i="5"/>
  <c r="J36" i="5"/>
  <c r="N17" i="5"/>
  <c r="N33" i="5"/>
  <c r="Z33" i="5"/>
  <c r="R33" i="5"/>
  <c r="AD33" i="5"/>
  <c r="AH33" i="5"/>
  <c r="N29" i="5"/>
  <c r="V29" i="5"/>
  <c r="Z29" i="5"/>
  <c r="R29" i="5"/>
  <c r="AD29" i="5"/>
  <c r="AH29" i="5"/>
  <c r="AD23" i="5"/>
  <c r="V23" i="5"/>
  <c r="AH23" i="5"/>
  <c r="N23" i="5"/>
  <c r="Z23" i="5"/>
  <c r="R23" i="5"/>
  <c r="AD19" i="5"/>
  <c r="V19" i="5"/>
  <c r="AH19" i="5"/>
  <c r="N19" i="5"/>
  <c r="Z19" i="5"/>
  <c r="R19" i="5"/>
  <c r="N41" i="5"/>
  <c r="Z41" i="5"/>
  <c r="R41" i="5"/>
  <c r="AD41" i="5"/>
  <c r="AH41" i="5"/>
  <c r="I35" i="5"/>
  <c r="J35" i="5"/>
  <c r="K35" i="5"/>
  <c r="AD31" i="5"/>
  <c r="V31" i="5"/>
  <c r="AH31" i="5"/>
  <c r="N31" i="5"/>
  <c r="Z31" i="5"/>
  <c r="R31" i="5"/>
  <c r="N37" i="5"/>
  <c r="Z37" i="5"/>
  <c r="R37" i="5"/>
  <c r="AD37" i="5"/>
  <c r="AH37" i="5"/>
  <c r="V33" i="5"/>
  <c r="R24" i="5"/>
  <c r="N24" i="5"/>
  <c r="AD24" i="5"/>
  <c r="V24" i="5"/>
  <c r="AH24" i="5"/>
  <c r="Z24" i="5"/>
  <c r="R20" i="5"/>
  <c r="AD20" i="5"/>
  <c r="V20" i="5"/>
  <c r="N20" i="5"/>
  <c r="AH20" i="5"/>
  <c r="Z20" i="5"/>
  <c r="N28" i="5"/>
  <c r="R28" i="5"/>
  <c r="AD28" i="5"/>
  <c r="V28" i="5"/>
  <c r="AH28" i="5"/>
  <c r="Z28" i="5"/>
  <c r="R32" i="5"/>
  <c r="AD32" i="5"/>
  <c r="V32" i="5"/>
  <c r="AH32" i="5"/>
  <c r="Z32" i="5"/>
  <c r="AD27" i="5"/>
  <c r="V27" i="5"/>
  <c r="AH27" i="5"/>
  <c r="N27" i="5"/>
  <c r="Z27" i="5"/>
  <c r="R27" i="5"/>
  <c r="V38" i="5"/>
  <c r="AH38" i="5"/>
  <c r="N38" i="5"/>
  <c r="Z38" i="5"/>
  <c r="R38" i="5"/>
  <c r="R36" i="5"/>
  <c r="AD36" i="5"/>
  <c r="V36" i="5"/>
  <c r="AH36" i="5"/>
  <c r="Z36" i="5"/>
  <c r="I39" i="5"/>
  <c r="J39" i="5"/>
  <c r="K39" i="5"/>
  <c r="V41" i="5"/>
  <c r="V37" i="5"/>
  <c r="R16" i="5"/>
  <c r="AD16" i="5"/>
  <c r="V16" i="5"/>
  <c r="AH16" i="5"/>
  <c r="N16" i="5"/>
  <c r="Z16" i="5"/>
  <c r="AH17" i="5"/>
  <c r="J41" i="5"/>
  <c r="J33" i="5"/>
  <c r="R30" i="5"/>
  <c r="J29" i="5"/>
  <c r="R26" i="5"/>
  <c r="AD30" i="5"/>
  <c r="K36" i="5"/>
  <c r="K32" i="5"/>
  <c r="K28" i="5"/>
  <c r="K24" i="5"/>
  <c r="K20" i="5"/>
  <c r="K16" i="5"/>
  <c r="J32" i="5"/>
  <c r="Z30" i="5"/>
  <c r="J28" i="5"/>
  <c r="Z26" i="5"/>
  <c r="J24" i="5"/>
  <c r="R21" i="5"/>
  <c r="J20" i="5"/>
  <c r="R17" i="5"/>
  <c r="J16" i="5"/>
  <c r="K31" i="5"/>
  <c r="N30" i="5"/>
  <c r="K27" i="5"/>
  <c r="N26" i="5"/>
  <c r="K23" i="5"/>
  <c r="K19" i="5"/>
  <c r="J31" i="5"/>
  <c r="AH30" i="5"/>
  <c r="J27" i="5"/>
  <c r="AH26" i="5"/>
  <c r="J23" i="5"/>
  <c r="J19" i="5"/>
  <c r="J15" i="5"/>
  <c r="J14" i="5"/>
  <c r="AR39" i="6" l="1"/>
  <c r="Q19" i="12" s="1"/>
  <c r="J128" i="5"/>
  <c r="DG128" i="5" s="1"/>
  <c r="K93" i="5"/>
  <c r="AD9" i="12"/>
  <c r="AE9" i="12" s="1"/>
  <c r="BG40" i="8"/>
  <c r="G9" i="12"/>
  <c r="K128" i="5"/>
  <c r="AP39" i="6"/>
  <c r="P19" i="12" s="1"/>
  <c r="K130" i="5"/>
  <c r="DE130" i="5" s="1"/>
  <c r="F90" i="5"/>
  <c r="F98" i="5"/>
  <c r="I98" i="5" s="1"/>
  <c r="F86" i="5"/>
  <c r="K86" i="5" s="1"/>
  <c r="F94" i="5"/>
  <c r="I94" i="5" s="1"/>
  <c r="DF94" i="5" s="1"/>
  <c r="F88" i="5"/>
  <c r="F134" i="5"/>
  <c r="I134" i="5" s="1"/>
  <c r="F136" i="5"/>
  <c r="I136" i="5" s="1"/>
  <c r="F107" i="5"/>
  <c r="I107" i="5" s="1"/>
  <c r="F106" i="5"/>
  <c r="I106" i="5" s="1"/>
  <c r="F102" i="5"/>
  <c r="J102" i="5" s="1"/>
  <c r="F101" i="5"/>
  <c r="I101" i="5" s="1"/>
  <c r="F109" i="5"/>
  <c r="I109" i="5" s="1"/>
  <c r="F105" i="5"/>
  <c r="I105" i="5" s="1"/>
  <c r="J91" i="5"/>
  <c r="DK91" i="5" s="1"/>
  <c r="K92" i="5"/>
  <c r="DE92" i="5" s="1"/>
  <c r="AB39" i="6"/>
  <c r="I19" i="12" s="1"/>
  <c r="DE15" i="5"/>
  <c r="DI15" i="5"/>
  <c r="DG14" i="5"/>
  <c r="DK14" i="5"/>
  <c r="AN39" i="6"/>
  <c r="O19" i="12" s="1"/>
  <c r="BH39" i="6"/>
  <c r="Y19" i="12" s="1"/>
  <c r="DG15" i="5"/>
  <c r="DK15" i="5"/>
  <c r="AV39" i="6"/>
  <c r="S19" i="12" s="1"/>
  <c r="BJ39" i="6"/>
  <c r="Z19" i="12" s="1"/>
  <c r="BB39" i="6"/>
  <c r="V19" i="12" s="1"/>
  <c r="BN39" i="6"/>
  <c r="AB19" i="12" s="1"/>
  <c r="BQ6" i="6"/>
  <c r="AJ39" i="6"/>
  <c r="M19" i="12" s="1"/>
  <c r="BL39" i="6"/>
  <c r="AA19" i="12" s="1"/>
  <c r="AX39" i="6"/>
  <c r="T19" i="12" s="1"/>
  <c r="DI14" i="5"/>
  <c r="DE14" i="5"/>
  <c r="AZ39" i="6"/>
  <c r="U19" i="12" s="1"/>
  <c r="BF39" i="6"/>
  <c r="X19" i="12" s="1"/>
  <c r="BD39" i="6"/>
  <c r="W19" i="12" s="1"/>
  <c r="DF14" i="5"/>
  <c r="DJ14" i="5"/>
  <c r="BQ7" i="6"/>
  <c r="BR7" i="6" s="1"/>
  <c r="AL39" i="6"/>
  <c r="N19" i="12" s="1"/>
  <c r="AT39" i="6"/>
  <c r="R19" i="12" s="1"/>
  <c r="BR6" i="6"/>
  <c r="AD39" i="6"/>
  <c r="J19" i="12" s="1"/>
  <c r="AF39" i="6"/>
  <c r="K19" i="12" s="1"/>
  <c r="AH39" i="6"/>
  <c r="L19" i="12" s="1"/>
  <c r="DJ96" i="5"/>
  <c r="DF96" i="5"/>
  <c r="DI59" i="5"/>
  <c r="DE59" i="5"/>
  <c r="DI56" i="5"/>
  <c r="DE56" i="5"/>
  <c r="V128" i="5"/>
  <c r="DF128" i="5"/>
  <c r="DJ128" i="5"/>
  <c r="DE128" i="5"/>
  <c r="DI128" i="5"/>
  <c r="DJ84" i="5"/>
  <c r="DF84" i="5"/>
  <c r="DE124" i="5"/>
  <c r="DI124" i="5"/>
  <c r="DJ129" i="5"/>
  <c r="DF129" i="5"/>
  <c r="DJ95" i="5"/>
  <c r="DF95" i="5"/>
  <c r="DI93" i="5"/>
  <c r="DE93" i="5"/>
  <c r="DJ55" i="5"/>
  <c r="DF55" i="5"/>
  <c r="DE55" i="5"/>
  <c r="DI55" i="5"/>
  <c r="DE84" i="5"/>
  <c r="DI84" i="5"/>
  <c r="DJ85" i="5"/>
  <c r="DF85" i="5"/>
  <c r="DG59" i="5"/>
  <c r="DK59" i="5"/>
  <c r="DE54" i="5"/>
  <c r="DI54" i="5"/>
  <c r="DK61" i="5"/>
  <c r="DG61" i="5"/>
  <c r="DG56" i="5"/>
  <c r="DK56" i="5"/>
  <c r="DI126" i="5"/>
  <c r="DE126" i="5"/>
  <c r="DE131" i="5"/>
  <c r="DI131" i="5"/>
  <c r="DK132" i="5"/>
  <c r="DG132" i="5"/>
  <c r="DG92" i="5"/>
  <c r="DK92" i="5"/>
  <c r="DG57" i="5"/>
  <c r="DK57" i="5"/>
  <c r="DK125" i="5"/>
  <c r="DG125" i="5"/>
  <c r="DF54" i="5"/>
  <c r="DJ54" i="5"/>
  <c r="DE63" i="5"/>
  <c r="DI63" i="5"/>
  <c r="DJ127" i="5"/>
  <c r="DF127" i="5"/>
  <c r="DG84" i="5"/>
  <c r="DK84" i="5"/>
  <c r="DI123" i="5"/>
  <c r="DE123" i="5"/>
  <c r="DK96" i="5"/>
  <c r="DG96" i="5"/>
  <c r="DE62" i="5"/>
  <c r="DI62" i="5"/>
  <c r="DE89" i="5"/>
  <c r="DI89" i="5"/>
  <c r="DK63" i="5"/>
  <c r="DG63" i="5"/>
  <c r="DG54" i="5"/>
  <c r="DK54" i="5"/>
  <c r="DJ61" i="5"/>
  <c r="DF61" i="5"/>
  <c r="DF57" i="5"/>
  <c r="DJ57" i="5"/>
  <c r="DK60" i="5"/>
  <c r="DG60" i="5"/>
  <c r="DK58" i="5"/>
  <c r="DG58" i="5"/>
  <c r="DG127" i="5"/>
  <c r="DK127" i="5"/>
  <c r="DJ92" i="5"/>
  <c r="DF92" i="5"/>
  <c r="DJ132" i="5"/>
  <c r="DF132" i="5"/>
  <c r="DE87" i="5"/>
  <c r="DI87" i="5"/>
  <c r="DE58" i="5"/>
  <c r="DI58" i="5"/>
  <c r="DK55" i="5"/>
  <c r="DG55" i="5"/>
  <c r="DE60" i="5"/>
  <c r="DI60" i="5"/>
  <c r="DI61" i="5"/>
  <c r="DE61" i="5"/>
  <c r="DJ56" i="5"/>
  <c r="DF56" i="5"/>
  <c r="DG62" i="5"/>
  <c r="DK62" i="5"/>
  <c r="DE57" i="5"/>
  <c r="DI57" i="5"/>
  <c r="DJ125" i="5"/>
  <c r="DF125" i="5"/>
  <c r="DE127" i="5"/>
  <c r="DI127" i="5"/>
  <c r="DF89" i="5"/>
  <c r="DJ89" i="5"/>
  <c r="DJ83" i="5"/>
  <c r="DF83" i="5"/>
  <c r="DK128" i="5"/>
  <c r="DE83" i="5"/>
  <c r="DI83" i="5"/>
  <c r="DK89" i="5"/>
  <c r="DG89" i="5"/>
  <c r="DK135" i="5"/>
  <c r="DG135" i="5"/>
  <c r="DG64" i="5"/>
  <c r="DK64" i="5"/>
  <c r="DK69" i="5"/>
  <c r="DG69" i="5"/>
  <c r="DK133" i="5"/>
  <c r="DG133" i="5"/>
  <c r="DI64" i="5"/>
  <c r="DE64" i="5"/>
  <c r="DE67" i="5"/>
  <c r="DI67" i="5"/>
  <c r="DK66" i="5"/>
  <c r="DG66" i="5"/>
  <c r="DK68" i="5"/>
  <c r="DG68" i="5"/>
  <c r="DJ137" i="5"/>
  <c r="DF137" i="5"/>
  <c r="DJ64" i="5"/>
  <c r="DF64" i="5"/>
  <c r="DK138" i="5"/>
  <c r="DG138" i="5"/>
  <c r="DF135" i="5"/>
  <c r="DJ135" i="5"/>
  <c r="DF65" i="5"/>
  <c r="DJ65" i="5"/>
  <c r="DG67" i="5"/>
  <c r="DK67" i="5"/>
  <c r="DE68" i="5"/>
  <c r="DI68" i="5"/>
  <c r="DI69" i="5"/>
  <c r="DE69" i="5"/>
  <c r="DF133" i="5"/>
  <c r="DJ133" i="5"/>
  <c r="DG65" i="5"/>
  <c r="DK65" i="5"/>
  <c r="DE65" i="5"/>
  <c r="DI65" i="5"/>
  <c r="DI66" i="5"/>
  <c r="DE66" i="5"/>
  <c r="DK34" i="5"/>
  <c r="DG34" i="5"/>
  <c r="DF112" i="5"/>
  <c r="DJ112" i="5"/>
  <c r="DG19" i="5"/>
  <c r="DK19" i="5"/>
  <c r="DG24" i="5"/>
  <c r="DK24" i="5"/>
  <c r="DE28" i="5"/>
  <c r="DI28" i="5"/>
  <c r="DK41" i="5"/>
  <c r="DG41" i="5"/>
  <c r="DI35" i="5"/>
  <c r="DE35" i="5"/>
  <c r="DK36" i="5"/>
  <c r="DG36" i="5"/>
  <c r="DI26" i="5"/>
  <c r="DE26" i="5"/>
  <c r="DI29" i="5"/>
  <c r="DE29" i="5"/>
  <c r="DI37" i="5"/>
  <c r="DE37" i="5"/>
  <c r="DK25" i="5"/>
  <c r="DG25" i="5"/>
  <c r="DF97" i="5"/>
  <c r="DJ97" i="5"/>
  <c r="DJ111" i="5"/>
  <c r="DF111" i="5"/>
  <c r="DI108" i="5"/>
  <c r="DE108" i="5"/>
  <c r="DK23" i="5"/>
  <c r="DG23" i="5"/>
  <c r="DK18" i="5"/>
  <c r="DG18" i="5"/>
  <c r="DK28" i="5"/>
  <c r="DG28" i="5"/>
  <c r="DE36" i="5"/>
  <c r="DI36" i="5"/>
  <c r="DI39" i="5"/>
  <c r="DE39" i="5"/>
  <c r="DF35" i="5"/>
  <c r="DJ35" i="5"/>
  <c r="DG30" i="5"/>
  <c r="DK30" i="5"/>
  <c r="DJ34" i="5"/>
  <c r="DF34" i="5"/>
  <c r="DK44" i="5"/>
  <c r="DG44" i="5"/>
  <c r="DE41" i="5"/>
  <c r="DI41" i="5"/>
  <c r="DF22" i="5"/>
  <c r="DJ22" i="5"/>
  <c r="DI18" i="5"/>
  <c r="DE18" i="5"/>
  <c r="DF104" i="5"/>
  <c r="DJ104" i="5"/>
  <c r="DG111" i="5"/>
  <c r="DK111" i="5"/>
  <c r="DE104" i="5"/>
  <c r="DI104" i="5"/>
  <c r="DE27" i="5"/>
  <c r="DI27" i="5"/>
  <c r="DG27" i="5"/>
  <c r="DK27" i="5"/>
  <c r="DE31" i="5"/>
  <c r="DI31" i="5"/>
  <c r="DK39" i="5"/>
  <c r="DG39" i="5"/>
  <c r="DE33" i="5"/>
  <c r="DI33" i="5"/>
  <c r="DJ42" i="5"/>
  <c r="DF42" i="5"/>
  <c r="DG38" i="5"/>
  <c r="DK38" i="5"/>
  <c r="DK17" i="5"/>
  <c r="DG17" i="5"/>
  <c r="DG22" i="5"/>
  <c r="DK22" i="5"/>
  <c r="DF113" i="5"/>
  <c r="DJ113" i="5"/>
  <c r="DJ100" i="5"/>
  <c r="DF100" i="5"/>
  <c r="DG100" i="5"/>
  <c r="DK100" i="5"/>
  <c r="DI32" i="5"/>
  <c r="DE32" i="5"/>
  <c r="DG16" i="5"/>
  <c r="DK16" i="5"/>
  <c r="DG32" i="5"/>
  <c r="DK32" i="5"/>
  <c r="DJ39" i="5"/>
  <c r="DF39" i="5"/>
  <c r="DG40" i="5"/>
  <c r="DK40" i="5"/>
  <c r="DG21" i="5"/>
  <c r="DK21" i="5"/>
  <c r="DI40" i="5"/>
  <c r="DE40" i="5"/>
  <c r="DI21" i="5"/>
  <c r="DE21" i="5"/>
  <c r="DE99" i="5"/>
  <c r="DI99" i="5"/>
  <c r="DK31" i="5"/>
  <c r="DG31" i="5"/>
  <c r="DI16" i="5"/>
  <c r="DE16" i="5"/>
  <c r="DK29" i="5"/>
  <c r="DG29" i="5"/>
  <c r="DE30" i="5"/>
  <c r="DI30" i="5"/>
  <c r="DK42" i="5"/>
  <c r="DG42" i="5"/>
  <c r="DE38" i="5"/>
  <c r="DI38" i="5"/>
  <c r="DI42" i="5"/>
  <c r="DE42" i="5"/>
  <c r="DI110" i="5"/>
  <c r="DE110" i="5"/>
  <c r="DG35" i="5"/>
  <c r="DK35" i="5"/>
  <c r="DE44" i="5"/>
  <c r="DI44" i="5"/>
  <c r="DI19" i="5"/>
  <c r="DE19" i="5"/>
  <c r="DK20" i="5"/>
  <c r="DG20" i="5"/>
  <c r="DE20" i="5"/>
  <c r="DI20" i="5"/>
  <c r="DG43" i="5"/>
  <c r="DK43" i="5"/>
  <c r="DG37" i="5"/>
  <c r="DK37" i="5"/>
  <c r="DE17" i="5"/>
  <c r="DI17" i="5"/>
  <c r="DF40" i="5"/>
  <c r="DJ40" i="5"/>
  <c r="DE103" i="5"/>
  <c r="DI103" i="5"/>
  <c r="DE23" i="5"/>
  <c r="DI23" i="5"/>
  <c r="DI24" i="5"/>
  <c r="DE24" i="5"/>
  <c r="DK33" i="5"/>
  <c r="DG33" i="5"/>
  <c r="DK26" i="5"/>
  <c r="DG26" i="5"/>
  <c r="DE43" i="5"/>
  <c r="DI43" i="5"/>
  <c r="DE25" i="5"/>
  <c r="DI25" i="5"/>
  <c r="DJ18" i="5"/>
  <c r="DF18" i="5"/>
  <c r="DI34" i="5"/>
  <c r="DE34" i="5"/>
  <c r="DE22" i="5"/>
  <c r="DI22" i="5"/>
  <c r="DF108" i="5"/>
  <c r="DJ108" i="5"/>
  <c r="DE97" i="5"/>
  <c r="DI97" i="5"/>
  <c r="DE113" i="5"/>
  <c r="DI113" i="5"/>
  <c r="DI112" i="5"/>
  <c r="DE112" i="5"/>
  <c r="CO38" i="5"/>
  <c r="DA38" i="5"/>
  <c r="CS38" i="5"/>
  <c r="CW38" i="5"/>
  <c r="CK38" i="5"/>
  <c r="CG38" i="5"/>
  <c r="CC38" i="5"/>
  <c r="BY38" i="5"/>
  <c r="BU38" i="5"/>
  <c r="BQ38" i="5"/>
  <c r="BI38" i="5"/>
  <c r="BM38" i="5"/>
  <c r="BE38" i="5"/>
  <c r="CQ68" i="5"/>
  <c r="DC68" i="5"/>
  <c r="CU68" i="5"/>
  <c r="CM68" i="5"/>
  <c r="CE68" i="5"/>
  <c r="CY68" i="5"/>
  <c r="CI68" i="5"/>
  <c r="BW68" i="5"/>
  <c r="BS68" i="5"/>
  <c r="CA68" i="5"/>
  <c r="BG68" i="5"/>
  <c r="BO68" i="5"/>
  <c r="BK68" i="5"/>
  <c r="CP113" i="5"/>
  <c r="CX113" i="5"/>
  <c r="CL113" i="5"/>
  <c r="CT113" i="5"/>
  <c r="DB113" i="5"/>
  <c r="CH113" i="5"/>
  <c r="CP96" i="5"/>
  <c r="CX96" i="5"/>
  <c r="CT96" i="5"/>
  <c r="CL96" i="5"/>
  <c r="DB96" i="5"/>
  <c r="CH96" i="5"/>
  <c r="CP104" i="5"/>
  <c r="CX104" i="5"/>
  <c r="CT104" i="5"/>
  <c r="CL104" i="5"/>
  <c r="DB104" i="5"/>
  <c r="CH104" i="5"/>
  <c r="CQ91" i="5"/>
  <c r="CI91" i="5"/>
  <c r="CQ31" i="5"/>
  <c r="DC31" i="5"/>
  <c r="CU31" i="5"/>
  <c r="CY31" i="5"/>
  <c r="CM31" i="5"/>
  <c r="CI31" i="5"/>
  <c r="CE31" i="5"/>
  <c r="BW31" i="5"/>
  <c r="BS31" i="5"/>
  <c r="BK31" i="5"/>
  <c r="BO31" i="5"/>
  <c r="BG31" i="5"/>
  <c r="CA31" i="5"/>
  <c r="CK67" i="5"/>
  <c r="CO67" i="5"/>
  <c r="DA67" i="5"/>
  <c r="CS67" i="5"/>
  <c r="CW67" i="5"/>
  <c r="CG67" i="5"/>
  <c r="CC67" i="5"/>
  <c r="BY67" i="5"/>
  <c r="BQ67" i="5"/>
  <c r="BI67" i="5"/>
  <c r="BM67" i="5"/>
  <c r="BE67" i="5"/>
  <c r="BU67" i="5"/>
  <c r="DA55" i="5"/>
  <c r="CS55" i="5"/>
  <c r="CK55" i="5"/>
  <c r="CO55" i="5"/>
  <c r="CG55" i="5"/>
  <c r="CC55" i="5"/>
  <c r="CW55" i="5"/>
  <c r="BY55" i="5"/>
  <c r="BU55" i="5"/>
  <c r="BQ55" i="5"/>
  <c r="BE55" i="5"/>
  <c r="BM55" i="5"/>
  <c r="BI55" i="5"/>
  <c r="AM14" i="5"/>
  <c r="CY14" i="5"/>
  <c r="CQ14" i="5"/>
  <c r="DC14" i="5"/>
  <c r="CM14" i="5"/>
  <c r="CU14" i="5"/>
  <c r="CI14" i="5"/>
  <c r="CA14" i="5"/>
  <c r="BW14" i="5"/>
  <c r="BO14" i="5"/>
  <c r="CE14" i="5"/>
  <c r="BS14" i="5"/>
  <c r="BK14" i="5"/>
  <c r="BG14" i="5"/>
  <c r="AQ14" i="5"/>
  <c r="AU14" i="5"/>
  <c r="AY14" i="5"/>
  <c r="BC14" i="5"/>
  <c r="CM37" i="5"/>
  <c r="CY37" i="5"/>
  <c r="CQ37" i="5"/>
  <c r="DC37" i="5"/>
  <c r="CU37" i="5"/>
  <c r="CI37" i="5"/>
  <c r="CE37" i="5"/>
  <c r="CA37" i="5"/>
  <c r="BW37" i="5"/>
  <c r="BS37" i="5"/>
  <c r="BK37" i="5"/>
  <c r="BO37" i="5"/>
  <c r="BG37" i="5"/>
  <c r="CK128" i="5"/>
  <c r="CS128" i="5"/>
  <c r="DA128" i="5"/>
  <c r="CO128" i="5"/>
  <c r="CC128" i="5"/>
  <c r="CW128" i="5"/>
  <c r="BU128" i="5"/>
  <c r="BM128" i="5"/>
  <c r="BI128" i="5"/>
  <c r="BQ128" i="5"/>
  <c r="BY128" i="5"/>
  <c r="BE128" i="5"/>
  <c r="CG128" i="5"/>
  <c r="AA125" i="5"/>
  <c r="CM125" i="5"/>
  <c r="CU125" i="5"/>
  <c r="DC125" i="5"/>
  <c r="CQ125" i="5"/>
  <c r="CY125" i="5"/>
  <c r="BO125" i="5"/>
  <c r="BG125" i="5"/>
  <c r="BW125" i="5"/>
  <c r="CE125" i="5"/>
  <c r="BK125" i="5"/>
  <c r="CI125" i="5"/>
  <c r="BS125" i="5"/>
  <c r="CA125" i="5"/>
  <c r="AM15" i="5"/>
  <c r="CQ15" i="5"/>
  <c r="DC15" i="5"/>
  <c r="CU15" i="5"/>
  <c r="CY15" i="5"/>
  <c r="CM15" i="5"/>
  <c r="CE15" i="5"/>
  <c r="CI15" i="5"/>
  <c r="CA15" i="5"/>
  <c r="BS15" i="5"/>
  <c r="BK15" i="5"/>
  <c r="BO15" i="5"/>
  <c r="BG15" i="5"/>
  <c r="BW15" i="5"/>
  <c r="AY15" i="5"/>
  <c r="AQ15" i="5"/>
  <c r="BC15" i="5"/>
  <c r="AU15" i="5"/>
  <c r="DA23" i="5"/>
  <c r="CS23" i="5"/>
  <c r="CK23" i="5"/>
  <c r="CO23" i="5"/>
  <c r="CW23" i="5"/>
  <c r="CG23" i="5"/>
  <c r="BU23" i="5"/>
  <c r="BY23" i="5"/>
  <c r="CC23" i="5"/>
  <c r="BM23" i="5"/>
  <c r="BI23" i="5"/>
  <c r="BE23" i="5"/>
  <c r="BQ23" i="5"/>
  <c r="CS24" i="5"/>
  <c r="CK24" i="5"/>
  <c r="CW24" i="5"/>
  <c r="DA24" i="5"/>
  <c r="CO24" i="5"/>
  <c r="CG24" i="5"/>
  <c r="CC24" i="5"/>
  <c r="BY24" i="5"/>
  <c r="BQ24" i="5"/>
  <c r="BI24" i="5"/>
  <c r="BU24" i="5"/>
  <c r="BM24" i="5"/>
  <c r="BE24" i="5"/>
  <c r="DC33" i="5"/>
  <c r="CU33" i="5"/>
  <c r="CM33" i="5"/>
  <c r="CQ33" i="5"/>
  <c r="CY33" i="5"/>
  <c r="CE33" i="5"/>
  <c r="CI33" i="5"/>
  <c r="BW33" i="5"/>
  <c r="CA33" i="5"/>
  <c r="BO33" i="5"/>
  <c r="BK33" i="5"/>
  <c r="BG33" i="5"/>
  <c r="BS33" i="5"/>
  <c r="CU26" i="5"/>
  <c r="CM26" i="5"/>
  <c r="CY26" i="5"/>
  <c r="DC26" i="5"/>
  <c r="CQ26" i="5"/>
  <c r="CI26" i="5"/>
  <c r="CE26" i="5"/>
  <c r="CA26" i="5"/>
  <c r="BS26" i="5"/>
  <c r="BK26" i="5"/>
  <c r="BO26" i="5"/>
  <c r="BW26" i="5"/>
  <c r="BG26" i="5"/>
  <c r="CK43" i="5"/>
  <c r="CW43" i="5"/>
  <c r="CO43" i="5"/>
  <c r="DA43" i="5"/>
  <c r="CS43" i="5"/>
  <c r="CG43" i="5"/>
  <c r="BY43" i="5"/>
  <c r="BU43" i="5"/>
  <c r="BI43" i="5"/>
  <c r="CC43" i="5"/>
  <c r="BQ43" i="5"/>
  <c r="BM43" i="5"/>
  <c r="BE43" i="5"/>
  <c r="CS65" i="5"/>
  <c r="CK65" i="5"/>
  <c r="CW65" i="5"/>
  <c r="CO65" i="5"/>
  <c r="DA65" i="5"/>
  <c r="CG65" i="5"/>
  <c r="CC65" i="5"/>
  <c r="BY65" i="5"/>
  <c r="BU65" i="5"/>
  <c r="BQ65" i="5"/>
  <c r="BI65" i="5"/>
  <c r="BE65" i="5"/>
  <c r="BM65" i="5"/>
  <c r="CP54" i="5"/>
  <c r="DB54" i="5"/>
  <c r="CT54" i="5"/>
  <c r="CX54" i="5"/>
  <c r="CL54" i="5"/>
  <c r="CH54" i="5"/>
  <c r="CD54" i="5"/>
  <c r="BZ54" i="5"/>
  <c r="BV54" i="5"/>
  <c r="BR54" i="5"/>
  <c r="BJ54" i="5"/>
  <c r="BF54" i="5"/>
  <c r="BN54" i="5"/>
  <c r="CS25" i="5"/>
  <c r="CK25" i="5"/>
  <c r="CW25" i="5"/>
  <c r="DA25" i="5"/>
  <c r="CO25" i="5"/>
  <c r="CG25" i="5"/>
  <c r="BY25" i="5"/>
  <c r="BU25" i="5"/>
  <c r="CC25" i="5"/>
  <c r="BQ25" i="5"/>
  <c r="BI25" i="5"/>
  <c r="BM25" i="5"/>
  <c r="BE25" i="5"/>
  <c r="CK66" i="5"/>
  <c r="CW66" i="5"/>
  <c r="CO66" i="5"/>
  <c r="CS66" i="5"/>
  <c r="DA66" i="5"/>
  <c r="CC66" i="5"/>
  <c r="CG66" i="5"/>
  <c r="BU66" i="5"/>
  <c r="BQ66" i="5"/>
  <c r="BY66" i="5"/>
  <c r="BE66" i="5"/>
  <c r="BM66" i="5"/>
  <c r="BI66" i="5"/>
  <c r="DA63" i="5"/>
  <c r="CS63" i="5"/>
  <c r="CK63" i="5"/>
  <c r="CO63" i="5"/>
  <c r="CW63" i="5"/>
  <c r="CG63" i="5"/>
  <c r="CC63" i="5"/>
  <c r="BY63" i="5"/>
  <c r="BU63" i="5"/>
  <c r="BQ63" i="5"/>
  <c r="BE63" i="5"/>
  <c r="BM63" i="5"/>
  <c r="BI63" i="5"/>
  <c r="CT18" i="5"/>
  <c r="CL18" i="5"/>
  <c r="CX18" i="5"/>
  <c r="DB18" i="5"/>
  <c r="CP18" i="5"/>
  <c r="CH18" i="5"/>
  <c r="CD18" i="5"/>
  <c r="BV18" i="5"/>
  <c r="BR18" i="5"/>
  <c r="BJ18" i="5"/>
  <c r="BZ18" i="5"/>
  <c r="BN18" i="5"/>
  <c r="BF18" i="5"/>
  <c r="CK34" i="5"/>
  <c r="CW34" i="5"/>
  <c r="CO34" i="5"/>
  <c r="CS34" i="5"/>
  <c r="DA34" i="5"/>
  <c r="CC34" i="5"/>
  <c r="CG34" i="5"/>
  <c r="BU34" i="5"/>
  <c r="BM34" i="5"/>
  <c r="BY34" i="5"/>
  <c r="BE34" i="5"/>
  <c r="BQ34" i="5"/>
  <c r="BI34" i="5"/>
  <c r="CO22" i="5"/>
  <c r="DA22" i="5"/>
  <c r="CS22" i="5"/>
  <c r="CK22" i="5"/>
  <c r="CW22" i="5"/>
  <c r="CG22" i="5"/>
  <c r="CC22" i="5"/>
  <c r="BY22" i="5"/>
  <c r="BU22" i="5"/>
  <c r="BQ22" i="5"/>
  <c r="BI22" i="5"/>
  <c r="BM22" i="5"/>
  <c r="BE22" i="5"/>
  <c r="CO21" i="5"/>
  <c r="DA21" i="5"/>
  <c r="CS21" i="5"/>
  <c r="CW21" i="5"/>
  <c r="CK21" i="5"/>
  <c r="CG21" i="5"/>
  <c r="CC21" i="5"/>
  <c r="BU21" i="5"/>
  <c r="BQ21" i="5"/>
  <c r="BI21" i="5"/>
  <c r="BM21" i="5"/>
  <c r="BE21" i="5"/>
  <c r="BY21" i="5"/>
  <c r="CX84" i="5"/>
  <c r="CP84" i="5"/>
  <c r="CH84" i="5"/>
  <c r="CL84" i="5"/>
  <c r="CT84" i="5"/>
  <c r="DB84" i="5"/>
  <c r="CK124" i="5"/>
  <c r="CS124" i="5"/>
  <c r="DA124" i="5"/>
  <c r="CO124" i="5"/>
  <c r="CC124" i="5"/>
  <c r="BU124" i="5"/>
  <c r="CW124" i="5"/>
  <c r="CG124" i="5"/>
  <c r="BI124" i="5"/>
  <c r="BM124" i="5"/>
  <c r="BY124" i="5"/>
  <c r="BE124" i="5"/>
  <c r="BQ124" i="5"/>
  <c r="CP129" i="5"/>
  <c r="CX129" i="5"/>
  <c r="CL129" i="5"/>
  <c r="CT129" i="5"/>
  <c r="DB129" i="5"/>
  <c r="CD129" i="5"/>
  <c r="BR129" i="5"/>
  <c r="BJ129" i="5"/>
  <c r="BV129" i="5"/>
  <c r="CH129" i="5"/>
  <c r="BZ129" i="5"/>
  <c r="BN129" i="5"/>
  <c r="BF129" i="5"/>
  <c r="CL95" i="5"/>
  <c r="CT95" i="5"/>
  <c r="DB95" i="5"/>
  <c r="CX95" i="5"/>
  <c r="CP95" i="5"/>
  <c r="CH95" i="5"/>
  <c r="CK99" i="5"/>
  <c r="CS99" i="5"/>
  <c r="DA99" i="5"/>
  <c r="CO99" i="5"/>
  <c r="CW99" i="5"/>
  <c r="CG99" i="5"/>
  <c r="CK93" i="5"/>
  <c r="CS93" i="5"/>
  <c r="DA93" i="5"/>
  <c r="CO93" i="5"/>
  <c r="CW93" i="5"/>
  <c r="CG93" i="5"/>
  <c r="AK15" i="5"/>
  <c r="DA15" i="5"/>
  <c r="CS15" i="5"/>
  <c r="CK15" i="5"/>
  <c r="CO15" i="5"/>
  <c r="CW15" i="5"/>
  <c r="CG15" i="5"/>
  <c r="BU15" i="5"/>
  <c r="BY15" i="5"/>
  <c r="BM15" i="5"/>
  <c r="BE15" i="5"/>
  <c r="BQ15" i="5"/>
  <c r="CC15" i="5"/>
  <c r="BI15" i="5"/>
  <c r="AS15" i="5"/>
  <c r="BA15" i="5"/>
  <c r="AW15" i="5"/>
  <c r="AO15" i="5"/>
  <c r="CU66" i="5"/>
  <c r="CM66" i="5"/>
  <c r="CY66" i="5"/>
  <c r="DC66" i="5"/>
  <c r="CQ66" i="5"/>
  <c r="CE66" i="5"/>
  <c r="BS66" i="5"/>
  <c r="CI66" i="5"/>
  <c r="CA66" i="5"/>
  <c r="BK66" i="5"/>
  <c r="BO66" i="5"/>
  <c r="BW66" i="5"/>
  <c r="BG66" i="5"/>
  <c r="CW20" i="5"/>
  <c r="CO20" i="5"/>
  <c r="DA20" i="5"/>
  <c r="CK20" i="5"/>
  <c r="CS20" i="5"/>
  <c r="CG20" i="5"/>
  <c r="BY20" i="5"/>
  <c r="BU20" i="5"/>
  <c r="BM20" i="5"/>
  <c r="CC20" i="5"/>
  <c r="BQ20" i="5"/>
  <c r="BI20" i="5"/>
  <c r="BE20" i="5"/>
  <c r="CU19" i="5"/>
  <c r="CM19" i="5"/>
  <c r="CY19" i="5"/>
  <c r="CQ19" i="5"/>
  <c r="DC19" i="5"/>
  <c r="CI19" i="5"/>
  <c r="CA19" i="5"/>
  <c r="BW19" i="5"/>
  <c r="CE19" i="5"/>
  <c r="BS19" i="5"/>
  <c r="BK19" i="5"/>
  <c r="BO19" i="5"/>
  <c r="BG19" i="5"/>
  <c r="CQ24" i="5"/>
  <c r="DC24" i="5"/>
  <c r="CU24" i="5"/>
  <c r="CM24" i="5"/>
  <c r="CY24" i="5"/>
  <c r="CI24" i="5"/>
  <c r="CE24" i="5"/>
  <c r="CA24" i="5"/>
  <c r="BW24" i="5"/>
  <c r="BS24" i="5"/>
  <c r="BK24" i="5"/>
  <c r="BO24" i="5"/>
  <c r="BG24" i="5"/>
  <c r="CW28" i="5"/>
  <c r="CO28" i="5"/>
  <c r="DA28" i="5"/>
  <c r="CK28" i="5"/>
  <c r="CS28" i="5"/>
  <c r="CG28" i="5"/>
  <c r="BY28" i="5"/>
  <c r="BU28" i="5"/>
  <c r="BM28" i="5"/>
  <c r="BQ28" i="5"/>
  <c r="BI28" i="5"/>
  <c r="CC28" i="5"/>
  <c r="BE28" i="5"/>
  <c r="DC41" i="5"/>
  <c r="CU41" i="5"/>
  <c r="CM41" i="5"/>
  <c r="CQ41" i="5"/>
  <c r="CY41" i="5"/>
  <c r="CE41" i="5"/>
  <c r="CI41" i="5"/>
  <c r="BW41" i="5"/>
  <c r="BS41" i="5"/>
  <c r="CA41" i="5"/>
  <c r="BO41" i="5"/>
  <c r="BK41" i="5"/>
  <c r="BG41" i="5"/>
  <c r="CK35" i="5"/>
  <c r="CW35" i="5"/>
  <c r="CO35" i="5"/>
  <c r="DA35" i="5"/>
  <c r="CS35" i="5"/>
  <c r="CG35" i="5"/>
  <c r="BY35" i="5"/>
  <c r="BU35" i="5"/>
  <c r="CC35" i="5"/>
  <c r="BQ35" i="5"/>
  <c r="BI35" i="5"/>
  <c r="BE35" i="5"/>
  <c r="BM35" i="5"/>
  <c r="CM36" i="5"/>
  <c r="CY36" i="5"/>
  <c r="CQ36" i="5"/>
  <c r="CU36" i="5"/>
  <c r="DC36" i="5"/>
  <c r="CE36" i="5"/>
  <c r="BW36" i="5"/>
  <c r="BO36" i="5"/>
  <c r="CA36" i="5"/>
  <c r="CI36" i="5"/>
  <c r="BS36" i="5"/>
  <c r="BK36" i="5"/>
  <c r="BG36" i="5"/>
  <c r="CK26" i="5"/>
  <c r="CW26" i="5"/>
  <c r="CO26" i="5"/>
  <c r="CS26" i="5"/>
  <c r="DA26" i="5"/>
  <c r="CC26" i="5"/>
  <c r="BU26" i="5"/>
  <c r="BM26" i="5"/>
  <c r="BY26" i="5"/>
  <c r="BQ26" i="5"/>
  <c r="BE26" i="5"/>
  <c r="CG26" i="5"/>
  <c r="BI26" i="5"/>
  <c r="CS64" i="5"/>
  <c r="CK64" i="5"/>
  <c r="CW64" i="5"/>
  <c r="DA64" i="5"/>
  <c r="CO64" i="5"/>
  <c r="CC64" i="5"/>
  <c r="BQ64" i="5"/>
  <c r="CG64" i="5"/>
  <c r="BU64" i="5"/>
  <c r="BY64" i="5"/>
  <c r="BI64" i="5"/>
  <c r="BM64" i="5"/>
  <c r="BE64" i="5"/>
  <c r="CY54" i="5"/>
  <c r="CQ54" i="5"/>
  <c r="DC54" i="5"/>
  <c r="CM54" i="5"/>
  <c r="CU54" i="5"/>
  <c r="CI54" i="5"/>
  <c r="CE54" i="5"/>
  <c r="CA54" i="5"/>
  <c r="BW54" i="5"/>
  <c r="BS54" i="5"/>
  <c r="BK54" i="5"/>
  <c r="BG54" i="5"/>
  <c r="BO54" i="5"/>
  <c r="CX61" i="5"/>
  <c r="CP61" i="5"/>
  <c r="DB61" i="5"/>
  <c r="CL61" i="5"/>
  <c r="CT61" i="5"/>
  <c r="CD61" i="5"/>
  <c r="BR61" i="5"/>
  <c r="CH61" i="5"/>
  <c r="BV61" i="5"/>
  <c r="BZ61" i="5"/>
  <c r="BJ61" i="5"/>
  <c r="BN61" i="5"/>
  <c r="BF61" i="5"/>
  <c r="CO29" i="5"/>
  <c r="DA29" i="5"/>
  <c r="CS29" i="5"/>
  <c r="CW29" i="5"/>
  <c r="CK29" i="5"/>
  <c r="CG29" i="5"/>
  <c r="CC29" i="5"/>
  <c r="BU29" i="5"/>
  <c r="BQ29" i="5"/>
  <c r="BI29" i="5"/>
  <c r="BY29" i="5"/>
  <c r="BM29" i="5"/>
  <c r="BE29" i="5"/>
  <c r="DB64" i="5"/>
  <c r="CT64" i="5"/>
  <c r="CL64" i="5"/>
  <c r="CP64" i="5"/>
  <c r="CX64" i="5"/>
  <c r="CH64" i="5"/>
  <c r="CD64" i="5"/>
  <c r="BZ64" i="5"/>
  <c r="BR64" i="5"/>
  <c r="BJ64" i="5"/>
  <c r="BV64" i="5"/>
  <c r="BN64" i="5"/>
  <c r="BF64" i="5"/>
  <c r="CT57" i="5"/>
  <c r="CL57" i="5"/>
  <c r="CX57" i="5"/>
  <c r="DB57" i="5"/>
  <c r="CP57" i="5"/>
  <c r="CH57" i="5"/>
  <c r="CD57" i="5"/>
  <c r="BZ57" i="5"/>
  <c r="BV57" i="5"/>
  <c r="BR57" i="5"/>
  <c r="BJ57" i="5"/>
  <c r="BF57" i="5"/>
  <c r="BN57" i="5"/>
  <c r="CM60" i="5"/>
  <c r="CY60" i="5"/>
  <c r="CQ60" i="5"/>
  <c r="CU60" i="5"/>
  <c r="DC60" i="5"/>
  <c r="CE60" i="5"/>
  <c r="CI60" i="5"/>
  <c r="BW60" i="5"/>
  <c r="BS60" i="5"/>
  <c r="CA60" i="5"/>
  <c r="BG60" i="5"/>
  <c r="BO60" i="5"/>
  <c r="BK60" i="5"/>
  <c r="CO37" i="5"/>
  <c r="DA37" i="5"/>
  <c r="CS37" i="5"/>
  <c r="CW37" i="5"/>
  <c r="CK37" i="5"/>
  <c r="CG37" i="5"/>
  <c r="CC37" i="5"/>
  <c r="BY37" i="5"/>
  <c r="BQ37" i="5"/>
  <c r="BI37" i="5"/>
  <c r="BM37" i="5"/>
  <c r="BE37" i="5"/>
  <c r="BU37" i="5"/>
  <c r="AI25" i="5"/>
  <c r="DC25" i="5"/>
  <c r="CU25" i="5"/>
  <c r="CM25" i="5"/>
  <c r="CQ25" i="5"/>
  <c r="CY25" i="5"/>
  <c r="CI25" i="5"/>
  <c r="BW25" i="5"/>
  <c r="CA25" i="5"/>
  <c r="BO25" i="5"/>
  <c r="BS25" i="5"/>
  <c r="CE25" i="5"/>
  <c r="BG25" i="5"/>
  <c r="BK25" i="5"/>
  <c r="CU58" i="5"/>
  <c r="CM58" i="5"/>
  <c r="CY58" i="5"/>
  <c r="DC58" i="5"/>
  <c r="CQ58" i="5"/>
  <c r="CE58" i="5"/>
  <c r="BS58" i="5"/>
  <c r="CI58" i="5"/>
  <c r="BW58" i="5"/>
  <c r="BK58" i="5"/>
  <c r="BO58" i="5"/>
  <c r="CA58" i="5"/>
  <c r="BG58" i="5"/>
  <c r="AH128" i="5"/>
  <c r="CS84" i="5"/>
  <c r="CK84" i="5"/>
  <c r="DA84" i="5"/>
  <c r="CG84" i="5"/>
  <c r="CW84" i="5"/>
  <c r="CO84" i="5"/>
  <c r="CL137" i="5"/>
  <c r="CT137" i="5"/>
  <c r="DB137" i="5"/>
  <c r="CP137" i="5"/>
  <c r="CX137" i="5"/>
  <c r="BR137" i="5"/>
  <c r="BN137" i="5"/>
  <c r="BF137" i="5"/>
  <c r="CD137" i="5"/>
  <c r="BJ137" i="5"/>
  <c r="BZ137" i="5"/>
  <c r="BV137" i="5"/>
  <c r="CH137" i="5"/>
  <c r="CL85" i="5"/>
  <c r="CX85" i="5"/>
  <c r="CP85" i="5"/>
  <c r="CT85" i="5"/>
  <c r="DB85" i="5"/>
  <c r="CH85" i="5"/>
  <c r="CK110" i="5"/>
  <c r="CS110" i="5"/>
  <c r="DA110" i="5"/>
  <c r="CW110" i="5"/>
  <c r="CO110" i="5"/>
  <c r="CG110" i="5"/>
  <c r="CO104" i="5"/>
  <c r="CW104" i="5"/>
  <c r="CK104" i="5"/>
  <c r="CS104" i="5"/>
  <c r="DA104" i="5"/>
  <c r="CG104" i="5"/>
  <c r="CM20" i="5"/>
  <c r="CY20" i="5"/>
  <c r="CQ20" i="5"/>
  <c r="CU20" i="5"/>
  <c r="DC20" i="5"/>
  <c r="CI20" i="5"/>
  <c r="CE20" i="5"/>
  <c r="BW20" i="5"/>
  <c r="BO20" i="5"/>
  <c r="BK20" i="5"/>
  <c r="BG20" i="5"/>
  <c r="CA20" i="5"/>
  <c r="BS20" i="5"/>
  <c r="CS69" i="5"/>
  <c r="CK69" i="5"/>
  <c r="CW69" i="5"/>
  <c r="DA69" i="5"/>
  <c r="CO69" i="5"/>
  <c r="CC69" i="5"/>
  <c r="BQ69" i="5"/>
  <c r="CG69" i="5"/>
  <c r="BU69" i="5"/>
  <c r="BM69" i="5"/>
  <c r="BY69" i="5"/>
  <c r="BE69" i="5"/>
  <c r="BI69" i="5"/>
  <c r="CM133" i="5"/>
  <c r="CU133" i="5"/>
  <c r="DC133" i="5"/>
  <c r="CQ133" i="5"/>
  <c r="CY133" i="5"/>
  <c r="BG133" i="5"/>
  <c r="CA133" i="5"/>
  <c r="BK133" i="5"/>
  <c r="BS133" i="5"/>
  <c r="BW133" i="5"/>
  <c r="BO133" i="5"/>
  <c r="CE133" i="5"/>
  <c r="CI133" i="5"/>
  <c r="CQ23" i="5"/>
  <c r="DC23" i="5"/>
  <c r="CU23" i="5"/>
  <c r="CY23" i="5"/>
  <c r="CM23" i="5"/>
  <c r="CE23" i="5"/>
  <c r="BW23" i="5"/>
  <c r="CA23" i="5"/>
  <c r="BS23" i="5"/>
  <c r="BK23" i="5"/>
  <c r="CI23" i="5"/>
  <c r="BO23" i="5"/>
  <c r="BG23" i="5"/>
  <c r="CK27" i="5"/>
  <c r="CW27" i="5"/>
  <c r="CO27" i="5"/>
  <c r="DA27" i="5"/>
  <c r="CS27" i="5"/>
  <c r="CG27" i="5"/>
  <c r="CC27" i="5"/>
  <c r="BY27" i="5"/>
  <c r="BU27" i="5"/>
  <c r="BQ27" i="5"/>
  <c r="BI27" i="5"/>
  <c r="BM27" i="5"/>
  <c r="BE27" i="5"/>
  <c r="CS32" i="5"/>
  <c r="CK32" i="5"/>
  <c r="CW32" i="5"/>
  <c r="DA32" i="5"/>
  <c r="CO32" i="5"/>
  <c r="CG32" i="5"/>
  <c r="CC32" i="5"/>
  <c r="BY32" i="5"/>
  <c r="BU32" i="5"/>
  <c r="BQ32" i="5"/>
  <c r="BI32" i="5"/>
  <c r="BM32" i="5"/>
  <c r="BE32" i="5"/>
  <c r="CU35" i="5"/>
  <c r="CM35" i="5"/>
  <c r="CY35" i="5"/>
  <c r="DC35" i="5"/>
  <c r="CQ35" i="5"/>
  <c r="CI35" i="5"/>
  <c r="CE35" i="5"/>
  <c r="CA35" i="5"/>
  <c r="BW35" i="5"/>
  <c r="BS35" i="5"/>
  <c r="BK35" i="5"/>
  <c r="BO35" i="5"/>
  <c r="BG35" i="5"/>
  <c r="DB40" i="5"/>
  <c r="CT40" i="5"/>
  <c r="CL40" i="5"/>
  <c r="CP40" i="5"/>
  <c r="CX40" i="5"/>
  <c r="CH40" i="5"/>
  <c r="CD40" i="5"/>
  <c r="BZ40" i="5"/>
  <c r="BV40" i="5"/>
  <c r="BR40" i="5"/>
  <c r="BJ40" i="5"/>
  <c r="BF40" i="5"/>
  <c r="BN40" i="5"/>
  <c r="CO61" i="5"/>
  <c r="DA61" i="5"/>
  <c r="CS61" i="5"/>
  <c r="CW61" i="5"/>
  <c r="CK61" i="5"/>
  <c r="CC61" i="5"/>
  <c r="CG61" i="5"/>
  <c r="BQ61" i="5"/>
  <c r="BU61" i="5"/>
  <c r="BM61" i="5"/>
  <c r="BE61" i="5"/>
  <c r="BY61" i="5"/>
  <c r="BI61" i="5"/>
  <c r="CU18" i="5"/>
  <c r="CM18" i="5"/>
  <c r="CY18" i="5"/>
  <c r="DC18" i="5"/>
  <c r="CQ18" i="5"/>
  <c r="CI18" i="5"/>
  <c r="CE18" i="5"/>
  <c r="CA18" i="5"/>
  <c r="BW18" i="5"/>
  <c r="BS18" i="5"/>
  <c r="BK18" i="5"/>
  <c r="BO18" i="5"/>
  <c r="BG18" i="5"/>
  <c r="CU34" i="5"/>
  <c r="CM34" i="5"/>
  <c r="CY34" i="5"/>
  <c r="DC34" i="5"/>
  <c r="CQ34" i="5"/>
  <c r="CI34" i="5"/>
  <c r="CA34" i="5"/>
  <c r="CE34" i="5"/>
  <c r="BS34" i="5"/>
  <c r="BK34" i="5"/>
  <c r="BW34" i="5"/>
  <c r="BO34" i="5"/>
  <c r="BG34" i="5"/>
  <c r="DB56" i="5"/>
  <c r="CT56" i="5"/>
  <c r="CL56" i="5"/>
  <c r="CP56" i="5"/>
  <c r="CX56" i="5"/>
  <c r="CH56" i="5"/>
  <c r="CD56" i="5"/>
  <c r="BZ56" i="5"/>
  <c r="BR56" i="5"/>
  <c r="BJ56" i="5"/>
  <c r="BN56" i="5"/>
  <c r="BV56" i="5"/>
  <c r="BF56" i="5"/>
  <c r="CW44" i="5"/>
  <c r="CO44" i="5"/>
  <c r="DA44" i="5"/>
  <c r="CK44" i="5"/>
  <c r="CS44" i="5"/>
  <c r="CG44" i="5"/>
  <c r="CC44" i="5"/>
  <c r="BY44" i="5"/>
  <c r="BU44" i="5"/>
  <c r="BQ44" i="5"/>
  <c r="BM44" i="5"/>
  <c r="BI44" i="5"/>
  <c r="BE44" i="5"/>
  <c r="CY62" i="5"/>
  <c r="CQ62" i="5"/>
  <c r="DC62" i="5"/>
  <c r="CM62" i="5"/>
  <c r="CU62" i="5"/>
  <c r="CI62" i="5"/>
  <c r="CE62" i="5"/>
  <c r="CA62" i="5"/>
  <c r="BW62" i="5"/>
  <c r="BS62" i="5"/>
  <c r="BK62" i="5"/>
  <c r="BG62" i="5"/>
  <c r="BO62" i="5"/>
  <c r="DC65" i="5"/>
  <c r="CU65" i="5"/>
  <c r="CM65" i="5"/>
  <c r="CQ65" i="5"/>
  <c r="CY65" i="5"/>
  <c r="CI65" i="5"/>
  <c r="CE65" i="5"/>
  <c r="CA65" i="5"/>
  <c r="BW65" i="5"/>
  <c r="BS65" i="5"/>
  <c r="BG65" i="5"/>
  <c r="BO65" i="5"/>
  <c r="BK65" i="5"/>
  <c r="CS57" i="5"/>
  <c r="CK57" i="5"/>
  <c r="CW57" i="5"/>
  <c r="CO57" i="5"/>
  <c r="DA57" i="5"/>
  <c r="CG57" i="5"/>
  <c r="CC57" i="5"/>
  <c r="BY57" i="5"/>
  <c r="BU57" i="5"/>
  <c r="BI57" i="5"/>
  <c r="BE57" i="5"/>
  <c r="BM57" i="5"/>
  <c r="BQ57" i="5"/>
  <c r="CP133" i="5"/>
  <c r="CX133" i="5"/>
  <c r="CL133" i="5"/>
  <c r="CT133" i="5"/>
  <c r="DB133" i="5"/>
  <c r="BR133" i="5"/>
  <c r="CD133" i="5"/>
  <c r="CH133" i="5"/>
  <c r="BZ133" i="5"/>
  <c r="BN133" i="5"/>
  <c r="BJ133" i="5"/>
  <c r="BV133" i="5"/>
  <c r="BF133" i="5"/>
  <c r="CP127" i="5"/>
  <c r="CX127" i="5"/>
  <c r="CL127" i="5"/>
  <c r="CT127" i="5"/>
  <c r="DB127" i="5"/>
  <c r="CD127" i="5"/>
  <c r="BR127" i="5"/>
  <c r="BN127" i="5"/>
  <c r="BZ127" i="5"/>
  <c r="BF127" i="5"/>
  <c r="CH127" i="5"/>
  <c r="BJ127" i="5"/>
  <c r="BV127" i="5"/>
  <c r="CL108" i="5"/>
  <c r="CT108" i="5"/>
  <c r="DB108" i="5"/>
  <c r="CP108" i="5"/>
  <c r="CX108" i="5"/>
  <c r="CH108" i="5"/>
  <c r="CU84" i="5"/>
  <c r="CM84" i="5"/>
  <c r="DC84" i="5"/>
  <c r="CI84" i="5"/>
  <c r="CY84" i="5"/>
  <c r="CQ84" i="5"/>
  <c r="CK126" i="5"/>
  <c r="CS126" i="5"/>
  <c r="DA126" i="5"/>
  <c r="CG126" i="5"/>
  <c r="CC126" i="5"/>
  <c r="CO126" i="5"/>
  <c r="CW126" i="5"/>
  <c r="BU126" i="5"/>
  <c r="BM126" i="5"/>
  <c r="BQ126" i="5"/>
  <c r="BY126" i="5"/>
  <c r="BE126" i="5"/>
  <c r="BI126" i="5"/>
  <c r="CO131" i="5"/>
  <c r="CW131" i="5"/>
  <c r="CS131" i="5"/>
  <c r="DA131" i="5"/>
  <c r="CC131" i="5"/>
  <c r="CK131" i="5"/>
  <c r="BY131" i="5"/>
  <c r="BI131" i="5"/>
  <c r="BQ131" i="5"/>
  <c r="BM131" i="5"/>
  <c r="BU131" i="5"/>
  <c r="BE131" i="5"/>
  <c r="CG131" i="5"/>
  <c r="CK130" i="5"/>
  <c r="CS130" i="5"/>
  <c r="DA130" i="5"/>
  <c r="CW130" i="5"/>
  <c r="CO130" i="5"/>
  <c r="BU130" i="5"/>
  <c r="BM130" i="5"/>
  <c r="BQ130" i="5"/>
  <c r="BI130" i="5"/>
  <c r="BE130" i="5"/>
  <c r="CC130" i="5"/>
  <c r="CG130" i="5"/>
  <c r="BY130" i="5"/>
  <c r="CQ132" i="5"/>
  <c r="CY132" i="5"/>
  <c r="CM132" i="5"/>
  <c r="CU132" i="5"/>
  <c r="DC132" i="5"/>
  <c r="CI132" i="5"/>
  <c r="CE132" i="5"/>
  <c r="BW132" i="5"/>
  <c r="CA132" i="5"/>
  <c r="BK132" i="5"/>
  <c r="BO132" i="5"/>
  <c r="BG132" i="5"/>
  <c r="BS132" i="5"/>
  <c r="CQ92" i="5"/>
  <c r="CY92" i="5"/>
  <c r="CM92" i="5"/>
  <c r="DC92" i="5"/>
  <c r="CU92" i="5"/>
  <c r="CI92" i="5"/>
  <c r="DC69" i="5"/>
  <c r="CU69" i="5"/>
  <c r="CM69" i="5"/>
  <c r="CQ69" i="5"/>
  <c r="CY69" i="5"/>
  <c r="CI69" i="5"/>
  <c r="CA69" i="5"/>
  <c r="CE69" i="5"/>
  <c r="BS69" i="5"/>
  <c r="BW69" i="5"/>
  <c r="BK69" i="5"/>
  <c r="BG69" i="5"/>
  <c r="BO69" i="5"/>
  <c r="CM111" i="5"/>
  <c r="CU111" i="5"/>
  <c r="DC111" i="5"/>
  <c r="CQ111" i="5"/>
  <c r="CY111" i="5"/>
  <c r="CI111" i="5"/>
  <c r="CK19" i="5"/>
  <c r="CW19" i="5"/>
  <c r="CO19" i="5"/>
  <c r="DA19" i="5"/>
  <c r="CS19" i="5"/>
  <c r="CG19" i="5"/>
  <c r="CC19" i="5"/>
  <c r="BY19" i="5"/>
  <c r="BU19" i="5"/>
  <c r="BQ19" i="5"/>
  <c r="BI19" i="5"/>
  <c r="BE19" i="5"/>
  <c r="BM19" i="5"/>
  <c r="CM61" i="5"/>
  <c r="CY61" i="5"/>
  <c r="CQ61" i="5"/>
  <c r="DC61" i="5"/>
  <c r="CU61" i="5"/>
  <c r="CI61" i="5"/>
  <c r="CA61" i="5"/>
  <c r="BS61" i="5"/>
  <c r="BW61" i="5"/>
  <c r="CE61" i="5"/>
  <c r="BK61" i="5"/>
  <c r="BO61" i="5"/>
  <c r="BG61" i="5"/>
  <c r="CQ56" i="5"/>
  <c r="DC56" i="5"/>
  <c r="CU56" i="5"/>
  <c r="CY56" i="5"/>
  <c r="CM56" i="5"/>
  <c r="CI56" i="5"/>
  <c r="CE56" i="5"/>
  <c r="CA56" i="5"/>
  <c r="BW56" i="5"/>
  <c r="BK56" i="5"/>
  <c r="BS56" i="5"/>
  <c r="BG56" i="5"/>
  <c r="BO56" i="5"/>
  <c r="CP100" i="5"/>
  <c r="CX100" i="5"/>
  <c r="CT100" i="5"/>
  <c r="CL100" i="5"/>
  <c r="DB100" i="5"/>
  <c r="CH100" i="5"/>
  <c r="CM28" i="5"/>
  <c r="CY28" i="5"/>
  <c r="CQ28" i="5"/>
  <c r="CU28" i="5"/>
  <c r="DC28" i="5"/>
  <c r="CI28" i="5"/>
  <c r="CE28" i="5"/>
  <c r="BW28" i="5"/>
  <c r="CA28" i="5"/>
  <c r="BO28" i="5"/>
  <c r="BG28" i="5"/>
  <c r="BK28" i="5"/>
  <c r="BS28" i="5"/>
  <c r="CW36" i="5"/>
  <c r="CO36" i="5"/>
  <c r="DA36" i="5"/>
  <c r="CK36" i="5"/>
  <c r="CS36" i="5"/>
  <c r="CG36" i="5"/>
  <c r="CC36" i="5"/>
  <c r="BY36" i="5"/>
  <c r="BU36" i="5"/>
  <c r="BM36" i="5"/>
  <c r="BQ36" i="5"/>
  <c r="BI36" i="5"/>
  <c r="BE36" i="5"/>
  <c r="DA39" i="5"/>
  <c r="CS39" i="5"/>
  <c r="CK39" i="5"/>
  <c r="CO39" i="5"/>
  <c r="CC39" i="5"/>
  <c r="CW39" i="5"/>
  <c r="CG39" i="5"/>
  <c r="BU39" i="5"/>
  <c r="BY39" i="5"/>
  <c r="BM39" i="5"/>
  <c r="BE39" i="5"/>
  <c r="BI39" i="5"/>
  <c r="BQ39" i="5"/>
  <c r="CL35" i="5"/>
  <c r="CX35" i="5"/>
  <c r="CP35" i="5"/>
  <c r="CT35" i="5"/>
  <c r="DB35" i="5"/>
  <c r="CH35" i="5"/>
  <c r="CD35" i="5"/>
  <c r="BZ35" i="5"/>
  <c r="BV35" i="5"/>
  <c r="BR35" i="5"/>
  <c r="BJ35" i="5"/>
  <c r="BN35" i="5"/>
  <c r="BF35" i="5"/>
  <c r="CY30" i="5"/>
  <c r="CQ30" i="5"/>
  <c r="DC30" i="5"/>
  <c r="CM30" i="5"/>
  <c r="CU30" i="5"/>
  <c r="CI30" i="5"/>
  <c r="CA30" i="5"/>
  <c r="BW30" i="5"/>
  <c r="BO30" i="5"/>
  <c r="CE30" i="5"/>
  <c r="BS30" i="5"/>
  <c r="BK30" i="5"/>
  <c r="BG30" i="5"/>
  <c r="CT34" i="5"/>
  <c r="CL34" i="5"/>
  <c r="CX34" i="5"/>
  <c r="CP34" i="5"/>
  <c r="DB34" i="5"/>
  <c r="CD34" i="5"/>
  <c r="BV34" i="5"/>
  <c r="BZ34" i="5"/>
  <c r="BR34" i="5"/>
  <c r="BJ34" i="5"/>
  <c r="BN34" i="5"/>
  <c r="BF34" i="5"/>
  <c r="CH34" i="5"/>
  <c r="CP55" i="5"/>
  <c r="DB55" i="5"/>
  <c r="CT55" i="5"/>
  <c r="CL55" i="5"/>
  <c r="CX55" i="5"/>
  <c r="CD55" i="5"/>
  <c r="CH55" i="5"/>
  <c r="BV55" i="5"/>
  <c r="BR55" i="5"/>
  <c r="BZ55" i="5"/>
  <c r="BF55" i="5"/>
  <c r="BN55" i="5"/>
  <c r="BJ55" i="5"/>
  <c r="CO62" i="5"/>
  <c r="DA62" i="5"/>
  <c r="CS62" i="5"/>
  <c r="CW62" i="5"/>
  <c r="CK62" i="5"/>
  <c r="CG62" i="5"/>
  <c r="BY62" i="5"/>
  <c r="CC62" i="5"/>
  <c r="BU62" i="5"/>
  <c r="BI62" i="5"/>
  <c r="BQ62" i="5"/>
  <c r="BE62" i="5"/>
  <c r="BM62" i="5"/>
  <c r="CU59" i="5"/>
  <c r="CM59" i="5"/>
  <c r="CY59" i="5"/>
  <c r="CQ59" i="5"/>
  <c r="DC59" i="5"/>
  <c r="CI59" i="5"/>
  <c r="CE59" i="5"/>
  <c r="CA59" i="5"/>
  <c r="BW59" i="5"/>
  <c r="BK59" i="5"/>
  <c r="BG59" i="5"/>
  <c r="BS59" i="5"/>
  <c r="BO59" i="5"/>
  <c r="CO14" i="5"/>
  <c r="DA14" i="5"/>
  <c r="CS14" i="5"/>
  <c r="CW14" i="5"/>
  <c r="CG14" i="5"/>
  <c r="CC14" i="5"/>
  <c r="BY14" i="5"/>
  <c r="BU14" i="5"/>
  <c r="BQ14" i="5"/>
  <c r="BI14" i="5"/>
  <c r="BM14" i="5"/>
  <c r="BE14" i="5"/>
  <c r="CK14" i="5"/>
  <c r="BA14" i="5"/>
  <c r="AO14" i="5"/>
  <c r="AS14" i="5"/>
  <c r="AW14" i="5"/>
  <c r="CM44" i="5"/>
  <c r="CY44" i="5"/>
  <c r="CQ44" i="5"/>
  <c r="CU44" i="5"/>
  <c r="DC44" i="5"/>
  <c r="CE44" i="5"/>
  <c r="BS44" i="5"/>
  <c r="CI44" i="5"/>
  <c r="BW44" i="5"/>
  <c r="BO44" i="5"/>
  <c r="CA44" i="5"/>
  <c r="BG44" i="5"/>
  <c r="BK44" i="5"/>
  <c r="CS41" i="5"/>
  <c r="CK41" i="5"/>
  <c r="CW41" i="5"/>
  <c r="CO41" i="5"/>
  <c r="DA41" i="5"/>
  <c r="CG41" i="5"/>
  <c r="CC41" i="5"/>
  <c r="BY41" i="5"/>
  <c r="BU41" i="5"/>
  <c r="BQ41" i="5"/>
  <c r="BI41" i="5"/>
  <c r="BM41" i="5"/>
  <c r="BE41" i="5"/>
  <c r="CP22" i="5"/>
  <c r="DB22" i="5"/>
  <c r="CT22" i="5"/>
  <c r="CX22" i="5"/>
  <c r="CL22" i="5"/>
  <c r="CH22" i="5"/>
  <c r="BZ22" i="5"/>
  <c r="BV22" i="5"/>
  <c r="CD22" i="5"/>
  <c r="BR22" i="5"/>
  <c r="BJ22" i="5"/>
  <c r="BN22" i="5"/>
  <c r="BF22" i="5"/>
  <c r="CK18" i="5"/>
  <c r="CW18" i="5"/>
  <c r="CO18" i="5"/>
  <c r="CS18" i="5"/>
  <c r="DA18" i="5"/>
  <c r="CG18" i="5"/>
  <c r="CC18" i="5"/>
  <c r="BU18" i="5"/>
  <c r="BY18" i="5"/>
  <c r="BM18" i="5"/>
  <c r="BE18" i="5"/>
  <c r="BQ18" i="5"/>
  <c r="BI18" i="5"/>
  <c r="CM127" i="5"/>
  <c r="CU127" i="5"/>
  <c r="DC127" i="5"/>
  <c r="CQ127" i="5"/>
  <c r="CY127" i="5"/>
  <c r="BO127" i="5"/>
  <c r="BK127" i="5"/>
  <c r="CE127" i="5"/>
  <c r="CI127" i="5"/>
  <c r="BG127" i="5"/>
  <c r="BW127" i="5"/>
  <c r="BS127" i="5"/>
  <c r="CA127" i="5"/>
  <c r="CL97" i="5"/>
  <c r="CT97" i="5"/>
  <c r="DB97" i="5"/>
  <c r="CP97" i="5"/>
  <c r="CX97" i="5"/>
  <c r="CH97" i="5"/>
  <c r="CP92" i="5"/>
  <c r="CX92" i="5"/>
  <c r="CT92" i="5"/>
  <c r="CL92" i="5"/>
  <c r="DB92" i="5"/>
  <c r="CH92" i="5"/>
  <c r="CL132" i="5"/>
  <c r="CT132" i="5"/>
  <c r="DB132" i="5"/>
  <c r="CP132" i="5"/>
  <c r="CX132" i="5"/>
  <c r="CH132" i="5"/>
  <c r="BR132" i="5"/>
  <c r="BV132" i="5"/>
  <c r="BZ132" i="5"/>
  <c r="BF132" i="5"/>
  <c r="BN132" i="5"/>
  <c r="CD132" i="5"/>
  <c r="BJ132" i="5"/>
  <c r="CO123" i="5"/>
  <c r="CW123" i="5"/>
  <c r="CK123" i="5"/>
  <c r="CC123" i="5"/>
  <c r="CS123" i="5"/>
  <c r="DA123" i="5"/>
  <c r="BM123" i="5"/>
  <c r="CG123" i="5"/>
  <c r="BQ123" i="5"/>
  <c r="BY123" i="5"/>
  <c r="BU123" i="5"/>
  <c r="BE123" i="5"/>
  <c r="BI123" i="5"/>
  <c r="CK97" i="5"/>
  <c r="CS97" i="5"/>
  <c r="DA97" i="5"/>
  <c r="CO97" i="5"/>
  <c r="CW97" i="5"/>
  <c r="CG97" i="5"/>
  <c r="CO113" i="5"/>
  <c r="CW113" i="5"/>
  <c r="DA113" i="5"/>
  <c r="CK113" i="5"/>
  <c r="CS113" i="5"/>
  <c r="CG113" i="5"/>
  <c r="CK112" i="5"/>
  <c r="CS112" i="5"/>
  <c r="DA112" i="5"/>
  <c r="CO112" i="5"/>
  <c r="CW112" i="5"/>
  <c r="CG112" i="5"/>
  <c r="CQ96" i="5"/>
  <c r="CY96" i="5"/>
  <c r="CM96" i="5"/>
  <c r="DC96" i="5"/>
  <c r="CU96" i="5"/>
  <c r="CI96" i="5"/>
  <c r="CM29" i="5"/>
  <c r="CY29" i="5"/>
  <c r="CQ29" i="5"/>
  <c r="DC29" i="5"/>
  <c r="CU29" i="5"/>
  <c r="CI29" i="5"/>
  <c r="CE29" i="5"/>
  <c r="CA29" i="5"/>
  <c r="BW29" i="5"/>
  <c r="BS29" i="5"/>
  <c r="BK29" i="5"/>
  <c r="BG29" i="5"/>
  <c r="BO29" i="5"/>
  <c r="CO30" i="5"/>
  <c r="DA30" i="5"/>
  <c r="CS30" i="5"/>
  <c r="CK30" i="5"/>
  <c r="CW30" i="5"/>
  <c r="CG30" i="5"/>
  <c r="CC30" i="5"/>
  <c r="BY30" i="5"/>
  <c r="BU30" i="5"/>
  <c r="BQ30" i="5"/>
  <c r="BI30" i="5"/>
  <c r="BM30" i="5"/>
  <c r="BE30" i="5"/>
  <c r="CU42" i="5"/>
  <c r="CM42" i="5"/>
  <c r="CY42" i="5"/>
  <c r="DC42" i="5"/>
  <c r="CQ42" i="5"/>
  <c r="CI42" i="5"/>
  <c r="CA42" i="5"/>
  <c r="BW42" i="5"/>
  <c r="BK42" i="5"/>
  <c r="CE42" i="5"/>
  <c r="BS42" i="5"/>
  <c r="BG42" i="5"/>
  <c r="BO42" i="5"/>
  <c r="CU43" i="5"/>
  <c r="CM43" i="5"/>
  <c r="CY43" i="5"/>
  <c r="CQ43" i="5"/>
  <c r="DC43" i="5"/>
  <c r="CI43" i="5"/>
  <c r="CE43" i="5"/>
  <c r="CA43" i="5"/>
  <c r="BW43" i="5"/>
  <c r="BS43" i="5"/>
  <c r="BK43" i="5"/>
  <c r="BO43" i="5"/>
  <c r="BG43" i="5"/>
  <c r="CS17" i="5"/>
  <c r="CK17" i="5"/>
  <c r="CW17" i="5"/>
  <c r="CO17" i="5"/>
  <c r="DA17" i="5"/>
  <c r="CG17" i="5"/>
  <c r="BY17" i="5"/>
  <c r="BU17" i="5"/>
  <c r="CC17" i="5"/>
  <c r="BQ17" i="5"/>
  <c r="BI17" i="5"/>
  <c r="BM17" i="5"/>
  <c r="BE17" i="5"/>
  <c r="CL128" i="5"/>
  <c r="CT128" i="5"/>
  <c r="DB128" i="5"/>
  <c r="CP128" i="5"/>
  <c r="CX128" i="5"/>
  <c r="CD128" i="5"/>
  <c r="CH128" i="5"/>
  <c r="BR128" i="5"/>
  <c r="BZ128" i="5"/>
  <c r="BF128" i="5"/>
  <c r="BV128" i="5"/>
  <c r="BN128" i="5"/>
  <c r="BJ128" i="5"/>
  <c r="CQ100" i="5"/>
  <c r="CY100" i="5"/>
  <c r="CM100" i="5"/>
  <c r="DC100" i="5"/>
  <c r="CU100" i="5"/>
  <c r="CI100" i="5"/>
  <c r="CU27" i="5"/>
  <c r="CM27" i="5"/>
  <c r="CY27" i="5"/>
  <c r="DC27" i="5"/>
  <c r="CQ27" i="5"/>
  <c r="CI27" i="5"/>
  <c r="CA27" i="5"/>
  <c r="BW27" i="5"/>
  <c r="CE27" i="5"/>
  <c r="BS27" i="5"/>
  <c r="BK27" i="5"/>
  <c r="BO27" i="5"/>
  <c r="BG27" i="5"/>
  <c r="DA31" i="5"/>
  <c r="CS31" i="5"/>
  <c r="CK31" i="5"/>
  <c r="CO31" i="5"/>
  <c r="CW31" i="5"/>
  <c r="CG31" i="5"/>
  <c r="BU31" i="5"/>
  <c r="BY31" i="5"/>
  <c r="BM31" i="5"/>
  <c r="CC31" i="5"/>
  <c r="BI31" i="5"/>
  <c r="BE31" i="5"/>
  <c r="BQ31" i="5"/>
  <c r="CQ39" i="5"/>
  <c r="DC39" i="5"/>
  <c r="CU39" i="5"/>
  <c r="CY39" i="5"/>
  <c r="CM39" i="5"/>
  <c r="CI39" i="5"/>
  <c r="CE39" i="5"/>
  <c r="BW39" i="5"/>
  <c r="BS39" i="5"/>
  <c r="BK39" i="5"/>
  <c r="CA39" i="5"/>
  <c r="BO39" i="5"/>
  <c r="BG39" i="5"/>
  <c r="CS33" i="5"/>
  <c r="CK33" i="5"/>
  <c r="CW33" i="5"/>
  <c r="DA33" i="5"/>
  <c r="CO33" i="5"/>
  <c r="CG33" i="5"/>
  <c r="CC33" i="5"/>
  <c r="BY33" i="5"/>
  <c r="BU33" i="5"/>
  <c r="BQ33" i="5"/>
  <c r="BI33" i="5"/>
  <c r="BM33" i="5"/>
  <c r="BE33" i="5"/>
  <c r="CT42" i="5"/>
  <c r="CL42" i="5"/>
  <c r="CX42" i="5"/>
  <c r="DB42" i="5"/>
  <c r="CP42" i="5"/>
  <c r="CH42" i="5"/>
  <c r="CD42" i="5"/>
  <c r="BV42" i="5"/>
  <c r="BJ42" i="5"/>
  <c r="BR42" i="5"/>
  <c r="BN42" i="5"/>
  <c r="BF42" i="5"/>
  <c r="BZ42" i="5"/>
  <c r="CK58" i="5"/>
  <c r="CW58" i="5"/>
  <c r="CO58" i="5"/>
  <c r="CS58" i="5"/>
  <c r="DA58" i="5"/>
  <c r="CC58" i="5"/>
  <c r="CG58" i="5"/>
  <c r="BU58" i="5"/>
  <c r="BQ58" i="5"/>
  <c r="BY58" i="5"/>
  <c r="BE58" i="5"/>
  <c r="BM58" i="5"/>
  <c r="BI58" i="5"/>
  <c r="DC57" i="5"/>
  <c r="CU57" i="5"/>
  <c r="CM57" i="5"/>
  <c r="CQ57" i="5"/>
  <c r="CY57" i="5"/>
  <c r="CI57" i="5"/>
  <c r="CE57" i="5"/>
  <c r="CA57" i="5"/>
  <c r="BW57" i="5"/>
  <c r="BS57" i="5"/>
  <c r="BG57" i="5"/>
  <c r="BO57" i="5"/>
  <c r="BK57" i="5"/>
  <c r="CY38" i="5"/>
  <c r="CQ38" i="5"/>
  <c r="DC38" i="5"/>
  <c r="CM38" i="5"/>
  <c r="CU38" i="5"/>
  <c r="CI38" i="5"/>
  <c r="CE38" i="5"/>
  <c r="CA38" i="5"/>
  <c r="BW38" i="5"/>
  <c r="BO38" i="5"/>
  <c r="BS38" i="5"/>
  <c r="BK38" i="5"/>
  <c r="BG38" i="5"/>
  <c r="CQ55" i="5"/>
  <c r="DC55" i="5"/>
  <c r="CU55" i="5"/>
  <c r="CY55" i="5"/>
  <c r="CM55" i="5"/>
  <c r="CE55" i="5"/>
  <c r="BS55" i="5"/>
  <c r="CI55" i="5"/>
  <c r="BW55" i="5"/>
  <c r="BO55" i="5"/>
  <c r="CA55" i="5"/>
  <c r="BG55" i="5"/>
  <c r="BK55" i="5"/>
  <c r="AA17" i="5"/>
  <c r="DC17" i="5"/>
  <c r="CU17" i="5"/>
  <c r="CM17" i="5"/>
  <c r="CQ17" i="5"/>
  <c r="CY17" i="5"/>
  <c r="CI17" i="5"/>
  <c r="BW17" i="5"/>
  <c r="CA17" i="5"/>
  <c r="BO17" i="5"/>
  <c r="CE17" i="5"/>
  <c r="BG17" i="5"/>
  <c r="BK17" i="5"/>
  <c r="BS17" i="5"/>
  <c r="CQ63" i="5"/>
  <c r="DC63" i="5"/>
  <c r="CU63" i="5"/>
  <c r="CY63" i="5"/>
  <c r="CM63" i="5"/>
  <c r="CE63" i="5"/>
  <c r="BS63" i="5"/>
  <c r="BW63" i="5"/>
  <c r="BO63" i="5"/>
  <c r="CI63" i="5"/>
  <c r="CA63" i="5"/>
  <c r="BG63" i="5"/>
  <c r="BK63" i="5"/>
  <c r="CQ64" i="5"/>
  <c r="DC64" i="5"/>
  <c r="CU64" i="5"/>
  <c r="CY64" i="5"/>
  <c r="CM64" i="5"/>
  <c r="CI64" i="5"/>
  <c r="CE64" i="5"/>
  <c r="CA64" i="5"/>
  <c r="BW64" i="5"/>
  <c r="BS64" i="5"/>
  <c r="BK64" i="5"/>
  <c r="BG64" i="5"/>
  <c r="BO64" i="5"/>
  <c r="CW60" i="5"/>
  <c r="CO60" i="5"/>
  <c r="DA60" i="5"/>
  <c r="CK60" i="5"/>
  <c r="CS60" i="5"/>
  <c r="CG60" i="5"/>
  <c r="CC60" i="5"/>
  <c r="BY60" i="5"/>
  <c r="BU60" i="5"/>
  <c r="BQ60" i="5"/>
  <c r="BI60" i="5"/>
  <c r="BE60" i="5"/>
  <c r="BM60" i="5"/>
  <c r="CY22" i="5"/>
  <c r="CQ22" i="5"/>
  <c r="DC22" i="5"/>
  <c r="CM22" i="5"/>
  <c r="CI22" i="5"/>
  <c r="CU22" i="5"/>
  <c r="CA22" i="5"/>
  <c r="BW22" i="5"/>
  <c r="CE22" i="5"/>
  <c r="BO22" i="5"/>
  <c r="BS22" i="5"/>
  <c r="BK22" i="5"/>
  <c r="BG22" i="5"/>
  <c r="CO54" i="5"/>
  <c r="DA54" i="5"/>
  <c r="CS54" i="5"/>
  <c r="CW54" i="5"/>
  <c r="CK54" i="5"/>
  <c r="CG54" i="5"/>
  <c r="CC54" i="5"/>
  <c r="BY54" i="5"/>
  <c r="BU54" i="5"/>
  <c r="BQ54" i="5"/>
  <c r="BI54" i="5"/>
  <c r="BM54" i="5"/>
  <c r="BE54" i="5"/>
  <c r="CP125" i="5"/>
  <c r="CX125" i="5"/>
  <c r="CL125" i="5"/>
  <c r="CT125" i="5"/>
  <c r="DB125" i="5"/>
  <c r="CD125" i="5"/>
  <c r="BR125" i="5"/>
  <c r="BN125" i="5"/>
  <c r="BV125" i="5"/>
  <c r="CH125" i="5"/>
  <c r="BZ125" i="5"/>
  <c r="BJ125" i="5"/>
  <c r="BF125" i="5"/>
  <c r="CO127" i="5"/>
  <c r="CW127" i="5"/>
  <c r="CS127" i="5"/>
  <c r="CC127" i="5"/>
  <c r="CK127" i="5"/>
  <c r="DA127" i="5"/>
  <c r="BM127" i="5"/>
  <c r="BY127" i="5"/>
  <c r="BI127" i="5"/>
  <c r="BU127" i="5"/>
  <c r="CG127" i="5"/>
  <c r="BQ127" i="5"/>
  <c r="BE127" i="5"/>
  <c r="CL89" i="5"/>
  <c r="CX89" i="5"/>
  <c r="CP89" i="5"/>
  <c r="CT89" i="5"/>
  <c r="DB89" i="5"/>
  <c r="CH89" i="5"/>
  <c r="K125" i="5"/>
  <c r="AS125" i="5" s="1"/>
  <c r="CP111" i="5"/>
  <c r="CX111" i="5"/>
  <c r="CL111" i="5"/>
  <c r="CT111" i="5"/>
  <c r="DB111" i="5"/>
  <c r="CH111" i="5"/>
  <c r="CM135" i="5"/>
  <c r="CU135" i="5"/>
  <c r="DC135" i="5"/>
  <c r="CQ135" i="5"/>
  <c r="CY135" i="5"/>
  <c r="BS135" i="5"/>
  <c r="CA135" i="5"/>
  <c r="BW135" i="5"/>
  <c r="BK135" i="5"/>
  <c r="CI135" i="5"/>
  <c r="CE135" i="5"/>
  <c r="BO135" i="5"/>
  <c r="BG135" i="5"/>
  <c r="CQ138" i="5"/>
  <c r="CY138" i="5"/>
  <c r="CM138" i="5"/>
  <c r="DC138" i="5"/>
  <c r="CA138" i="5"/>
  <c r="CI138" i="5"/>
  <c r="BW138" i="5"/>
  <c r="BK138" i="5"/>
  <c r="CU138" i="5"/>
  <c r="BO138" i="5"/>
  <c r="BG138" i="5"/>
  <c r="CE138" i="5"/>
  <c r="BS138" i="5"/>
  <c r="CK87" i="5"/>
  <c r="DA87" i="5"/>
  <c r="CS87" i="5"/>
  <c r="CG87" i="5"/>
  <c r="CW87" i="5"/>
  <c r="CO87" i="5"/>
  <c r="CK108" i="5"/>
  <c r="CS108" i="5"/>
  <c r="DA108" i="5"/>
  <c r="CW108" i="5"/>
  <c r="CO108" i="5"/>
  <c r="CG108" i="5"/>
  <c r="CS16" i="5"/>
  <c r="CK16" i="5"/>
  <c r="CW16" i="5"/>
  <c r="DA16" i="5"/>
  <c r="CO16" i="5"/>
  <c r="CG16" i="5"/>
  <c r="CC16" i="5"/>
  <c r="BY16" i="5"/>
  <c r="BQ16" i="5"/>
  <c r="BI16" i="5"/>
  <c r="BU16" i="5"/>
  <c r="BM16" i="5"/>
  <c r="BE16" i="5"/>
  <c r="CK42" i="5"/>
  <c r="CW42" i="5"/>
  <c r="CO42" i="5"/>
  <c r="CS42" i="5"/>
  <c r="DA42" i="5"/>
  <c r="CC42" i="5"/>
  <c r="CG42" i="5"/>
  <c r="BU42" i="5"/>
  <c r="BQ42" i="5"/>
  <c r="BM42" i="5"/>
  <c r="BI42" i="5"/>
  <c r="BE42" i="5"/>
  <c r="BY42" i="5"/>
  <c r="CT65" i="5"/>
  <c r="CL65" i="5"/>
  <c r="CX65" i="5"/>
  <c r="DB65" i="5"/>
  <c r="CP65" i="5"/>
  <c r="CH65" i="5"/>
  <c r="CD65" i="5"/>
  <c r="BZ65" i="5"/>
  <c r="BV65" i="5"/>
  <c r="BR65" i="5"/>
  <c r="BJ65" i="5"/>
  <c r="BF65" i="5"/>
  <c r="BN65" i="5"/>
  <c r="CM67" i="5"/>
  <c r="CQ67" i="5"/>
  <c r="DC67" i="5"/>
  <c r="CU67" i="5"/>
  <c r="CY67" i="5"/>
  <c r="CI67" i="5"/>
  <c r="CE67" i="5"/>
  <c r="CA67" i="5"/>
  <c r="BW67" i="5"/>
  <c r="BK67" i="5"/>
  <c r="BG67" i="5"/>
  <c r="BO67" i="5"/>
  <c r="BS67" i="5"/>
  <c r="CS68" i="5"/>
  <c r="CK68" i="5"/>
  <c r="CW68" i="5"/>
  <c r="DA68" i="5"/>
  <c r="CO68" i="5"/>
  <c r="CG68" i="5"/>
  <c r="CC68" i="5"/>
  <c r="BY68" i="5"/>
  <c r="BU68" i="5"/>
  <c r="BQ68" i="5"/>
  <c r="BI68" i="5"/>
  <c r="BE68" i="5"/>
  <c r="BM68" i="5"/>
  <c r="CQ16" i="5"/>
  <c r="DC16" i="5"/>
  <c r="CU16" i="5"/>
  <c r="CY16" i="5"/>
  <c r="CM16" i="5"/>
  <c r="CI16" i="5"/>
  <c r="CE16" i="5"/>
  <c r="CA16" i="5"/>
  <c r="BW16" i="5"/>
  <c r="BS16" i="5"/>
  <c r="BK16" i="5"/>
  <c r="BO16" i="5"/>
  <c r="BG16" i="5"/>
  <c r="CQ32" i="5"/>
  <c r="DC32" i="5"/>
  <c r="CU32" i="5"/>
  <c r="CM32" i="5"/>
  <c r="CY32" i="5"/>
  <c r="CI32" i="5"/>
  <c r="CE32" i="5"/>
  <c r="CA32" i="5"/>
  <c r="BW32" i="5"/>
  <c r="BS32" i="5"/>
  <c r="BK32" i="5"/>
  <c r="BO32" i="5"/>
  <c r="BG32" i="5"/>
  <c r="CP39" i="5"/>
  <c r="DB39" i="5"/>
  <c r="CT39" i="5"/>
  <c r="CL39" i="5"/>
  <c r="CD39" i="5"/>
  <c r="CX39" i="5"/>
  <c r="CH39" i="5"/>
  <c r="BV39" i="5"/>
  <c r="BZ39" i="5"/>
  <c r="BN39" i="5"/>
  <c r="BF39" i="5"/>
  <c r="BJ39" i="5"/>
  <c r="BR39" i="5"/>
  <c r="CQ40" i="5"/>
  <c r="DC40" i="5"/>
  <c r="CU40" i="5"/>
  <c r="CY40" i="5"/>
  <c r="CM40" i="5"/>
  <c r="CI40" i="5"/>
  <c r="CE40" i="5"/>
  <c r="CA40" i="5"/>
  <c r="BW40" i="5"/>
  <c r="BS40" i="5"/>
  <c r="BK40" i="5"/>
  <c r="BO40" i="5"/>
  <c r="BG40" i="5"/>
  <c r="AL14" i="5"/>
  <c r="CP14" i="5"/>
  <c r="DB14" i="5"/>
  <c r="CT14" i="5"/>
  <c r="CX14" i="5"/>
  <c r="CH14" i="5"/>
  <c r="BZ14" i="5"/>
  <c r="BV14" i="5"/>
  <c r="CD14" i="5"/>
  <c r="BR14" i="5"/>
  <c r="BJ14" i="5"/>
  <c r="BN14" i="5"/>
  <c r="CL14" i="5"/>
  <c r="BF14" i="5"/>
  <c r="AX14" i="5"/>
  <c r="AP14" i="5"/>
  <c r="AT14" i="5"/>
  <c r="BB14" i="5"/>
  <c r="CM21" i="5"/>
  <c r="CY21" i="5"/>
  <c r="CQ21" i="5"/>
  <c r="DC21" i="5"/>
  <c r="CU21" i="5"/>
  <c r="CI21" i="5"/>
  <c r="CE21" i="5"/>
  <c r="CA21" i="5"/>
  <c r="BW21" i="5"/>
  <c r="BS21" i="5"/>
  <c r="BK21" i="5"/>
  <c r="BG21" i="5"/>
  <c r="BO21" i="5"/>
  <c r="CK59" i="5"/>
  <c r="CW59" i="5"/>
  <c r="CO59" i="5"/>
  <c r="DA59" i="5"/>
  <c r="CS59" i="5"/>
  <c r="CG59" i="5"/>
  <c r="BY59" i="5"/>
  <c r="CC59" i="5"/>
  <c r="BQ59" i="5"/>
  <c r="BU59" i="5"/>
  <c r="BI59" i="5"/>
  <c r="BE59" i="5"/>
  <c r="BM59" i="5"/>
  <c r="CS40" i="5"/>
  <c r="CK40" i="5"/>
  <c r="CW40" i="5"/>
  <c r="DA40" i="5"/>
  <c r="CO40" i="5"/>
  <c r="CG40" i="5"/>
  <c r="CC40" i="5"/>
  <c r="BY40" i="5"/>
  <c r="BU40" i="5"/>
  <c r="BQ40" i="5"/>
  <c r="BI40" i="5"/>
  <c r="BM40" i="5"/>
  <c r="BE40" i="5"/>
  <c r="CS56" i="5"/>
  <c r="CK56" i="5"/>
  <c r="CW56" i="5"/>
  <c r="DA56" i="5"/>
  <c r="CO56" i="5"/>
  <c r="CC56" i="5"/>
  <c r="BQ56" i="5"/>
  <c r="CG56" i="5"/>
  <c r="BY56" i="5"/>
  <c r="BI56" i="5"/>
  <c r="BM56" i="5"/>
  <c r="BU56" i="5"/>
  <c r="BE56" i="5"/>
  <c r="CP135" i="5"/>
  <c r="CX135" i="5"/>
  <c r="CL135" i="5"/>
  <c r="CT135" i="5"/>
  <c r="DB135" i="5"/>
  <c r="BR135" i="5"/>
  <c r="CD135" i="5"/>
  <c r="BF135" i="5"/>
  <c r="CH135" i="5"/>
  <c r="BZ135" i="5"/>
  <c r="BN135" i="5"/>
  <c r="BJ135" i="5"/>
  <c r="BV135" i="5"/>
  <c r="CK89" i="5"/>
  <c r="DA89" i="5"/>
  <c r="CS89" i="5"/>
  <c r="CG89" i="5"/>
  <c r="CO89" i="5"/>
  <c r="CW89" i="5"/>
  <c r="CL112" i="5"/>
  <c r="CT112" i="5"/>
  <c r="DB112" i="5"/>
  <c r="CP112" i="5"/>
  <c r="CX112" i="5"/>
  <c r="CH112" i="5"/>
  <c r="CP83" i="5"/>
  <c r="CX83" i="5"/>
  <c r="CH83" i="5"/>
  <c r="CL83" i="5"/>
  <c r="DB83" i="5"/>
  <c r="CT83" i="5"/>
  <c r="CQ128" i="5"/>
  <c r="CY128" i="5"/>
  <c r="CM128" i="5"/>
  <c r="CU128" i="5"/>
  <c r="DC128" i="5"/>
  <c r="CI128" i="5"/>
  <c r="CE128" i="5"/>
  <c r="BW128" i="5"/>
  <c r="BO128" i="5"/>
  <c r="BK128" i="5"/>
  <c r="BG128" i="5"/>
  <c r="CA128" i="5"/>
  <c r="BS128" i="5"/>
  <c r="DA83" i="5"/>
  <c r="CS83" i="5"/>
  <c r="CW83" i="5"/>
  <c r="CK83" i="5"/>
  <c r="CO83" i="5"/>
  <c r="CG83" i="5"/>
  <c r="CU89" i="5"/>
  <c r="CM89" i="5"/>
  <c r="DC89" i="5"/>
  <c r="CY89" i="5"/>
  <c r="CI89" i="5"/>
  <c r="CQ89" i="5"/>
  <c r="CK103" i="5"/>
  <c r="CS103" i="5"/>
  <c r="DA103" i="5"/>
  <c r="CO103" i="5"/>
  <c r="CW103" i="5"/>
  <c r="CG103" i="5"/>
  <c r="CD97" i="5"/>
  <c r="BZ97" i="5"/>
  <c r="CD92" i="5"/>
  <c r="BZ92" i="5"/>
  <c r="CC97" i="5"/>
  <c r="BY97" i="5"/>
  <c r="CC113" i="5"/>
  <c r="BY113" i="5"/>
  <c r="CC112" i="5"/>
  <c r="BY112" i="5"/>
  <c r="CA96" i="5"/>
  <c r="CE96" i="5"/>
  <c r="CD89" i="5"/>
  <c r="BZ89" i="5"/>
  <c r="CD111" i="5"/>
  <c r="BZ111" i="5"/>
  <c r="CC87" i="5"/>
  <c r="BY87" i="5"/>
  <c r="CC108" i="5"/>
  <c r="BY108" i="5"/>
  <c r="CC89" i="5"/>
  <c r="BY89" i="5"/>
  <c r="CD112" i="5"/>
  <c r="BZ112" i="5"/>
  <c r="CD83" i="5"/>
  <c r="BZ83" i="5"/>
  <c r="CC83" i="5"/>
  <c r="BY83" i="5"/>
  <c r="CE89" i="5"/>
  <c r="CA89" i="5"/>
  <c r="CC103" i="5"/>
  <c r="BY103" i="5"/>
  <c r="CD113" i="5"/>
  <c r="BZ113" i="5"/>
  <c r="CD96" i="5"/>
  <c r="BZ96" i="5"/>
  <c r="CD104" i="5"/>
  <c r="BZ104" i="5"/>
  <c r="CE111" i="5"/>
  <c r="CA111" i="5"/>
  <c r="BY104" i="5"/>
  <c r="CC104" i="5"/>
  <c r="CD100" i="5"/>
  <c r="BZ100" i="5"/>
  <c r="CE91" i="5"/>
  <c r="CA100" i="5"/>
  <c r="CE100" i="5"/>
  <c r="CD84" i="5"/>
  <c r="BZ84" i="5"/>
  <c r="CD95" i="5"/>
  <c r="BZ95" i="5"/>
  <c r="CC99" i="5"/>
  <c r="BY99" i="5"/>
  <c r="CC93" i="5"/>
  <c r="BY93" i="5"/>
  <c r="CC84" i="5"/>
  <c r="BY84" i="5"/>
  <c r="CD85" i="5"/>
  <c r="BZ85" i="5"/>
  <c r="CC110" i="5"/>
  <c r="BY110" i="5"/>
  <c r="CD108" i="5"/>
  <c r="BZ108" i="5"/>
  <c r="CA84" i="5"/>
  <c r="CE84" i="5"/>
  <c r="CE92" i="5"/>
  <c r="CA92" i="5"/>
  <c r="BV97" i="5"/>
  <c r="BV92" i="5"/>
  <c r="BU97" i="5"/>
  <c r="BU113" i="5"/>
  <c r="BU112" i="5"/>
  <c r="BW96" i="5"/>
  <c r="BV89" i="5"/>
  <c r="BV111" i="5"/>
  <c r="BU87" i="5"/>
  <c r="BU108" i="5"/>
  <c r="BV108" i="5"/>
  <c r="BU89" i="5"/>
  <c r="BV112" i="5"/>
  <c r="BV83" i="5"/>
  <c r="BU83" i="5"/>
  <c r="BW89" i="5"/>
  <c r="BU103" i="5"/>
  <c r="BW84" i="5"/>
  <c r="BV113" i="5"/>
  <c r="BV96" i="5"/>
  <c r="BV104" i="5"/>
  <c r="BW111" i="5"/>
  <c r="BU104" i="5"/>
  <c r="BV100" i="5"/>
  <c r="BW91" i="5"/>
  <c r="BW100" i="5"/>
  <c r="BV84" i="5"/>
  <c r="BV95" i="5"/>
  <c r="BU99" i="5"/>
  <c r="BU93" i="5"/>
  <c r="BW92" i="5"/>
  <c r="BU84" i="5"/>
  <c r="BV85" i="5"/>
  <c r="BU110" i="5"/>
  <c r="BM110" i="5"/>
  <c r="BQ110" i="5"/>
  <c r="BN84" i="5"/>
  <c r="BR84" i="5"/>
  <c r="BN95" i="5"/>
  <c r="BR95" i="5"/>
  <c r="BM99" i="5"/>
  <c r="BQ99" i="5"/>
  <c r="BM93" i="5"/>
  <c r="BQ93" i="5"/>
  <c r="BN85" i="5"/>
  <c r="BR85" i="5"/>
  <c r="V84" i="5"/>
  <c r="BN108" i="5"/>
  <c r="BR108" i="5"/>
  <c r="BO84" i="5"/>
  <c r="BS84" i="5"/>
  <c r="BO92" i="5"/>
  <c r="BS92" i="5"/>
  <c r="BN113" i="5"/>
  <c r="BR113" i="5"/>
  <c r="AH84" i="5"/>
  <c r="BN97" i="5"/>
  <c r="BR97" i="5"/>
  <c r="BN92" i="5"/>
  <c r="BR92" i="5"/>
  <c r="BM97" i="5"/>
  <c r="BQ97" i="5"/>
  <c r="BM113" i="5"/>
  <c r="BQ113" i="5"/>
  <c r="BM112" i="5"/>
  <c r="BQ112" i="5"/>
  <c r="BO96" i="5"/>
  <c r="BS96" i="5"/>
  <c r="BM84" i="5"/>
  <c r="BQ84" i="5"/>
  <c r="J85" i="5"/>
  <c r="BK85" i="5" s="1"/>
  <c r="BN89" i="5"/>
  <c r="BR89" i="5"/>
  <c r="BN111" i="5"/>
  <c r="BR111" i="5"/>
  <c r="BM87" i="5"/>
  <c r="BQ87" i="5"/>
  <c r="BM108" i="5"/>
  <c r="BQ108" i="5"/>
  <c r="BM89" i="5"/>
  <c r="BQ89" i="5"/>
  <c r="BN112" i="5"/>
  <c r="BR112" i="5"/>
  <c r="BN83" i="5"/>
  <c r="BR83" i="5"/>
  <c r="BM83" i="5"/>
  <c r="BQ83" i="5"/>
  <c r="BO89" i="5"/>
  <c r="BS89" i="5"/>
  <c r="BM103" i="5"/>
  <c r="BQ103" i="5"/>
  <c r="BN96" i="5"/>
  <c r="BR96" i="5"/>
  <c r="BN104" i="5"/>
  <c r="BR104" i="5"/>
  <c r="BO111" i="5"/>
  <c r="BS111" i="5"/>
  <c r="BM104" i="5"/>
  <c r="BQ104" i="5"/>
  <c r="BN100" i="5"/>
  <c r="BR100" i="5"/>
  <c r="BO91" i="5"/>
  <c r="BO100" i="5"/>
  <c r="BS100" i="5"/>
  <c r="Z84" i="5"/>
  <c r="R84" i="5"/>
  <c r="J93" i="5"/>
  <c r="AM93" i="5" s="1"/>
  <c r="BG89" i="5"/>
  <c r="BK89" i="5"/>
  <c r="BF96" i="5"/>
  <c r="BJ96" i="5"/>
  <c r="BF104" i="5"/>
  <c r="BJ104" i="5"/>
  <c r="BG111" i="5"/>
  <c r="BK111" i="5"/>
  <c r="BE104" i="5"/>
  <c r="BI104" i="5"/>
  <c r="BF100" i="5"/>
  <c r="BJ100" i="5"/>
  <c r="BF108" i="5"/>
  <c r="BJ108" i="5"/>
  <c r="BF84" i="5"/>
  <c r="BJ84" i="5"/>
  <c r="BF95" i="5"/>
  <c r="BJ95" i="5"/>
  <c r="BE99" i="5"/>
  <c r="BI99" i="5"/>
  <c r="BE93" i="5"/>
  <c r="BI93" i="5"/>
  <c r="BF97" i="5"/>
  <c r="BJ97" i="5"/>
  <c r="BE84" i="5"/>
  <c r="BI84" i="5"/>
  <c r="BF85" i="5"/>
  <c r="BJ85" i="5"/>
  <c r="BE110" i="5"/>
  <c r="BI110" i="5"/>
  <c r="BG84" i="5"/>
  <c r="BK84" i="5"/>
  <c r="BG92" i="5"/>
  <c r="BK92" i="5"/>
  <c r="BF113" i="5"/>
  <c r="BJ113" i="5"/>
  <c r="BF89" i="5"/>
  <c r="BJ89" i="5"/>
  <c r="BF92" i="5"/>
  <c r="BJ92" i="5"/>
  <c r="BE97" i="5"/>
  <c r="BI97" i="5"/>
  <c r="BE113" i="5"/>
  <c r="BI113" i="5"/>
  <c r="BE112" i="5"/>
  <c r="BI112" i="5"/>
  <c r="BG96" i="5"/>
  <c r="BK96" i="5"/>
  <c r="BF111" i="5"/>
  <c r="BJ111" i="5"/>
  <c r="BE87" i="5"/>
  <c r="BI87" i="5"/>
  <c r="BE108" i="5"/>
  <c r="BI108" i="5"/>
  <c r="BG100" i="5"/>
  <c r="BK100" i="5"/>
  <c r="BE89" i="5"/>
  <c r="BI89" i="5"/>
  <c r="BF112" i="5"/>
  <c r="BJ112" i="5"/>
  <c r="BF83" i="5"/>
  <c r="BJ83" i="5"/>
  <c r="BE83" i="5"/>
  <c r="BI83" i="5"/>
  <c r="BE103" i="5"/>
  <c r="BI103" i="5"/>
  <c r="I87" i="5"/>
  <c r="Z87" i="5" s="1"/>
  <c r="BH40" i="8"/>
  <c r="T39" i="6"/>
  <c r="E19" i="12" s="1"/>
  <c r="BA56" i="5"/>
  <c r="AO56" i="5"/>
  <c r="AW56" i="5"/>
  <c r="AS56" i="5"/>
  <c r="AW126" i="5"/>
  <c r="AO126" i="5"/>
  <c r="AS126" i="5"/>
  <c r="BA126" i="5"/>
  <c r="BA67" i="5"/>
  <c r="AO67" i="5"/>
  <c r="AW67" i="5"/>
  <c r="AS67" i="5"/>
  <c r="BC66" i="5"/>
  <c r="AQ66" i="5"/>
  <c r="AY66" i="5"/>
  <c r="AU66" i="5"/>
  <c r="AM68" i="5"/>
  <c r="BC68" i="5"/>
  <c r="AQ68" i="5"/>
  <c r="AY68" i="5"/>
  <c r="AU68" i="5"/>
  <c r="AW55" i="5"/>
  <c r="BA55" i="5"/>
  <c r="AO55" i="5"/>
  <c r="AS55" i="5"/>
  <c r="BC69" i="5"/>
  <c r="AQ69" i="5"/>
  <c r="AY69" i="5"/>
  <c r="AU69" i="5"/>
  <c r="AK123" i="5"/>
  <c r="AW123" i="5"/>
  <c r="AS123" i="5"/>
  <c r="BA123" i="5"/>
  <c r="AO123" i="5"/>
  <c r="AK127" i="5"/>
  <c r="AS127" i="5"/>
  <c r="BA127" i="5"/>
  <c r="AW127" i="5"/>
  <c r="AO127" i="5"/>
  <c r="AL65" i="5"/>
  <c r="AX65" i="5"/>
  <c r="BB65" i="5"/>
  <c r="AP65" i="5"/>
  <c r="AT65" i="5"/>
  <c r="AM61" i="5"/>
  <c r="BC61" i="5"/>
  <c r="AQ61" i="5"/>
  <c r="AY61" i="5"/>
  <c r="AU61" i="5"/>
  <c r="AY67" i="5"/>
  <c r="AU67" i="5"/>
  <c r="BC67" i="5"/>
  <c r="AQ67" i="5"/>
  <c r="AY56" i="5"/>
  <c r="AU56" i="5"/>
  <c r="AQ56" i="5"/>
  <c r="BC56" i="5"/>
  <c r="AK68" i="5"/>
  <c r="AW68" i="5"/>
  <c r="AS68" i="5"/>
  <c r="BA68" i="5"/>
  <c r="AO68" i="5"/>
  <c r="BA69" i="5"/>
  <c r="AO69" i="5"/>
  <c r="AW69" i="5"/>
  <c r="AS69" i="5"/>
  <c r="AL128" i="5"/>
  <c r="AP128" i="5"/>
  <c r="AX128" i="5"/>
  <c r="BB128" i="5"/>
  <c r="AT128" i="5"/>
  <c r="AW128" i="5"/>
  <c r="AO128" i="5"/>
  <c r="BA128" i="5"/>
  <c r="AS128" i="5"/>
  <c r="AM135" i="5"/>
  <c r="BC135" i="5"/>
  <c r="AQ135" i="5"/>
  <c r="AY135" i="5"/>
  <c r="AU135" i="5"/>
  <c r="AM138" i="5"/>
  <c r="AU138" i="5"/>
  <c r="AQ138" i="5"/>
  <c r="AY138" i="5"/>
  <c r="BC138" i="5"/>
  <c r="AU132" i="5"/>
  <c r="AQ132" i="5"/>
  <c r="AY132" i="5"/>
  <c r="BC132" i="5"/>
  <c r="AK65" i="5"/>
  <c r="AW65" i="5"/>
  <c r="AS65" i="5"/>
  <c r="BA65" i="5"/>
  <c r="AO65" i="5"/>
  <c r="AL54" i="5"/>
  <c r="AX54" i="5"/>
  <c r="AT54" i="5"/>
  <c r="AP54" i="5"/>
  <c r="BB54" i="5"/>
  <c r="BA66" i="5"/>
  <c r="AO66" i="5"/>
  <c r="AW66" i="5"/>
  <c r="AS66" i="5"/>
  <c r="AS63" i="5"/>
  <c r="AW63" i="5"/>
  <c r="BA63" i="5"/>
  <c r="AO63" i="5"/>
  <c r="AX83" i="5"/>
  <c r="AT83" i="5"/>
  <c r="BB83" i="5"/>
  <c r="AP83" i="5"/>
  <c r="AQ128" i="5"/>
  <c r="AY128" i="5"/>
  <c r="AU128" i="5"/>
  <c r="BC128" i="5"/>
  <c r="BA83" i="5"/>
  <c r="AO83" i="5"/>
  <c r="AS83" i="5"/>
  <c r="AW83" i="5"/>
  <c r="BA59" i="5"/>
  <c r="AO59" i="5"/>
  <c r="AW59" i="5"/>
  <c r="AS59" i="5"/>
  <c r="AL135" i="5"/>
  <c r="BB135" i="5"/>
  <c r="AX135" i="5"/>
  <c r="AP135" i="5"/>
  <c r="AT135" i="5"/>
  <c r="AK64" i="5"/>
  <c r="BA64" i="5"/>
  <c r="AO64" i="5"/>
  <c r="AW64" i="5"/>
  <c r="AS64" i="5"/>
  <c r="AM54" i="5"/>
  <c r="BC54" i="5"/>
  <c r="AQ54" i="5"/>
  <c r="AY54" i="5"/>
  <c r="AU54" i="5"/>
  <c r="AL61" i="5"/>
  <c r="BB61" i="5"/>
  <c r="AP61" i="5"/>
  <c r="AX61" i="5"/>
  <c r="AT61" i="5"/>
  <c r="BB64" i="5"/>
  <c r="AP64" i="5"/>
  <c r="AX64" i="5"/>
  <c r="AT64" i="5"/>
  <c r="AT57" i="5"/>
  <c r="AX57" i="5"/>
  <c r="BB57" i="5"/>
  <c r="AP57" i="5"/>
  <c r="BC60" i="5"/>
  <c r="AQ60" i="5"/>
  <c r="AY60" i="5"/>
  <c r="AU60" i="5"/>
  <c r="BC58" i="5"/>
  <c r="AQ58" i="5"/>
  <c r="AY58" i="5"/>
  <c r="AU58" i="5"/>
  <c r="AK131" i="5"/>
  <c r="AW131" i="5"/>
  <c r="AO131" i="5"/>
  <c r="AS131" i="5"/>
  <c r="BA131" i="5"/>
  <c r="AK61" i="5"/>
  <c r="BA61" i="5"/>
  <c r="AO61" i="5"/>
  <c r="AW61" i="5"/>
  <c r="AS61" i="5"/>
  <c r="BB56" i="5"/>
  <c r="AP56" i="5"/>
  <c r="AX56" i="5"/>
  <c r="AT56" i="5"/>
  <c r="AU62" i="5"/>
  <c r="AY62" i="5"/>
  <c r="BC62" i="5"/>
  <c r="AQ62" i="5"/>
  <c r="AU65" i="5"/>
  <c r="BC65" i="5"/>
  <c r="AQ65" i="5"/>
  <c r="AY65" i="5"/>
  <c r="AW57" i="5"/>
  <c r="AS57" i="5"/>
  <c r="BA57" i="5"/>
  <c r="AO57" i="5"/>
  <c r="AL133" i="5"/>
  <c r="AP133" i="5"/>
  <c r="AT133" i="5"/>
  <c r="AX133" i="5"/>
  <c r="BB133" i="5"/>
  <c r="AU84" i="5"/>
  <c r="BC84" i="5"/>
  <c r="AQ84" i="5"/>
  <c r="AY84" i="5"/>
  <c r="AQ133" i="5"/>
  <c r="AU133" i="5"/>
  <c r="AY133" i="5"/>
  <c r="BC133" i="5"/>
  <c r="AL55" i="5"/>
  <c r="BB55" i="5"/>
  <c r="AP55" i="5"/>
  <c r="AX55" i="5"/>
  <c r="AT55" i="5"/>
  <c r="AK62" i="5"/>
  <c r="AW62" i="5"/>
  <c r="AS62" i="5"/>
  <c r="AO62" i="5"/>
  <c r="BA62" i="5"/>
  <c r="AM59" i="5"/>
  <c r="AY59" i="5"/>
  <c r="AU59" i="5"/>
  <c r="AQ59" i="5"/>
  <c r="BC59" i="5"/>
  <c r="AL127" i="5"/>
  <c r="AX127" i="5"/>
  <c r="AT127" i="5"/>
  <c r="BB127" i="5"/>
  <c r="AP127" i="5"/>
  <c r="AY125" i="5"/>
  <c r="AU125" i="5"/>
  <c r="BC125" i="5"/>
  <c r="AQ125" i="5"/>
  <c r="AX84" i="5"/>
  <c r="BB84" i="5"/>
  <c r="AP84" i="5"/>
  <c r="AT84" i="5"/>
  <c r="AS124" i="5"/>
  <c r="AW124" i="5"/>
  <c r="AO124" i="5"/>
  <c r="BA124" i="5"/>
  <c r="AL129" i="5"/>
  <c r="AP129" i="5"/>
  <c r="AT129" i="5"/>
  <c r="BB129" i="5"/>
  <c r="AX129" i="5"/>
  <c r="AO130" i="5"/>
  <c r="AS130" i="5"/>
  <c r="BA130" i="5"/>
  <c r="AW130" i="5"/>
  <c r="AK58" i="5"/>
  <c r="BA58" i="5"/>
  <c r="AO58" i="5"/>
  <c r="AW58" i="5"/>
  <c r="AS58" i="5"/>
  <c r="AM57" i="5"/>
  <c r="AY57" i="5"/>
  <c r="BC57" i="5"/>
  <c r="AQ57" i="5"/>
  <c r="AU57" i="5"/>
  <c r="BC55" i="5"/>
  <c r="AQ55" i="5"/>
  <c r="AY55" i="5"/>
  <c r="AU55" i="5"/>
  <c r="BC63" i="5"/>
  <c r="AQ63" i="5"/>
  <c r="AY63" i="5"/>
  <c r="AU63" i="5"/>
  <c r="AY64" i="5"/>
  <c r="AU64" i="5"/>
  <c r="BC64" i="5"/>
  <c r="AQ64" i="5"/>
  <c r="AW60" i="5"/>
  <c r="AS60" i="5"/>
  <c r="BA60" i="5"/>
  <c r="AO60" i="5"/>
  <c r="AW54" i="5"/>
  <c r="AS54" i="5"/>
  <c r="BA54" i="5"/>
  <c r="AO54" i="5"/>
  <c r="AL125" i="5"/>
  <c r="AX125" i="5"/>
  <c r="BB125" i="5"/>
  <c r="AT125" i="5"/>
  <c r="AP125" i="5"/>
  <c r="AM127" i="5"/>
  <c r="AY127" i="5"/>
  <c r="AU127" i="5"/>
  <c r="BC127" i="5"/>
  <c r="AQ127" i="5"/>
  <c r="AX132" i="5"/>
  <c r="AP132" i="5"/>
  <c r="BB132" i="5"/>
  <c r="AT132" i="5"/>
  <c r="AW84" i="5"/>
  <c r="BA84" i="5"/>
  <c r="AO84" i="5"/>
  <c r="AS84" i="5"/>
  <c r="AL137" i="5"/>
  <c r="AT137" i="5"/>
  <c r="BB137" i="5"/>
  <c r="AP137" i="5"/>
  <c r="AX137" i="5"/>
  <c r="J87" i="5"/>
  <c r="AL85" i="5"/>
  <c r="AT85" i="5"/>
  <c r="BB85" i="5"/>
  <c r="AX85" i="5"/>
  <c r="AP85" i="5"/>
  <c r="K85" i="5"/>
  <c r="AL89" i="5"/>
  <c r="BB89" i="5"/>
  <c r="AT89" i="5"/>
  <c r="AX89" i="5"/>
  <c r="AP89" i="5"/>
  <c r="AM89" i="5"/>
  <c r="AU89" i="5"/>
  <c r="AY89" i="5"/>
  <c r="AQ89" i="5"/>
  <c r="BC89" i="5"/>
  <c r="AK89" i="5"/>
  <c r="AW89" i="5"/>
  <c r="BA89" i="5"/>
  <c r="AO89" i="5"/>
  <c r="AS89" i="5"/>
  <c r="AW87" i="5"/>
  <c r="AO87" i="5"/>
  <c r="AS87" i="5"/>
  <c r="BA87" i="5"/>
  <c r="I110" i="5"/>
  <c r="K100" i="5"/>
  <c r="AG100" i="5" s="1"/>
  <c r="J110" i="5"/>
  <c r="AY91" i="5"/>
  <c r="AP92" i="5"/>
  <c r="AT92" i="5"/>
  <c r="BB92" i="5"/>
  <c r="AX92" i="5"/>
  <c r="AY92" i="5"/>
  <c r="AQ92" i="5"/>
  <c r="BC92" i="5"/>
  <c r="AU92" i="5"/>
  <c r="AK93" i="5"/>
  <c r="AS93" i="5"/>
  <c r="BA93" i="5"/>
  <c r="AW93" i="5"/>
  <c r="AO93" i="5"/>
  <c r="AM33" i="5"/>
  <c r="BC33" i="5"/>
  <c r="AU33" i="5"/>
  <c r="AY33" i="5"/>
  <c r="AQ33" i="5"/>
  <c r="AS42" i="5"/>
  <c r="BA42" i="5"/>
  <c r="AW42" i="5"/>
  <c r="AO42" i="5"/>
  <c r="AK28" i="5"/>
  <c r="BA28" i="5"/>
  <c r="AS28" i="5"/>
  <c r="AW28" i="5"/>
  <c r="AO28" i="5"/>
  <c r="BC37" i="5"/>
  <c r="AY37" i="5"/>
  <c r="AQ37" i="5"/>
  <c r="AU37" i="5"/>
  <c r="AP112" i="5"/>
  <c r="BB112" i="5"/>
  <c r="AT112" i="5"/>
  <c r="AX112" i="5"/>
  <c r="AL113" i="5"/>
  <c r="AT113" i="5"/>
  <c r="AP113" i="5"/>
  <c r="BB113" i="5"/>
  <c r="AX113" i="5"/>
  <c r="AU111" i="5"/>
  <c r="AY111" i="5"/>
  <c r="BC111" i="5"/>
  <c r="AQ111" i="5"/>
  <c r="AM23" i="5"/>
  <c r="AU23" i="5"/>
  <c r="BC23" i="5"/>
  <c r="AY23" i="5"/>
  <c r="AQ23" i="5"/>
  <c r="AK27" i="5"/>
  <c r="BA27" i="5"/>
  <c r="AW27" i="5"/>
  <c r="AO27" i="5"/>
  <c r="AS27" i="5"/>
  <c r="AK32" i="5"/>
  <c r="BA32" i="5"/>
  <c r="AW32" i="5"/>
  <c r="AO32" i="5"/>
  <c r="AS32" i="5"/>
  <c r="BC26" i="5"/>
  <c r="AY26" i="5"/>
  <c r="AQ26" i="5"/>
  <c r="AU26" i="5"/>
  <c r="AK43" i="5"/>
  <c r="BA43" i="5"/>
  <c r="AW43" i="5"/>
  <c r="AO43" i="5"/>
  <c r="AS43" i="5"/>
  <c r="AS25" i="5"/>
  <c r="AW25" i="5"/>
  <c r="BA25" i="5"/>
  <c r="AO25" i="5"/>
  <c r="AT18" i="5"/>
  <c r="BB18" i="5"/>
  <c r="AX18" i="5"/>
  <c r="AP18" i="5"/>
  <c r="AS34" i="5"/>
  <c r="BA34" i="5"/>
  <c r="AW34" i="5"/>
  <c r="AO34" i="5"/>
  <c r="AS22" i="5"/>
  <c r="AW22" i="5"/>
  <c r="BA22" i="5"/>
  <c r="AO22" i="5"/>
  <c r="AK110" i="5"/>
  <c r="AW110" i="5"/>
  <c r="AO110" i="5"/>
  <c r="BA110" i="5"/>
  <c r="AS110" i="5"/>
  <c r="AT95" i="5"/>
  <c r="AP95" i="5"/>
  <c r="BB95" i="5"/>
  <c r="AX95" i="5"/>
  <c r="BA99" i="5"/>
  <c r="AW99" i="5"/>
  <c r="AO99" i="5"/>
  <c r="AS99" i="5"/>
  <c r="BC42" i="5"/>
  <c r="AY42" i="5"/>
  <c r="AQ42" i="5"/>
  <c r="AU42" i="5"/>
  <c r="AK36" i="5"/>
  <c r="BA36" i="5"/>
  <c r="AW36" i="5"/>
  <c r="AS36" i="5"/>
  <c r="AO36" i="5"/>
  <c r="AK39" i="5"/>
  <c r="BA39" i="5"/>
  <c r="AW39" i="5"/>
  <c r="AO39" i="5"/>
  <c r="AS39" i="5"/>
  <c r="AK35" i="5"/>
  <c r="BA35" i="5"/>
  <c r="AW35" i="5"/>
  <c r="AO35" i="5"/>
  <c r="AS35" i="5"/>
  <c r="AU36" i="5"/>
  <c r="BC36" i="5"/>
  <c r="AY36" i="5"/>
  <c r="AQ36" i="5"/>
  <c r="AS26" i="5"/>
  <c r="BA26" i="5"/>
  <c r="AW26" i="5"/>
  <c r="AO26" i="5"/>
  <c r="AS29" i="5"/>
  <c r="BA29" i="5"/>
  <c r="AW29" i="5"/>
  <c r="AO29" i="5"/>
  <c r="AS37" i="5"/>
  <c r="BA37" i="5"/>
  <c r="AW37" i="5"/>
  <c r="AO37" i="5"/>
  <c r="AQ25" i="5"/>
  <c r="BC25" i="5"/>
  <c r="AY25" i="5"/>
  <c r="AU25" i="5"/>
  <c r="AT96" i="5"/>
  <c r="AP96" i="5"/>
  <c r="AX96" i="5"/>
  <c r="BB96" i="5"/>
  <c r="AT111" i="5"/>
  <c r="AP111" i="5"/>
  <c r="BB111" i="5"/>
  <c r="AX111" i="5"/>
  <c r="AM19" i="5"/>
  <c r="AU19" i="5"/>
  <c r="AY19" i="5"/>
  <c r="AQ19" i="5"/>
  <c r="BC19" i="5"/>
  <c r="AM27" i="5"/>
  <c r="AU27" i="5"/>
  <c r="BC27" i="5"/>
  <c r="AY27" i="5"/>
  <c r="AQ27" i="5"/>
  <c r="AK31" i="5"/>
  <c r="AW31" i="5"/>
  <c r="AS31" i="5"/>
  <c r="BA31" i="5"/>
  <c r="AO31" i="5"/>
  <c r="AM39" i="5"/>
  <c r="AU39" i="5"/>
  <c r="BC39" i="5"/>
  <c r="AY39" i="5"/>
  <c r="AQ39" i="5"/>
  <c r="AM35" i="5"/>
  <c r="AU35" i="5"/>
  <c r="AY35" i="5"/>
  <c r="BC35" i="5"/>
  <c r="AQ35" i="5"/>
  <c r="BB40" i="5"/>
  <c r="AX40" i="5"/>
  <c r="AP40" i="5"/>
  <c r="AT40" i="5"/>
  <c r="BC18" i="5"/>
  <c r="AY18" i="5"/>
  <c r="AQ18" i="5"/>
  <c r="AU18" i="5"/>
  <c r="BC34" i="5"/>
  <c r="AY34" i="5"/>
  <c r="AQ34" i="5"/>
  <c r="AU34" i="5"/>
  <c r="BA44" i="5"/>
  <c r="AW44" i="5"/>
  <c r="AS44" i="5"/>
  <c r="AO44" i="5"/>
  <c r="J104" i="5"/>
  <c r="AK23" i="5"/>
  <c r="BA23" i="5"/>
  <c r="AS23" i="5"/>
  <c r="AW23" i="5"/>
  <c r="AO23" i="5"/>
  <c r="BA30" i="5"/>
  <c r="AS30" i="5"/>
  <c r="AW30" i="5"/>
  <c r="AO30" i="5"/>
  <c r="AO104" i="5"/>
  <c r="AS104" i="5"/>
  <c r="AW104" i="5"/>
  <c r="BA104" i="5"/>
  <c r="BC100" i="5"/>
  <c r="AQ100" i="5"/>
  <c r="AY100" i="5"/>
  <c r="AU100" i="5"/>
  <c r="AM16" i="5"/>
  <c r="BC16" i="5"/>
  <c r="AY16" i="5"/>
  <c r="AQ16" i="5"/>
  <c r="AU16" i="5"/>
  <c r="AM32" i="5"/>
  <c r="AQ32" i="5"/>
  <c r="AY32" i="5"/>
  <c r="BC32" i="5"/>
  <c r="AU32" i="5"/>
  <c r="AL39" i="5"/>
  <c r="AT39" i="5"/>
  <c r="BB39" i="5"/>
  <c r="AX39" i="5"/>
  <c r="AP39" i="5"/>
  <c r="AL35" i="5"/>
  <c r="AX35" i="5"/>
  <c r="BB35" i="5"/>
  <c r="AT35" i="5"/>
  <c r="AP35" i="5"/>
  <c r="BC30" i="5"/>
  <c r="AY30" i="5"/>
  <c r="AU30" i="5"/>
  <c r="AQ30" i="5"/>
  <c r="AT34" i="5"/>
  <c r="BB34" i="5"/>
  <c r="AX34" i="5"/>
  <c r="AP34" i="5"/>
  <c r="AU44" i="5"/>
  <c r="BC44" i="5"/>
  <c r="AY44" i="5"/>
  <c r="AQ44" i="5"/>
  <c r="AS41" i="5"/>
  <c r="AO41" i="5"/>
  <c r="AW41" i="5"/>
  <c r="BA41" i="5"/>
  <c r="AT22" i="5"/>
  <c r="AX22" i="5"/>
  <c r="BB22" i="5"/>
  <c r="AP22" i="5"/>
  <c r="AS18" i="5"/>
  <c r="BA18" i="5"/>
  <c r="AW18" i="5"/>
  <c r="AO18" i="5"/>
  <c r="AP104" i="5"/>
  <c r="AT104" i="5"/>
  <c r="AX104" i="5"/>
  <c r="BB104" i="5"/>
  <c r="AK97" i="5"/>
  <c r="AS97" i="5"/>
  <c r="AO97" i="5"/>
  <c r="BA97" i="5"/>
  <c r="AW97" i="5"/>
  <c r="AK113" i="5"/>
  <c r="AS113" i="5"/>
  <c r="AO113" i="5"/>
  <c r="BA113" i="5"/>
  <c r="AW113" i="5"/>
  <c r="BA112" i="5"/>
  <c r="AS112" i="5"/>
  <c r="AW112" i="5"/>
  <c r="AO112" i="5"/>
  <c r="AY96" i="5"/>
  <c r="AQ96" i="5"/>
  <c r="BC96" i="5"/>
  <c r="AU96" i="5"/>
  <c r="AK24" i="5"/>
  <c r="BA24" i="5"/>
  <c r="AW24" i="5"/>
  <c r="AO24" i="5"/>
  <c r="AS24" i="5"/>
  <c r="AW38" i="5"/>
  <c r="BA38" i="5"/>
  <c r="AO38" i="5"/>
  <c r="AS38" i="5"/>
  <c r="AL97" i="5"/>
  <c r="AT97" i="5"/>
  <c r="AP97" i="5"/>
  <c r="AX97" i="5"/>
  <c r="BB97" i="5"/>
  <c r="AM24" i="5"/>
  <c r="AY24" i="5"/>
  <c r="BC24" i="5"/>
  <c r="AQ24" i="5"/>
  <c r="AU24" i="5"/>
  <c r="AM31" i="5"/>
  <c r="AU31" i="5"/>
  <c r="BC31" i="5"/>
  <c r="AY31" i="5"/>
  <c r="AQ31" i="5"/>
  <c r="AK16" i="5"/>
  <c r="BA16" i="5"/>
  <c r="AW16" i="5"/>
  <c r="AO16" i="5"/>
  <c r="AS16" i="5"/>
  <c r="AM29" i="5"/>
  <c r="BC29" i="5"/>
  <c r="AY29" i="5"/>
  <c r="AQ29" i="5"/>
  <c r="AU29" i="5"/>
  <c r="AS33" i="5"/>
  <c r="AO33" i="5"/>
  <c r="AW33" i="5"/>
  <c r="BA33" i="5"/>
  <c r="AT42" i="5"/>
  <c r="BB42" i="5"/>
  <c r="AX42" i="5"/>
  <c r="AP42" i="5"/>
  <c r="BC38" i="5"/>
  <c r="AY38" i="5"/>
  <c r="AU38" i="5"/>
  <c r="AQ38" i="5"/>
  <c r="AY17" i="5"/>
  <c r="AU17" i="5"/>
  <c r="BC17" i="5"/>
  <c r="AQ17" i="5"/>
  <c r="BC22" i="5"/>
  <c r="AY22" i="5"/>
  <c r="AU22" i="5"/>
  <c r="AQ22" i="5"/>
  <c r="AH111" i="5"/>
  <c r="AS21" i="5"/>
  <c r="BA21" i="5"/>
  <c r="AW21" i="5"/>
  <c r="AO21" i="5"/>
  <c r="AP100" i="5"/>
  <c r="AT100" i="5"/>
  <c r="AX100" i="5"/>
  <c r="BB100" i="5"/>
  <c r="AK108" i="5"/>
  <c r="AO108" i="5"/>
  <c r="BA108" i="5"/>
  <c r="AS108" i="5"/>
  <c r="AW108" i="5"/>
  <c r="AM41" i="5"/>
  <c r="BC41" i="5"/>
  <c r="AU41" i="5"/>
  <c r="AY41" i="5"/>
  <c r="AQ41" i="5"/>
  <c r="AM43" i="5"/>
  <c r="AU43" i="5"/>
  <c r="AY43" i="5"/>
  <c r="BC43" i="5"/>
  <c r="AQ43" i="5"/>
  <c r="AS17" i="5"/>
  <c r="BA17" i="5"/>
  <c r="AW17" i="5"/>
  <c r="AO17" i="5"/>
  <c r="AM28" i="5"/>
  <c r="AU28" i="5"/>
  <c r="BC28" i="5"/>
  <c r="AY28" i="5"/>
  <c r="AQ28" i="5"/>
  <c r="AK19" i="5"/>
  <c r="BA19" i="5"/>
  <c r="AW19" i="5"/>
  <c r="AO19" i="5"/>
  <c r="AS19" i="5"/>
  <c r="AM20" i="5"/>
  <c r="AU20" i="5"/>
  <c r="BC20" i="5"/>
  <c r="AY20" i="5"/>
  <c r="AQ20" i="5"/>
  <c r="AK20" i="5"/>
  <c r="BA20" i="5"/>
  <c r="AS20" i="5"/>
  <c r="AW20" i="5"/>
  <c r="AO20" i="5"/>
  <c r="BC40" i="5"/>
  <c r="AQ40" i="5"/>
  <c r="AY40" i="5"/>
  <c r="AU40" i="5"/>
  <c r="BC21" i="5"/>
  <c r="AY21" i="5"/>
  <c r="AQ21" i="5"/>
  <c r="AU21" i="5"/>
  <c r="BA40" i="5"/>
  <c r="AW40" i="5"/>
  <c r="AO40" i="5"/>
  <c r="AS40" i="5"/>
  <c r="AL108" i="5"/>
  <c r="AP108" i="5"/>
  <c r="AX108" i="5"/>
  <c r="AT108" i="5"/>
  <c r="BB108" i="5"/>
  <c r="BA103" i="5"/>
  <c r="AW103" i="5"/>
  <c r="AS103" i="5"/>
  <c r="AO103" i="5"/>
  <c r="AI30" i="5"/>
  <c r="AM30" i="5"/>
  <c r="AD34" i="5"/>
  <c r="AL34" i="5"/>
  <c r="AC14" i="5"/>
  <c r="AK14" i="5"/>
  <c r="AA44" i="5"/>
  <c r="AM44" i="5"/>
  <c r="Y41" i="5"/>
  <c r="AK41" i="5"/>
  <c r="V22" i="5"/>
  <c r="AL22" i="5"/>
  <c r="M18" i="5"/>
  <c r="AK18" i="5"/>
  <c r="AD96" i="5"/>
  <c r="AL96" i="5"/>
  <c r="V111" i="5"/>
  <c r="AL111" i="5"/>
  <c r="AG33" i="5"/>
  <c r="AK33" i="5"/>
  <c r="N42" i="5"/>
  <c r="AL42" i="5"/>
  <c r="S38" i="5"/>
  <c r="AM38" i="5"/>
  <c r="AE55" i="5"/>
  <c r="AM55" i="5"/>
  <c r="AI17" i="5"/>
  <c r="AM17" i="5"/>
  <c r="AI63" i="5"/>
  <c r="AM63" i="5"/>
  <c r="S64" i="5"/>
  <c r="AM64" i="5"/>
  <c r="U60" i="5"/>
  <c r="AK60" i="5"/>
  <c r="W22" i="5"/>
  <c r="AM22" i="5"/>
  <c r="Q54" i="5"/>
  <c r="AK54" i="5"/>
  <c r="AI69" i="5"/>
  <c r="AM69" i="5"/>
  <c r="W92" i="5"/>
  <c r="AM92" i="5"/>
  <c r="V83" i="5"/>
  <c r="AL83" i="5"/>
  <c r="M126" i="5"/>
  <c r="AK126" i="5"/>
  <c r="Y130" i="5"/>
  <c r="AK130" i="5"/>
  <c r="S132" i="5"/>
  <c r="AM132" i="5"/>
  <c r="S40" i="5"/>
  <c r="AM40" i="5"/>
  <c r="S21" i="5"/>
  <c r="AM21" i="5"/>
  <c r="Q59" i="5"/>
  <c r="AK59" i="5"/>
  <c r="Y40" i="5"/>
  <c r="AK40" i="5"/>
  <c r="AC56" i="5"/>
  <c r="AK56" i="5"/>
  <c r="AH104" i="5"/>
  <c r="AL104" i="5"/>
  <c r="AC112" i="5"/>
  <c r="AK112" i="5"/>
  <c r="AE96" i="5"/>
  <c r="AM96" i="5"/>
  <c r="AC30" i="5"/>
  <c r="AK30" i="5"/>
  <c r="AC67" i="5"/>
  <c r="AK67" i="5"/>
  <c r="W42" i="5"/>
  <c r="AM42" i="5"/>
  <c r="Y38" i="5"/>
  <c r="AK38" i="5"/>
  <c r="AE66" i="5"/>
  <c r="AM66" i="5"/>
  <c r="M42" i="5"/>
  <c r="AK42" i="5"/>
  <c r="AG55" i="5"/>
  <c r="AK55" i="5"/>
  <c r="Y128" i="5"/>
  <c r="AK128" i="5"/>
  <c r="Y21" i="5"/>
  <c r="AK21" i="5"/>
  <c r="AD100" i="5"/>
  <c r="AL100" i="5"/>
  <c r="S67" i="5"/>
  <c r="AM67" i="5"/>
  <c r="S56" i="5"/>
  <c r="AM56" i="5"/>
  <c r="S37" i="5"/>
  <c r="AM37" i="5"/>
  <c r="Y17" i="5"/>
  <c r="AK17" i="5"/>
  <c r="Y69" i="5"/>
  <c r="AK69" i="5"/>
  <c r="AH132" i="5"/>
  <c r="AL132" i="5"/>
  <c r="S125" i="5"/>
  <c r="AM125" i="5"/>
  <c r="M87" i="5"/>
  <c r="AK87" i="5"/>
  <c r="AA128" i="5"/>
  <c r="AM128" i="5"/>
  <c r="AG83" i="5"/>
  <c r="AK83" i="5"/>
  <c r="AG103" i="5"/>
  <c r="AK103" i="5"/>
  <c r="AA26" i="5"/>
  <c r="AM26" i="5"/>
  <c r="Y25" i="5"/>
  <c r="AK25" i="5"/>
  <c r="Q66" i="5"/>
  <c r="AK66" i="5"/>
  <c r="Y63" i="5"/>
  <c r="AK63" i="5"/>
  <c r="V18" i="5"/>
  <c r="AL18" i="5"/>
  <c r="AG34" i="5"/>
  <c r="AK34" i="5"/>
  <c r="M22" i="5"/>
  <c r="AK22" i="5"/>
  <c r="AD84" i="5"/>
  <c r="AL84" i="5"/>
  <c r="S111" i="5"/>
  <c r="AM111" i="5"/>
  <c r="AC104" i="5"/>
  <c r="AK104" i="5"/>
  <c r="W36" i="5"/>
  <c r="AM36" i="5"/>
  <c r="AC26" i="5"/>
  <c r="AK26" i="5"/>
  <c r="Y29" i="5"/>
  <c r="AK29" i="5"/>
  <c r="AD64" i="5"/>
  <c r="AL64" i="5"/>
  <c r="AD57" i="5"/>
  <c r="AL57" i="5"/>
  <c r="AA60" i="5"/>
  <c r="AM60" i="5"/>
  <c r="AG37" i="5"/>
  <c r="AK37" i="5"/>
  <c r="S25" i="5"/>
  <c r="AM25" i="5"/>
  <c r="AA58" i="5"/>
  <c r="AM58" i="5"/>
  <c r="R128" i="5"/>
  <c r="S84" i="5"/>
  <c r="AM84" i="5"/>
  <c r="I130" i="5"/>
  <c r="N130" i="5" s="1"/>
  <c r="N112" i="5"/>
  <c r="AL112" i="5"/>
  <c r="S133" i="5"/>
  <c r="AM133" i="5"/>
  <c r="S100" i="5"/>
  <c r="AM100" i="5"/>
  <c r="V40" i="5"/>
  <c r="AL40" i="5"/>
  <c r="W18" i="5"/>
  <c r="AM18" i="5"/>
  <c r="W34" i="5"/>
  <c r="AM34" i="5"/>
  <c r="N56" i="5"/>
  <c r="AL56" i="5"/>
  <c r="Q44" i="5"/>
  <c r="AK44" i="5"/>
  <c r="S62" i="5"/>
  <c r="AM62" i="5"/>
  <c r="O65" i="5"/>
  <c r="AM65" i="5"/>
  <c r="Y57" i="5"/>
  <c r="AK57" i="5"/>
  <c r="Z92" i="5"/>
  <c r="AL92" i="5"/>
  <c r="U84" i="5"/>
  <c r="AK84" i="5"/>
  <c r="Y124" i="5"/>
  <c r="AK124" i="5"/>
  <c r="AD95" i="5"/>
  <c r="AL95" i="5"/>
  <c r="AG99" i="5"/>
  <c r="AK99" i="5"/>
  <c r="J112" i="5"/>
  <c r="AI112" i="5" s="1"/>
  <c r="K96" i="5"/>
  <c r="Y18" i="5"/>
  <c r="AH22" i="5"/>
  <c r="N22" i="5"/>
  <c r="AD22" i="5"/>
  <c r="Q18" i="5"/>
  <c r="AC18" i="5"/>
  <c r="U18" i="5"/>
  <c r="AE44" i="5"/>
  <c r="Z22" i="5"/>
  <c r="R22" i="5"/>
  <c r="R39" i="6"/>
  <c r="D19" i="12" s="1"/>
  <c r="P39" i="6"/>
  <c r="Z39" i="6"/>
  <c r="H19" i="12" s="1"/>
  <c r="X39" i="6"/>
  <c r="G19" i="12" s="1"/>
  <c r="V39" i="6"/>
  <c r="F19" i="12" s="1"/>
  <c r="K132" i="5"/>
  <c r="AG132" i="5" s="1"/>
  <c r="Z95" i="5"/>
  <c r="I91" i="5"/>
  <c r="J106" i="5"/>
  <c r="O106" i="5" s="1"/>
  <c r="I99" i="5"/>
  <c r="I93" i="5"/>
  <c r="V95" i="5"/>
  <c r="AH95" i="5"/>
  <c r="R95" i="5"/>
  <c r="N95" i="5"/>
  <c r="K91" i="5"/>
  <c r="J108" i="5"/>
  <c r="N111" i="5"/>
  <c r="Z111" i="5"/>
  <c r="J103" i="5"/>
  <c r="K111" i="5"/>
  <c r="Q111" i="5" s="1"/>
  <c r="J99" i="5"/>
  <c r="K95" i="5"/>
  <c r="J95" i="5"/>
  <c r="J101" i="5"/>
  <c r="AH18" i="5"/>
  <c r="N18" i="5"/>
  <c r="K101" i="5"/>
  <c r="AD18" i="5"/>
  <c r="J97" i="5"/>
  <c r="J113" i="5"/>
  <c r="O132" i="5"/>
  <c r="K135" i="5"/>
  <c r="U135" i="5" s="1"/>
  <c r="K138" i="5"/>
  <c r="I138" i="5"/>
  <c r="O17" i="5"/>
  <c r="I103" i="5"/>
  <c r="J109" i="5"/>
  <c r="W25" i="5"/>
  <c r="AA25" i="5"/>
  <c r="O25" i="5"/>
  <c r="K109" i="5"/>
  <c r="J130" i="5"/>
  <c r="AI130" i="5" s="1"/>
  <c r="J126" i="5"/>
  <c r="O126" i="5" s="1"/>
  <c r="I131" i="5"/>
  <c r="N131" i="5" s="1"/>
  <c r="I126" i="5"/>
  <c r="J131" i="5"/>
  <c r="AE132" i="5"/>
  <c r="W132" i="5"/>
  <c r="AE125" i="5"/>
  <c r="Q22" i="5"/>
  <c r="AE25" i="5"/>
  <c r="AA37" i="5"/>
  <c r="U17" i="5"/>
  <c r="K129" i="5"/>
  <c r="N92" i="5"/>
  <c r="J129" i="5"/>
  <c r="AI129" i="5" s="1"/>
  <c r="J124" i="5"/>
  <c r="Z132" i="5"/>
  <c r="I124" i="5"/>
  <c r="K137" i="5"/>
  <c r="AD111" i="5"/>
  <c r="N84" i="5"/>
  <c r="Y99" i="5"/>
  <c r="V92" i="5"/>
  <c r="J137" i="5"/>
  <c r="AH92" i="5"/>
  <c r="J123" i="5"/>
  <c r="K133" i="5"/>
  <c r="J83" i="5"/>
  <c r="I123" i="5"/>
  <c r="U14" i="5"/>
  <c r="K136" i="5"/>
  <c r="AD112" i="5"/>
  <c r="Z112" i="5"/>
  <c r="R112" i="5"/>
  <c r="R132" i="5"/>
  <c r="V132" i="5"/>
  <c r="AE128" i="5"/>
  <c r="O128" i="5"/>
  <c r="W128" i="5"/>
  <c r="N83" i="5"/>
  <c r="AI91" i="5"/>
  <c r="AD104" i="5"/>
  <c r="R104" i="5"/>
  <c r="AH83" i="5"/>
  <c r="AD83" i="5"/>
  <c r="AA132" i="5"/>
  <c r="AG124" i="5"/>
  <c r="M128" i="5"/>
  <c r="AC21" i="5"/>
  <c r="U21" i="5"/>
  <c r="Q21" i="5"/>
  <c r="AC22" i="5"/>
  <c r="Y22" i="5"/>
  <c r="M21" i="5"/>
  <c r="AG21" i="5"/>
  <c r="U22" i="5"/>
  <c r="AG126" i="5"/>
  <c r="W17" i="5"/>
  <c r="AG22" i="5"/>
  <c r="AE17" i="5"/>
  <c r="S17" i="5"/>
  <c r="AC34" i="5"/>
  <c r="Y34" i="5"/>
  <c r="AG18" i="5"/>
  <c r="AA38" i="5"/>
  <c r="AI38" i="5"/>
  <c r="O38" i="5"/>
  <c r="U104" i="5"/>
  <c r="AC103" i="5"/>
  <c r="AI132" i="5"/>
  <c r="AE100" i="5"/>
  <c r="AI100" i="5"/>
  <c r="Q128" i="5"/>
  <c r="AC128" i="5"/>
  <c r="AI128" i="5"/>
  <c r="S128" i="5"/>
  <c r="AI111" i="5"/>
  <c r="U128" i="5"/>
  <c r="W133" i="5"/>
  <c r="AG128" i="5"/>
  <c r="AC83" i="5"/>
  <c r="M83" i="5"/>
  <c r="Y83" i="5"/>
  <c r="Q83" i="5"/>
  <c r="U83" i="5"/>
  <c r="AG112" i="5"/>
  <c r="W111" i="5"/>
  <c r="O111" i="5"/>
  <c r="AA111" i="5"/>
  <c r="AE111" i="5"/>
  <c r="AA96" i="5"/>
  <c r="Q87" i="5"/>
  <c r="Y87" i="5"/>
  <c r="AC87" i="5"/>
  <c r="U87" i="5"/>
  <c r="AG87" i="5"/>
  <c r="AD92" i="5"/>
  <c r="O92" i="5"/>
  <c r="R92" i="5"/>
  <c r="R111" i="5"/>
  <c r="V100" i="5"/>
  <c r="AH100" i="5"/>
  <c r="N100" i="5"/>
  <c r="AI92" i="5"/>
  <c r="Q130" i="5"/>
  <c r="W125" i="5"/>
  <c r="Q99" i="5"/>
  <c r="AA92" i="5"/>
  <c r="O100" i="5"/>
  <c r="Y54" i="5"/>
  <c r="AC130" i="5"/>
  <c r="AI125" i="5"/>
  <c r="M99" i="5"/>
  <c r="AC99" i="5"/>
  <c r="AA100" i="5"/>
  <c r="U130" i="5"/>
  <c r="O125" i="5"/>
  <c r="U99" i="5"/>
  <c r="AG130" i="5"/>
  <c r="Q84" i="5"/>
  <c r="M130" i="5"/>
  <c r="Y126" i="5"/>
  <c r="W100" i="5"/>
  <c r="AI42" i="5"/>
  <c r="Q104" i="5"/>
  <c r="AG104" i="5"/>
  <c r="Y26" i="5"/>
  <c r="AA42" i="5"/>
  <c r="U38" i="5"/>
  <c r="AC38" i="5"/>
  <c r="W55" i="5"/>
  <c r="AC124" i="5"/>
  <c r="U55" i="5"/>
  <c r="Y103" i="5"/>
  <c r="Q26" i="5"/>
  <c r="M55" i="5"/>
  <c r="Q103" i="5"/>
  <c r="Y55" i="5"/>
  <c r="U103" i="5"/>
  <c r="AC55" i="5"/>
  <c r="Q55" i="5"/>
  <c r="U124" i="5"/>
  <c r="O96" i="5"/>
  <c r="Q126" i="5"/>
  <c r="V112" i="5"/>
  <c r="Z100" i="5"/>
  <c r="AG84" i="5"/>
  <c r="AE84" i="5"/>
  <c r="AG92" i="5"/>
  <c r="M124" i="5"/>
  <c r="AC126" i="5"/>
  <c r="AH112" i="5"/>
  <c r="R100" i="5"/>
  <c r="M84" i="5"/>
  <c r="V104" i="5"/>
  <c r="M104" i="5"/>
  <c r="Q124" i="5"/>
  <c r="U126" i="5"/>
  <c r="S96" i="5"/>
  <c r="Y84" i="5"/>
  <c r="Y104" i="5"/>
  <c r="M103" i="5"/>
  <c r="W96" i="5"/>
  <c r="N104" i="5"/>
  <c r="AI96" i="5"/>
  <c r="AC84" i="5"/>
  <c r="Z104" i="5"/>
  <c r="AC54" i="5"/>
  <c r="R83" i="5"/>
  <c r="Z83" i="5"/>
  <c r="W84" i="5"/>
  <c r="AG38" i="5"/>
  <c r="O42" i="5"/>
  <c r="M38" i="5"/>
  <c r="AE133" i="5"/>
  <c r="U112" i="5"/>
  <c r="R96" i="5"/>
  <c r="U110" i="5"/>
  <c r="Y110" i="5"/>
  <c r="M110" i="5"/>
  <c r="AG110" i="5"/>
  <c r="AA21" i="5"/>
  <c r="AI133" i="5"/>
  <c r="M112" i="5"/>
  <c r="AI84" i="5"/>
  <c r="AD128" i="5"/>
  <c r="N128" i="5"/>
  <c r="O21" i="5"/>
  <c r="V42" i="5"/>
  <c r="AE42" i="5"/>
  <c r="M56" i="5"/>
  <c r="O55" i="5"/>
  <c r="Z128" i="5"/>
  <c r="O133" i="5"/>
  <c r="Y112" i="5"/>
  <c r="O84" i="5"/>
  <c r="AD132" i="5"/>
  <c r="N132" i="5"/>
  <c r="V96" i="5"/>
  <c r="AA84" i="5"/>
  <c r="Q56" i="5"/>
  <c r="Q110" i="5"/>
  <c r="AH96" i="5"/>
  <c r="AE92" i="5"/>
  <c r="S92" i="5"/>
  <c r="AA133" i="5"/>
  <c r="Q38" i="5"/>
  <c r="AC110" i="5"/>
  <c r="Q112" i="5"/>
  <c r="N96" i="5"/>
  <c r="S42" i="5"/>
  <c r="Z96" i="5"/>
  <c r="W69" i="5"/>
  <c r="AE69" i="5"/>
  <c r="AA69" i="5"/>
  <c r="S69" i="5"/>
  <c r="O69" i="5"/>
  <c r="AG69" i="5"/>
  <c r="Y93" i="5"/>
  <c r="M93" i="5"/>
  <c r="AG93" i="5"/>
  <c r="U93" i="5"/>
  <c r="AC93" i="5"/>
  <c r="Q93" i="5"/>
  <c r="Z89" i="5"/>
  <c r="N89" i="5"/>
  <c r="AH89" i="5"/>
  <c r="V89" i="5"/>
  <c r="AD89" i="5"/>
  <c r="R89" i="5"/>
  <c r="AI138" i="5"/>
  <c r="W138" i="5"/>
  <c r="AE138" i="5"/>
  <c r="AA138" i="5"/>
  <c r="O138" i="5"/>
  <c r="S138" i="5"/>
  <c r="AG113" i="5"/>
  <c r="U113" i="5"/>
  <c r="AC113" i="5"/>
  <c r="Y113" i="5"/>
  <c r="M113" i="5"/>
  <c r="Q113" i="5"/>
  <c r="V108" i="5"/>
  <c r="AD108" i="5"/>
  <c r="N108" i="5"/>
  <c r="Z108" i="5"/>
  <c r="R108" i="5"/>
  <c r="AH108" i="5"/>
  <c r="O89" i="5"/>
  <c r="AI89" i="5"/>
  <c r="W89" i="5"/>
  <c r="AE89" i="5"/>
  <c r="S89" i="5"/>
  <c r="AA89" i="5"/>
  <c r="Y89" i="5"/>
  <c r="M89" i="5"/>
  <c r="AG89" i="5"/>
  <c r="U89" i="5"/>
  <c r="AC89" i="5"/>
  <c r="Q89" i="5"/>
  <c r="Z133" i="5"/>
  <c r="N133" i="5"/>
  <c r="AH133" i="5"/>
  <c r="AD133" i="5"/>
  <c r="R133" i="5"/>
  <c r="V133" i="5"/>
  <c r="V135" i="5"/>
  <c r="AD135" i="5"/>
  <c r="R135" i="5"/>
  <c r="Z135" i="5"/>
  <c r="N135" i="5"/>
  <c r="AH135" i="5"/>
  <c r="AE135" i="5"/>
  <c r="S135" i="5"/>
  <c r="O135" i="5"/>
  <c r="AI135" i="5"/>
  <c r="W135" i="5"/>
  <c r="AA135" i="5"/>
  <c r="Z85" i="5"/>
  <c r="N85" i="5"/>
  <c r="AH85" i="5"/>
  <c r="V85" i="5"/>
  <c r="AD85" i="5"/>
  <c r="R85" i="5"/>
  <c r="AG108" i="5"/>
  <c r="U108" i="5"/>
  <c r="Q108" i="5"/>
  <c r="AC108" i="5"/>
  <c r="M108" i="5"/>
  <c r="Y108" i="5"/>
  <c r="Z129" i="5"/>
  <c r="N129" i="5"/>
  <c r="AH129" i="5"/>
  <c r="AD129" i="5"/>
  <c r="R129" i="5"/>
  <c r="V129" i="5"/>
  <c r="Z125" i="5"/>
  <c r="N125" i="5"/>
  <c r="AH125" i="5"/>
  <c r="AD125" i="5"/>
  <c r="R125" i="5"/>
  <c r="V125" i="5"/>
  <c r="AG123" i="5"/>
  <c r="U123" i="5"/>
  <c r="AC123" i="5"/>
  <c r="Y123" i="5"/>
  <c r="M123" i="5"/>
  <c r="Q123" i="5"/>
  <c r="AG131" i="5"/>
  <c r="U131" i="5"/>
  <c r="AC131" i="5"/>
  <c r="Y131" i="5"/>
  <c r="M131" i="5"/>
  <c r="Q131" i="5"/>
  <c r="V127" i="5"/>
  <c r="AD127" i="5"/>
  <c r="R127" i="5"/>
  <c r="Z127" i="5"/>
  <c r="N127" i="5"/>
  <c r="AH127" i="5"/>
  <c r="Z97" i="5"/>
  <c r="N97" i="5"/>
  <c r="AH97" i="5"/>
  <c r="V97" i="5"/>
  <c r="AD97" i="5"/>
  <c r="R97" i="5"/>
  <c r="Z137" i="5"/>
  <c r="N137" i="5"/>
  <c r="AH137" i="5"/>
  <c r="AD137" i="5"/>
  <c r="R137" i="5"/>
  <c r="V137" i="5"/>
  <c r="AE127" i="5"/>
  <c r="S127" i="5"/>
  <c r="O127" i="5"/>
  <c r="AI127" i="5"/>
  <c r="W127" i="5"/>
  <c r="AA127" i="5"/>
  <c r="V113" i="5"/>
  <c r="AD113" i="5"/>
  <c r="R113" i="5"/>
  <c r="Z113" i="5"/>
  <c r="N113" i="5"/>
  <c r="AH113" i="5"/>
  <c r="AG127" i="5"/>
  <c r="U127" i="5"/>
  <c r="AC127" i="5"/>
  <c r="Y127" i="5"/>
  <c r="M127" i="5"/>
  <c r="Q127" i="5"/>
  <c r="Y97" i="5"/>
  <c r="M97" i="5"/>
  <c r="AG97" i="5"/>
  <c r="U97" i="5"/>
  <c r="Q97" i="5"/>
  <c r="AC97" i="5"/>
  <c r="AI56" i="5"/>
  <c r="AH56" i="5"/>
  <c r="AI58" i="5"/>
  <c r="S58" i="5"/>
  <c r="M57" i="5"/>
  <c r="AA66" i="5"/>
  <c r="AE60" i="5"/>
  <c r="AG56" i="5"/>
  <c r="Y56" i="5"/>
  <c r="U56" i="5"/>
  <c r="O58" i="5"/>
  <c r="AE58" i="5"/>
  <c r="W58" i="5"/>
  <c r="Q69" i="5"/>
  <c r="M69" i="5"/>
  <c r="Q33" i="5"/>
  <c r="AC40" i="5"/>
  <c r="AC69" i="5"/>
  <c r="U69" i="5"/>
  <c r="Y33" i="5"/>
  <c r="AC60" i="5"/>
  <c r="O22" i="5"/>
  <c r="Q17" i="5"/>
  <c r="M17" i="5"/>
  <c r="O37" i="5"/>
  <c r="AE67" i="5"/>
  <c r="U54" i="5"/>
  <c r="AC17" i="5"/>
  <c r="AG54" i="5"/>
  <c r="AG44" i="5"/>
  <c r="M54" i="5"/>
  <c r="U44" i="5"/>
  <c r="AC59" i="5"/>
  <c r="U40" i="5"/>
  <c r="W60" i="5"/>
  <c r="AI26" i="5"/>
  <c r="U42" i="5"/>
  <c r="M40" i="5"/>
  <c r="AG42" i="5"/>
  <c r="Q40" i="5"/>
  <c r="AG40" i="5"/>
  <c r="O56" i="5"/>
  <c r="Q63" i="5"/>
  <c r="AI22" i="5"/>
  <c r="AI64" i="5"/>
  <c r="M60" i="5"/>
  <c r="AI67" i="5"/>
  <c r="AA30" i="5"/>
  <c r="AA67" i="5"/>
  <c r="AG60" i="5"/>
  <c r="S22" i="5"/>
  <c r="Y60" i="5"/>
  <c r="O30" i="5"/>
  <c r="AE22" i="5"/>
  <c r="Q60" i="5"/>
  <c r="AA22" i="5"/>
  <c r="AG17" i="5"/>
  <c r="AI21" i="5"/>
  <c r="AI37" i="5"/>
  <c r="R56" i="5"/>
  <c r="AI65" i="5"/>
  <c r="U57" i="5"/>
  <c r="Q68" i="5"/>
  <c r="AC68" i="5"/>
  <c r="U68" i="5"/>
  <c r="AG68" i="5"/>
  <c r="Y68" i="5"/>
  <c r="M68" i="5"/>
  <c r="AG14" i="5"/>
  <c r="Z18" i="5"/>
  <c r="R18" i="5"/>
  <c r="U37" i="5"/>
  <c r="N25" i="5"/>
  <c r="AA65" i="5"/>
  <c r="AG57" i="5"/>
  <c r="W21" i="5"/>
  <c r="W37" i="5"/>
  <c r="S44" i="5"/>
  <c r="Z56" i="5"/>
  <c r="AI55" i="5"/>
  <c r="Q57" i="5"/>
  <c r="W40" i="5"/>
  <c r="AE21" i="5"/>
  <c r="AE37" i="5"/>
  <c r="AC57" i="5"/>
  <c r="AA68" i="5"/>
  <c r="S68" i="5"/>
  <c r="AE68" i="5"/>
  <c r="AI68" i="5"/>
  <c r="W68" i="5"/>
  <c r="O68" i="5"/>
  <c r="AE18" i="5"/>
  <c r="U34" i="5"/>
  <c r="W65" i="5"/>
  <c r="O62" i="5"/>
  <c r="Y14" i="5"/>
  <c r="M37" i="5"/>
  <c r="Q34" i="5"/>
  <c r="AI60" i="5"/>
  <c r="AC25" i="5"/>
  <c r="AH64" i="5"/>
  <c r="O26" i="5"/>
  <c r="AC37" i="5"/>
  <c r="AC42" i="5"/>
  <c r="M34" i="5"/>
  <c r="S66" i="5"/>
  <c r="N57" i="5"/>
  <c r="R64" i="5"/>
  <c r="V64" i="5"/>
  <c r="M25" i="5"/>
  <c r="Z64" i="5"/>
  <c r="Q25" i="5"/>
  <c r="AG25" i="5"/>
  <c r="U25" i="5"/>
  <c r="Q37" i="5"/>
  <c r="M33" i="5"/>
  <c r="Q42" i="5"/>
  <c r="O44" i="5"/>
  <c r="AA56" i="5"/>
  <c r="U63" i="5"/>
  <c r="N64" i="5"/>
  <c r="AA55" i="5"/>
  <c r="Q14" i="5"/>
  <c r="Y37" i="5"/>
  <c r="U33" i="5"/>
  <c r="Y42" i="5"/>
  <c r="AC63" i="5"/>
  <c r="R57" i="5"/>
  <c r="S55" i="5"/>
  <c r="AC33" i="5"/>
  <c r="W56" i="5"/>
  <c r="AE56" i="5"/>
  <c r="S60" i="5"/>
  <c r="AG67" i="5"/>
  <c r="Q67" i="5"/>
  <c r="AE65" i="5"/>
  <c r="Z57" i="5"/>
  <c r="AH57" i="5"/>
  <c r="V57" i="5"/>
  <c r="AE62" i="5"/>
  <c r="W62" i="5"/>
  <c r="W64" i="5"/>
  <c r="S65" i="5"/>
  <c r="AA62" i="5"/>
  <c r="Y67" i="5"/>
  <c r="AE34" i="5"/>
  <c r="AA64" i="5"/>
  <c r="U29" i="5"/>
  <c r="AG41" i="5"/>
  <c r="AC44" i="5"/>
  <c r="O60" i="5"/>
  <c r="AI62" i="5"/>
  <c r="Q29" i="5"/>
  <c r="AA18" i="5"/>
  <c r="M41" i="5"/>
  <c r="S34" i="5"/>
  <c r="AA63" i="5"/>
  <c r="M59" i="5"/>
  <c r="AC29" i="5"/>
  <c r="AG29" i="5"/>
  <c r="M29" i="5"/>
  <c r="O18" i="5"/>
  <c r="U41" i="5"/>
  <c r="S63" i="5"/>
  <c r="U66" i="5"/>
  <c r="AG59" i="5"/>
  <c r="AA34" i="5"/>
  <c r="AI18" i="5"/>
  <c r="AC41" i="5"/>
  <c r="AG66" i="5"/>
  <c r="AE64" i="5"/>
  <c r="U59" i="5"/>
  <c r="W66" i="5"/>
  <c r="AI66" i="5"/>
  <c r="O66" i="5"/>
  <c r="O34" i="5"/>
  <c r="S18" i="5"/>
  <c r="Q41" i="5"/>
  <c r="O64" i="5"/>
  <c r="Y59" i="5"/>
  <c r="AI34" i="5"/>
  <c r="S36" i="5"/>
  <c r="V34" i="5"/>
  <c r="AD42" i="5"/>
  <c r="AH42" i="5"/>
  <c r="AA40" i="5"/>
  <c r="O40" i="5"/>
  <c r="AE40" i="5"/>
  <c r="AI40" i="5"/>
  <c r="K46" i="5"/>
  <c r="M14" i="5"/>
  <c r="M67" i="5"/>
  <c r="U67" i="5"/>
  <c r="Y44" i="5"/>
  <c r="M44" i="5"/>
  <c r="W15" i="5"/>
  <c r="AE15" i="5"/>
  <c r="S15" i="5"/>
  <c r="O15" i="5"/>
  <c r="AA15" i="5"/>
  <c r="AI15" i="5"/>
  <c r="J46" i="5"/>
  <c r="Y30" i="5"/>
  <c r="Q30" i="5"/>
  <c r="R34" i="5"/>
  <c r="I46" i="5"/>
  <c r="AH14" i="5"/>
  <c r="R14" i="5"/>
  <c r="AD14" i="5"/>
  <c r="Z14" i="5"/>
  <c r="V14" i="5"/>
  <c r="N14" i="5"/>
  <c r="AD56" i="5"/>
  <c r="V56" i="5"/>
  <c r="Z34" i="5"/>
  <c r="R42" i="5"/>
  <c r="AI44" i="5"/>
  <c r="W44" i="5"/>
  <c r="W67" i="5"/>
  <c r="O67" i="5"/>
  <c r="M66" i="5"/>
  <c r="AC66" i="5"/>
  <c r="N34" i="5"/>
  <c r="Z42" i="5"/>
  <c r="Z25" i="5"/>
  <c r="V25" i="5"/>
  <c r="AD25" i="5"/>
  <c r="AH25" i="5"/>
  <c r="M63" i="5"/>
  <c r="AG63" i="5"/>
  <c r="W63" i="5"/>
  <c r="AE63" i="5"/>
  <c r="O63" i="5"/>
  <c r="AC15" i="5"/>
  <c r="Q15" i="5"/>
  <c r="U15" i="5"/>
  <c r="Y15" i="5"/>
  <c r="M15" i="5"/>
  <c r="AG15" i="5"/>
  <c r="AH34" i="5"/>
  <c r="Y66" i="5"/>
  <c r="W38" i="5"/>
  <c r="AE38" i="5"/>
  <c r="AG62" i="5"/>
  <c r="Q62" i="5"/>
  <c r="AC62" i="5"/>
  <c r="M62" i="5"/>
  <c r="Y62" i="5"/>
  <c r="U62" i="5"/>
  <c r="Y61" i="5"/>
  <c r="AG61" i="5"/>
  <c r="Q61" i="5"/>
  <c r="U61" i="5"/>
  <c r="AC61" i="5"/>
  <c r="M61" i="5"/>
  <c r="Q64" i="5"/>
  <c r="Y64" i="5"/>
  <c r="AG64" i="5"/>
  <c r="U64" i="5"/>
  <c r="M64" i="5"/>
  <c r="AC64" i="5"/>
  <c r="AI57" i="5"/>
  <c r="AA57" i="5"/>
  <c r="O57" i="5"/>
  <c r="S57" i="5"/>
  <c r="W57" i="5"/>
  <c r="AE57" i="5"/>
  <c r="N65" i="5"/>
  <c r="AH65" i="5"/>
  <c r="V65" i="5"/>
  <c r="AD65" i="5"/>
  <c r="Z65" i="5"/>
  <c r="R65" i="5"/>
  <c r="J71" i="5"/>
  <c r="AI54" i="5"/>
  <c r="W54" i="5"/>
  <c r="AE54" i="5"/>
  <c r="AA54" i="5"/>
  <c r="S54" i="5"/>
  <c r="O54" i="5"/>
  <c r="N54" i="5"/>
  <c r="AH54" i="5"/>
  <c r="V54" i="5"/>
  <c r="I71" i="5"/>
  <c r="AD54" i="5"/>
  <c r="R54" i="5"/>
  <c r="Z54" i="5"/>
  <c r="S59" i="5"/>
  <c r="AA59" i="5"/>
  <c r="AI59" i="5"/>
  <c r="W59" i="5"/>
  <c r="O59" i="5"/>
  <c r="AE59" i="5"/>
  <c r="K71" i="5"/>
  <c r="Y65" i="5"/>
  <c r="M65" i="5"/>
  <c r="AG65" i="5"/>
  <c r="U65" i="5"/>
  <c r="Q65" i="5"/>
  <c r="AC65" i="5"/>
  <c r="V55" i="5"/>
  <c r="AD55" i="5"/>
  <c r="R55" i="5"/>
  <c r="Z55" i="5"/>
  <c r="N55" i="5"/>
  <c r="AH55" i="5"/>
  <c r="AI61" i="5"/>
  <c r="S61" i="5"/>
  <c r="AE61" i="5"/>
  <c r="O61" i="5"/>
  <c r="AA61" i="5"/>
  <c r="W61" i="5"/>
  <c r="AG58" i="5"/>
  <c r="Q58" i="5"/>
  <c r="U58" i="5"/>
  <c r="AC58" i="5"/>
  <c r="M58" i="5"/>
  <c r="Y58" i="5"/>
  <c r="N61" i="5"/>
  <c r="V61" i="5"/>
  <c r="AD61" i="5"/>
  <c r="AH61" i="5"/>
  <c r="Z61" i="5"/>
  <c r="R61" i="5"/>
  <c r="AA43" i="5"/>
  <c r="S43" i="5"/>
  <c r="AI43" i="5"/>
  <c r="O43" i="5"/>
  <c r="AE43" i="5"/>
  <c r="W43" i="5"/>
  <c r="Q43" i="5"/>
  <c r="Y43" i="5"/>
  <c r="AC43" i="5"/>
  <c r="U43" i="5"/>
  <c r="AG43" i="5"/>
  <c r="M43" i="5"/>
  <c r="R40" i="5"/>
  <c r="Z40" i="5"/>
  <c r="N40" i="5"/>
  <c r="AD40" i="5"/>
  <c r="AH40" i="5"/>
  <c r="AA36" i="5"/>
  <c r="O36" i="5"/>
  <c r="AE36" i="5"/>
  <c r="AI36" i="5"/>
  <c r="M30" i="5"/>
  <c r="U30" i="5"/>
  <c r="AG30" i="5"/>
  <c r="W30" i="5"/>
  <c r="S30" i="5"/>
  <c r="AE30" i="5"/>
  <c r="W26" i="5"/>
  <c r="AE26" i="5"/>
  <c r="S26" i="5"/>
  <c r="M26" i="5"/>
  <c r="U26" i="5"/>
  <c r="AG26" i="5"/>
  <c r="S27" i="5"/>
  <c r="AE27" i="5"/>
  <c r="AA27" i="5"/>
  <c r="W27" i="5"/>
  <c r="AI27" i="5"/>
  <c r="O27" i="5"/>
  <c r="S31" i="5"/>
  <c r="AE31" i="5"/>
  <c r="W31" i="5"/>
  <c r="AI31" i="5"/>
  <c r="O31" i="5"/>
  <c r="AA31" i="5"/>
  <c r="Q16" i="5"/>
  <c r="AC16" i="5"/>
  <c r="U16" i="5"/>
  <c r="AG16" i="5"/>
  <c r="Y16" i="5"/>
  <c r="M16" i="5"/>
  <c r="Q28" i="5"/>
  <c r="AC28" i="5"/>
  <c r="U28" i="5"/>
  <c r="AG28" i="5"/>
  <c r="M28" i="5"/>
  <c r="Y28" i="5"/>
  <c r="U39" i="5"/>
  <c r="AG39" i="5"/>
  <c r="M39" i="5"/>
  <c r="Y39" i="5"/>
  <c r="AC39" i="5"/>
  <c r="Q39" i="5"/>
  <c r="Q23" i="5"/>
  <c r="U23" i="5"/>
  <c r="AG23" i="5"/>
  <c r="M23" i="5"/>
  <c r="Y23" i="5"/>
  <c r="AC23" i="5"/>
  <c r="S39" i="5"/>
  <c r="AE39" i="5"/>
  <c r="W39" i="5"/>
  <c r="AI39" i="5"/>
  <c r="O39" i="5"/>
  <c r="AA39" i="5"/>
  <c r="U35" i="5"/>
  <c r="AG35" i="5"/>
  <c r="M35" i="5"/>
  <c r="Y35" i="5"/>
  <c r="AC35" i="5"/>
  <c r="Q35" i="5"/>
  <c r="AD39" i="5"/>
  <c r="V39" i="5"/>
  <c r="AH39" i="5"/>
  <c r="N39" i="5"/>
  <c r="Z39" i="5"/>
  <c r="R39" i="5"/>
  <c r="S35" i="5"/>
  <c r="AE35" i="5"/>
  <c r="W35" i="5"/>
  <c r="AI35" i="5"/>
  <c r="O35" i="5"/>
  <c r="AA35" i="5"/>
  <c r="AA16" i="5"/>
  <c r="AI16" i="5"/>
  <c r="S16" i="5"/>
  <c r="AE16" i="5"/>
  <c r="W16" i="5"/>
  <c r="O16" i="5"/>
  <c r="S19" i="5"/>
  <c r="AE19" i="5"/>
  <c r="AA19" i="5"/>
  <c r="W19" i="5"/>
  <c r="AI19" i="5"/>
  <c r="O19" i="5"/>
  <c r="AA24" i="5"/>
  <c r="AI24" i="5"/>
  <c r="S24" i="5"/>
  <c r="AE24" i="5"/>
  <c r="W24" i="5"/>
  <c r="O24" i="5"/>
  <c r="Q20" i="5"/>
  <c r="AC20" i="5"/>
  <c r="Y20" i="5"/>
  <c r="U20" i="5"/>
  <c r="AG20" i="5"/>
  <c r="M20" i="5"/>
  <c r="U31" i="5"/>
  <c r="Q31" i="5"/>
  <c r="AG31" i="5"/>
  <c r="M31" i="5"/>
  <c r="Y31" i="5"/>
  <c r="AC31" i="5"/>
  <c r="AA32" i="5"/>
  <c r="S32" i="5"/>
  <c r="AE32" i="5"/>
  <c r="W32" i="5"/>
  <c r="O32" i="5"/>
  <c r="AI32" i="5"/>
  <c r="Q32" i="5"/>
  <c r="AC32" i="5"/>
  <c r="U32" i="5"/>
  <c r="AG32" i="5"/>
  <c r="M32" i="5"/>
  <c r="Y32" i="5"/>
  <c r="AI33" i="5"/>
  <c r="O33" i="5"/>
  <c r="AA33" i="5"/>
  <c r="S33" i="5"/>
  <c r="AE33" i="5"/>
  <c r="W33" i="5"/>
  <c r="AD35" i="5"/>
  <c r="V35" i="5"/>
  <c r="AH35" i="5"/>
  <c r="N35" i="5"/>
  <c r="Z35" i="5"/>
  <c r="R35" i="5"/>
  <c r="S23" i="5"/>
  <c r="AE23" i="5"/>
  <c r="W23" i="5"/>
  <c r="AI23" i="5"/>
  <c r="AA23" i="5"/>
  <c r="O23" i="5"/>
  <c r="Q19" i="5"/>
  <c r="U19" i="5"/>
  <c r="AG19" i="5"/>
  <c r="M19" i="5"/>
  <c r="Y19" i="5"/>
  <c r="AC19" i="5"/>
  <c r="AA20" i="5"/>
  <c r="S20" i="5"/>
  <c r="AE20" i="5"/>
  <c r="W20" i="5"/>
  <c r="AI20" i="5"/>
  <c r="O20" i="5"/>
  <c r="Q24" i="5"/>
  <c r="AC24" i="5"/>
  <c r="U24" i="5"/>
  <c r="AG24" i="5"/>
  <c r="Y24" i="5"/>
  <c r="M24" i="5"/>
  <c r="Q36" i="5"/>
  <c r="AC36" i="5"/>
  <c r="U36" i="5"/>
  <c r="AG36" i="5"/>
  <c r="M36" i="5"/>
  <c r="Y36" i="5"/>
  <c r="Q27" i="5"/>
  <c r="U27" i="5"/>
  <c r="AG27" i="5"/>
  <c r="M27" i="5"/>
  <c r="Y27" i="5"/>
  <c r="AC27" i="5"/>
  <c r="AI41" i="5"/>
  <c r="O41" i="5"/>
  <c r="AA41" i="5"/>
  <c r="S41" i="5"/>
  <c r="AE41" i="5"/>
  <c r="W41" i="5"/>
  <c r="AA28" i="5"/>
  <c r="AI28" i="5"/>
  <c r="S28" i="5"/>
  <c r="AE28" i="5"/>
  <c r="W28" i="5"/>
  <c r="O28" i="5"/>
  <c r="AI29" i="5"/>
  <c r="O29" i="5"/>
  <c r="AA29" i="5"/>
  <c r="S29" i="5"/>
  <c r="AE29" i="5"/>
  <c r="W29" i="5"/>
  <c r="AI14" i="5"/>
  <c r="AE14" i="5"/>
  <c r="AA14" i="5"/>
  <c r="O14" i="5"/>
  <c r="W14" i="5"/>
  <c r="S14" i="5"/>
  <c r="CO92" i="5" l="1"/>
  <c r="BC91" i="5"/>
  <c r="CY91" i="5"/>
  <c r="AU91" i="5"/>
  <c r="DC91" i="5"/>
  <c r="AQ91" i="5"/>
  <c r="CU91" i="5"/>
  <c r="AM91" i="5"/>
  <c r="BK91" i="5"/>
  <c r="CM91" i="5"/>
  <c r="AE91" i="5"/>
  <c r="K98" i="5"/>
  <c r="DA98" i="5" s="1"/>
  <c r="W91" i="5"/>
  <c r="BG91" i="5"/>
  <c r="BS91" i="5"/>
  <c r="S91" i="5"/>
  <c r="O91" i="5"/>
  <c r="AA91" i="5"/>
  <c r="W85" i="5"/>
  <c r="CA91" i="5"/>
  <c r="AC92" i="5"/>
  <c r="BE92" i="5"/>
  <c r="BI92" i="5"/>
  <c r="I86" i="5"/>
  <c r="AD86" i="5" s="1"/>
  <c r="M92" i="5"/>
  <c r="BU92" i="5"/>
  <c r="AK92" i="5"/>
  <c r="U92" i="5"/>
  <c r="AW92" i="5"/>
  <c r="BY92" i="5"/>
  <c r="Q92" i="5"/>
  <c r="AO92" i="5"/>
  <c r="CC92" i="5"/>
  <c r="CG92" i="5"/>
  <c r="AS92" i="5"/>
  <c r="DA92" i="5"/>
  <c r="BA92" i="5"/>
  <c r="CS92" i="5"/>
  <c r="Y92" i="5"/>
  <c r="BQ92" i="5"/>
  <c r="CK92" i="5"/>
  <c r="BM92" i="5"/>
  <c r="CW92" i="5"/>
  <c r="J86" i="5"/>
  <c r="DG91" i="5"/>
  <c r="DI130" i="5"/>
  <c r="J94" i="5"/>
  <c r="K94" i="5"/>
  <c r="BY94" i="5" s="1"/>
  <c r="J98" i="5"/>
  <c r="J134" i="5"/>
  <c r="K134" i="5"/>
  <c r="BM134" i="5" s="1"/>
  <c r="F140" i="5"/>
  <c r="J136" i="5"/>
  <c r="BG136" i="5" s="1"/>
  <c r="K106" i="5"/>
  <c r="DF134" i="5"/>
  <c r="CX134" i="5"/>
  <c r="BJ134" i="5"/>
  <c r="N134" i="5"/>
  <c r="CD134" i="5"/>
  <c r="CH134" i="5"/>
  <c r="AT134" i="5"/>
  <c r="BZ134" i="5"/>
  <c r="AP134" i="5"/>
  <c r="V134" i="5"/>
  <c r="CL134" i="5"/>
  <c r="BV134" i="5"/>
  <c r="BB134" i="5"/>
  <c r="Z134" i="5"/>
  <c r="AH134" i="5"/>
  <c r="DJ134" i="5"/>
  <c r="BR134" i="5"/>
  <c r="CT134" i="5"/>
  <c r="BF134" i="5"/>
  <c r="AX134" i="5"/>
  <c r="AL134" i="5"/>
  <c r="CP134" i="5"/>
  <c r="BN134" i="5"/>
  <c r="AD134" i="5"/>
  <c r="DB134" i="5"/>
  <c r="R134" i="5"/>
  <c r="DI86" i="5"/>
  <c r="CO86" i="5"/>
  <c r="BE86" i="5"/>
  <c r="BA86" i="5"/>
  <c r="AG86" i="5"/>
  <c r="U86" i="5"/>
  <c r="M86" i="5"/>
  <c r="Y86" i="5"/>
  <c r="DE86" i="5"/>
  <c r="CW86" i="5"/>
  <c r="BM86" i="5"/>
  <c r="BI86" i="5"/>
  <c r="AO86" i="5"/>
  <c r="AK86" i="5"/>
  <c r="BQ86" i="5"/>
  <c r="AS86" i="5"/>
  <c r="CC86" i="5"/>
  <c r="CK86" i="5"/>
  <c r="CS86" i="5"/>
  <c r="DA86" i="5"/>
  <c r="Q86" i="5"/>
  <c r="CG86" i="5"/>
  <c r="BY86" i="5"/>
  <c r="BU86" i="5"/>
  <c r="AW86" i="5"/>
  <c r="AC86" i="5"/>
  <c r="N98" i="5"/>
  <c r="CT98" i="5"/>
  <c r="DB98" i="5"/>
  <c r="CH98" i="5"/>
  <c r="CD98" i="5"/>
  <c r="DF98" i="5"/>
  <c r="AL98" i="5"/>
  <c r="BJ98" i="5"/>
  <c r="AX98" i="5"/>
  <c r="CX98" i="5"/>
  <c r="AD98" i="5"/>
  <c r="AT98" i="5"/>
  <c r="AH98" i="5"/>
  <c r="BN98" i="5"/>
  <c r="BV98" i="5"/>
  <c r="R98" i="5"/>
  <c r="DJ98" i="5"/>
  <c r="V98" i="5"/>
  <c r="BZ98" i="5"/>
  <c r="BF98" i="5"/>
  <c r="CP98" i="5"/>
  <c r="CL98" i="5"/>
  <c r="AP98" i="5"/>
  <c r="BB98" i="5"/>
  <c r="Z98" i="5"/>
  <c r="BR98" i="5"/>
  <c r="AT94" i="5"/>
  <c r="CT94" i="5"/>
  <c r="BR94" i="5"/>
  <c r="V94" i="5"/>
  <c r="BV94" i="5"/>
  <c r="BB94" i="5"/>
  <c r="CX94" i="5"/>
  <c r="BN94" i="5"/>
  <c r="CH94" i="5"/>
  <c r="CD94" i="5"/>
  <c r="DJ94" i="5"/>
  <c r="BJ94" i="5"/>
  <c r="AX94" i="5"/>
  <c r="DB94" i="5"/>
  <c r="Z94" i="5"/>
  <c r="K107" i="5"/>
  <c r="CK107" i="5" s="1"/>
  <c r="J107" i="5"/>
  <c r="CM107" i="5" s="1"/>
  <c r="N94" i="5"/>
  <c r="AD94" i="5"/>
  <c r="BF94" i="5"/>
  <c r="R94" i="5"/>
  <c r="AP94" i="5"/>
  <c r="AL94" i="5"/>
  <c r="CP94" i="5"/>
  <c r="K105" i="5"/>
  <c r="BU105" i="5" s="1"/>
  <c r="J88" i="5"/>
  <c r="K88" i="5"/>
  <c r="J90" i="5"/>
  <c r="K90" i="5"/>
  <c r="AH94" i="5"/>
  <c r="BZ94" i="5"/>
  <c r="CL94" i="5"/>
  <c r="I88" i="5"/>
  <c r="I90" i="5"/>
  <c r="DF136" i="5"/>
  <c r="CL136" i="5"/>
  <c r="DB136" i="5"/>
  <c r="R136" i="5"/>
  <c r="N136" i="5"/>
  <c r="CP136" i="5"/>
  <c r="BZ136" i="5"/>
  <c r="AL136" i="5"/>
  <c r="Z136" i="5"/>
  <c r="CX136" i="5"/>
  <c r="BF136" i="5"/>
  <c r="AT136" i="5"/>
  <c r="AH136" i="5"/>
  <c r="CH136" i="5"/>
  <c r="BN136" i="5"/>
  <c r="BB136" i="5"/>
  <c r="BV136" i="5"/>
  <c r="CD136" i="5"/>
  <c r="BJ136" i="5"/>
  <c r="AX136" i="5"/>
  <c r="V136" i="5"/>
  <c r="CT136" i="5"/>
  <c r="AP136" i="5"/>
  <c r="BR136" i="5"/>
  <c r="AD136" i="5"/>
  <c r="DJ136" i="5"/>
  <c r="DB105" i="5"/>
  <c r="BJ105" i="5"/>
  <c r="BZ105" i="5"/>
  <c r="V105" i="5"/>
  <c r="CT105" i="5"/>
  <c r="BN105" i="5"/>
  <c r="N105" i="5"/>
  <c r="AT105" i="5"/>
  <c r="AL105" i="5"/>
  <c r="CP105" i="5"/>
  <c r="R105" i="5"/>
  <c r="CH105" i="5"/>
  <c r="CX105" i="5"/>
  <c r="AD105" i="5"/>
  <c r="AH105" i="5"/>
  <c r="DJ105" i="5"/>
  <c r="BF105" i="5"/>
  <c r="CD105" i="5"/>
  <c r="CL105" i="5"/>
  <c r="AX105" i="5"/>
  <c r="AP105" i="5"/>
  <c r="BV105" i="5"/>
  <c r="BR105" i="5"/>
  <c r="Z105" i="5"/>
  <c r="DF105" i="5"/>
  <c r="BB105" i="5"/>
  <c r="CL109" i="5"/>
  <c r="BF109" i="5"/>
  <c r="BB109" i="5"/>
  <c r="Z109" i="5"/>
  <c r="AP109" i="5"/>
  <c r="AH109" i="5"/>
  <c r="V109" i="5"/>
  <c r="CT109" i="5"/>
  <c r="BN109" i="5"/>
  <c r="BJ109" i="5"/>
  <c r="AL109" i="5"/>
  <c r="DJ109" i="5"/>
  <c r="DB109" i="5"/>
  <c r="BV109" i="5"/>
  <c r="BR109" i="5"/>
  <c r="R109" i="5"/>
  <c r="CX109" i="5"/>
  <c r="AX109" i="5"/>
  <c r="DF109" i="5"/>
  <c r="CH109" i="5"/>
  <c r="CD109" i="5"/>
  <c r="BZ109" i="5"/>
  <c r="AT109" i="5"/>
  <c r="N109" i="5"/>
  <c r="AD109" i="5"/>
  <c r="CP109" i="5"/>
  <c r="CH101" i="5"/>
  <c r="CD101" i="5"/>
  <c r="CP101" i="5"/>
  <c r="CX101" i="5"/>
  <c r="BZ101" i="5"/>
  <c r="AD101" i="5"/>
  <c r="AL101" i="5"/>
  <c r="Z101" i="5"/>
  <c r="BV101" i="5"/>
  <c r="CL101" i="5"/>
  <c r="BN101" i="5"/>
  <c r="BB101" i="5"/>
  <c r="N101" i="5"/>
  <c r="DF101" i="5"/>
  <c r="CT101" i="5"/>
  <c r="BR101" i="5"/>
  <c r="BF101" i="5"/>
  <c r="AX101" i="5"/>
  <c r="AH101" i="5"/>
  <c r="DJ101" i="5"/>
  <c r="DB101" i="5"/>
  <c r="BJ101" i="5"/>
  <c r="AP101" i="5"/>
  <c r="V101" i="5"/>
  <c r="AT101" i="5"/>
  <c r="R101" i="5"/>
  <c r="DC102" i="5"/>
  <c r="BG102" i="5"/>
  <c r="AY102" i="5"/>
  <c r="O102" i="5"/>
  <c r="AI102" i="5"/>
  <c r="CI102" i="5"/>
  <c r="BK102" i="5"/>
  <c r="BC102" i="5"/>
  <c r="AM102" i="5"/>
  <c r="AU102" i="5"/>
  <c r="CE102" i="5"/>
  <c r="AQ102" i="5"/>
  <c r="AA102" i="5"/>
  <c r="CM102" i="5"/>
  <c r="CA102" i="5"/>
  <c r="BO102" i="5"/>
  <c r="W102" i="5"/>
  <c r="CQ102" i="5"/>
  <c r="BS102" i="5"/>
  <c r="AE102" i="5"/>
  <c r="CY102" i="5"/>
  <c r="S102" i="5"/>
  <c r="DK102" i="5"/>
  <c r="CU102" i="5"/>
  <c r="BW102" i="5"/>
  <c r="DG102" i="5"/>
  <c r="AL106" i="5"/>
  <c r="AH106" i="5"/>
  <c r="CP106" i="5"/>
  <c r="CD106" i="5"/>
  <c r="R106" i="5"/>
  <c r="CT106" i="5"/>
  <c r="BR106" i="5"/>
  <c r="BN106" i="5"/>
  <c r="DB106" i="5"/>
  <c r="BB106" i="5"/>
  <c r="BF106" i="5"/>
  <c r="DJ106" i="5"/>
  <c r="BJ106" i="5"/>
  <c r="BZ106" i="5"/>
  <c r="N106" i="5"/>
  <c r="AT106" i="5"/>
  <c r="CL106" i="5"/>
  <c r="AP106" i="5"/>
  <c r="AX106" i="5"/>
  <c r="CX106" i="5"/>
  <c r="V106" i="5"/>
  <c r="Z106" i="5"/>
  <c r="AD106" i="5"/>
  <c r="DF106" i="5"/>
  <c r="CH106" i="5"/>
  <c r="BV106" i="5"/>
  <c r="CX107" i="5"/>
  <c r="CT107" i="5"/>
  <c r="DJ107" i="5"/>
  <c r="BF107" i="5"/>
  <c r="BR107" i="5"/>
  <c r="AX107" i="5"/>
  <c r="BJ107" i="5"/>
  <c r="BZ107" i="5"/>
  <c r="CH107" i="5"/>
  <c r="BB107" i="5"/>
  <c r="AD107" i="5"/>
  <c r="N107" i="5"/>
  <c r="Z107" i="5"/>
  <c r="BV107" i="5"/>
  <c r="CP107" i="5"/>
  <c r="AH107" i="5"/>
  <c r="CL107" i="5"/>
  <c r="V107" i="5"/>
  <c r="BN107" i="5"/>
  <c r="CD107" i="5"/>
  <c r="DB107" i="5"/>
  <c r="AT107" i="5"/>
  <c r="R107" i="5"/>
  <c r="AL107" i="5"/>
  <c r="DF107" i="5"/>
  <c r="AP107" i="5"/>
  <c r="M105" i="5"/>
  <c r="DE105" i="5"/>
  <c r="J105" i="5"/>
  <c r="CY105" i="5" s="1"/>
  <c r="CW105" i="5"/>
  <c r="I102" i="5"/>
  <c r="F115" i="5"/>
  <c r="BY105" i="5"/>
  <c r="CG105" i="5"/>
  <c r="K102" i="5"/>
  <c r="DE102" i="5" s="1"/>
  <c r="CS105" i="5"/>
  <c r="Q105" i="5"/>
  <c r="AS105" i="5"/>
  <c r="BE105" i="5"/>
  <c r="AH130" i="5"/>
  <c r="BF86" i="5"/>
  <c r="CX86" i="5"/>
  <c r="AE85" i="5"/>
  <c r="AI85" i="5"/>
  <c r="O85" i="5"/>
  <c r="AA85" i="5"/>
  <c r="AU85" i="5"/>
  <c r="S85" i="5"/>
  <c r="AM85" i="5"/>
  <c r="AO125" i="5"/>
  <c r="DI92" i="5"/>
  <c r="Y125" i="5"/>
  <c r="AC125" i="5"/>
  <c r="AY85" i="5"/>
  <c r="AW125" i="5"/>
  <c r="M125" i="5"/>
  <c r="AT87" i="5"/>
  <c r="BA125" i="5"/>
  <c r="U125" i="5"/>
  <c r="AK125" i="5"/>
  <c r="AG125" i="5"/>
  <c r="BC85" i="5"/>
  <c r="Q125" i="5"/>
  <c r="AQ85" i="5"/>
  <c r="AD19" i="12"/>
  <c r="AI39" i="13"/>
  <c r="AI39" i="12"/>
  <c r="C39" i="12"/>
  <c r="C19" i="12" s="1"/>
  <c r="I74" i="5"/>
  <c r="B7" i="12" s="1"/>
  <c r="R130" i="5"/>
  <c r="BQ39" i="6"/>
  <c r="BR39" i="6" s="1"/>
  <c r="S126" i="5"/>
  <c r="AD130" i="5"/>
  <c r="DN64" i="5"/>
  <c r="DO64" i="5" s="1"/>
  <c r="DN123" i="5"/>
  <c r="DO123" i="5" s="1"/>
  <c r="Q135" i="5"/>
  <c r="DN130" i="5"/>
  <c r="DO130" i="5" s="1"/>
  <c r="AA126" i="5"/>
  <c r="AE126" i="5"/>
  <c r="Y100" i="5"/>
  <c r="W126" i="5"/>
  <c r="BG85" i="5"/>
  <c r="DN127" i="5"/>
  <c r="DO127" i="5" s="1"/>
  <c r="AI126" i="5"/>
  <c r="M132" i="5"/>
  <c r="DN56" i="5"/>
  <c r="DO56" i="5" s="1"/>
  <c r="DN131" i="5"/>
  <c r="DO131" i="5" s="1"/>
  <c r="DN103" i="5"/>
  <c r="DO103" i="5" s="1"/>
  <c r="DN99" i="5"/>
  <c r="DO99" i="5" s="1"/>
  <c r="DN21" i="5"/>
  <c r="DO21" i="5" s="1"/>
  <c r="DN128" i="5"/>
  <c r="DO128" i="5" s="1"/>
  <c r="DN126" i="5"/>
  <c r="DO126" i="5" s="1"/>
  <c r="DN27" i="5"/>
  <c r="DO27" i="5" s="1"/>
  <c r="DN19" i="5"/>
  <c r="DO19" i="5" s="1"/>
  <c r="DN20" i="5"/>
  <c r="DO20" i="5" s="1"/>
  <c r="DN29" i="5"/>
  <c r="DO29" i="5" s="1"/>
  <c r="DN34" i="5"/>
  <c r="DO34" i="5" s="1"/>
  <c r="DN37" i="5"/>
  <c r="DO37" i="5" s="1"/>
  <c r="DN113" i="5"/>
  <c r="DO113" i="5" s="1"/>
  <c r="DN124" i="5"/>
  <c r="DO124" i="5" s="1"/>
  <c r="DN61" i="5"/>
  <c r="DO61" i="5" s="1"/>
  <c r="DN62" i="5"/>
  <c r="DO62" i="5" s="1"/>
  <c r="DN54" i="5"/>
  <c r="DO54" i="5" s="1"/>
  <c r="Z130" i="5"/>
  <c r="DN55" i="5"/>
  <c r="DO55" i="5" s="1"/>
  <c r="DN83" i="5"/>
  <c r="DO83" i="5" s="1"/>
  <c r="DN59" i="5"/>
  <c r="DO59" i="5" s="1"/>
  <c r="DN60" i="5"/>
  <c r="DO60" i="5" s="1"/>
  <c r="DN14" i="5"/>
  <c r="DO14" i="5" s="1"/>
  <c r="DN58" i="5"/>
  <c r="DO58" i="5" s="1"/>
  <c r="DN63" i="5"/>
  <c r="DO63" i="5" s="1"/>
  <c r="DN57" i="5"/>
  <c r="DO57" i="5" s="1"/>
  <c r="DN15" i="5"/>
  <c r="DO15" i="5" s="1"/>
  <c r="DN89" i="5"/>
  <c r="DO89" i="5" s="1"/>
  <c r="DN97" i="5"/>
  <c r="DO97" i="5" s="1"/>
  <c r="DN93" i="5"/>
  <c r="DO93" i="5" s="1"/>
  <c r="DN87" i="5"/>
  <c r="DO87" i="5" s="1"/>
  <c r="DN84" i="5"/>
  <c r="DO84" i="5" s="1"/>
  <c r="DN65" i="5"/>
  <c r="DO65" i="5" s="1"/>
  <c r="DN67" i="5"/>
  <c r="DO67" i="5" s="1"/>
  <c r="DN69" i="5"/>
  <c r="DO69" i="5" s="1"/>
  <c r="DN66" i="5"/>
  <c r="DO66" i="5" s="1"/>
  <c r="DN68" i="5"/>
  <c r="DO68" i="5" s="1"/>
  <c r="DN39" i="5"/>
  <c r="DO39" i="5" s="1"/>
  <c r="DN104" i="5"/>
  <c r="DO104" i="5" s="1"/>
  <c r="DN25" i="5"/>
  <c r="DO25" i="5" s="1"/>
  <c r="DN40" i="5"/>
  <c r="DO40" i="5" s="1"/>
  <c r="DN108" i="5"/>
  <c r="DO108" i="5" s="1"/>
  <c r="DN110" i="5"/>
  <c r="DO110" i="5" s="1"/>
  <c r="DN16" i="5"/>
  <c r="DO16" i="5" s="1"/>
  <c r="DN31" i="5"/>
  <c r="DO31" i="5" s="1"/>
  <c r="DN17" i="5"/>
  <c r="DO17" i="5" s="1"/>
  <c r="DN28" i="5"/>
  <c r="DO28" i="5" s="1"/>
  <c r="DN33" i="5"/>
  <c r="DO33" i="5" s="1"/>
  <c r="DN112" i="5"/>
  <c r="DO112" i="5" s="1"/>
  <c r="DN42" i="5"/>
  <c r="DO42" i="5" s="1"/>
  <c r="DN18" i="5"/>
  <c r="DO18" i="5" s="1"/>
  <c r="DN43" i="5"/>
  <c r="DO43" i="5" s="1"/>
  <c r="DN23" i="5"/>
  <c r="DO23" i="5" s="1"/>
  <c r="DN36" i="5"/>
  <c r="DO36" i="5" s="1"/>
  <c r="DN26" i="5"/>
  <c r="DO26" i="5" s="1"/>
  <c r="DN44" i="5"/>
  <c r="DO44" i="5" s="1"/>
  <c r="DN41" i="5"/>
  <c r="DO41" i="5" s="1"/>
  <c r="DN24" i="5"/>
  <c r="DO24" i="5" s="1"/>
  <c r="DN32" i="5"/>
  <c r="DO32" i="5" s="1"/>
  <c r="DN35" i="5"/>
  <c r="DO35" i="5" s="1"/>
  <c r="DN30" i="5"/>
  <c r="DO30" i="5" s="1"/>
  <c r="DN38" i="5"/>
  <c r="DO38" i="5" s="1"/>
  <c r="DN22" i="5"/>
  <c r="DO22" i="5" s="1"/>
  <c r="DK94" i="5"/>
  <c r="DG94" i="5"/>
  <c r="DF123" i="5"/>
  <c r="DJ123" i="5"/>
  <c r="DJ131" i="5"/>
  <c r="DF131" i="5"/>
  <c r="DI95" i="5"/>
  <c r="DE95" i="5"/>
  <c r="DJ93" i="5"/>
  <c r="DF93" i="5"/>
  <c r="DE96" i="5"/>
  <c r="DI96" i="5"/>
  <c r="DE85" i="5"/>
  <c r="DI85" i="5"/>
  <c r="DI125" i="5"/>
  <c r="DE125" i="5"/>
  <c r="DF87" i="5"/>
  <c r="DJ87" i="5"/>
  <c r="U132" i="5"/>
  <c r="Q132" i="5"/>
  <c r="DG83" i="5"/>
  <c r="DK83" i="5"/>
  <c r="DE129" i="5"/>
  <c r="DI129" i="5"/>
  <c r="DG85" i="5"/>
  <c r="DK85" i="5"/>
  <c r="DK126" i="5"/>
  <c r="DG126" i="5"/>
  <c r="DJ130" i="5"/>
  <c r="DF130" i="5"/>
  <c r="DI91" i="5"/>
  <c r="DE91" i="5"/>
  <c r="DF91" i="5"/>
  <c r="DJ91" i="5"/>
  <c r="DG87" i="5"/>
  <c r="DK87" i="5"/>
  <c r="BU71" i="5"/>
  <c r="DF71" i="5"/>
  <c r="DG124" i="5"/>
  <c r="DK124" i="5"/>
  <c r="DK129" i="5"/>
  <c r="DG129" i="5"/>
  <c r="DG123" i="5"/>
  <c r="DK123" i="5"/>
  <c r="DF124" i="5"/>
  <c r="DJ124" i="5"/>
  <c r="DG93" i="5"/>
  <c r="DK93" i="5"/>
  <c r="DI132" i="5"/>
  <c r="DE132" i="5"/>
  <c r="DJ126" i="5"/>
  <c r="DF126" i="5"/>
  <c r="DG95" i="5"/>
  <c r="DK95" i="5"/>
  <c r="S129" i="5"/>
  <c r="DG131" i="5"/>
  <c r="DK131" i="5"/>
  <c r="DK130" i="5"/>
  <c r="DG130" i="5"/>
  <c r="BN46" i="5"/>
  <c r="DJ71" i="5"/>
  <c r="AG135" i="5"/>
  <c r="DF138" i="5"/>
  <c r="DJ138" i="5"/>
  <c r="DK71" i="5"/>
  <c r="M135" i="5"/>
  <c r="DI137" i="5"/>
  <c r="DE137" i="5"/>
  <c r="DG137" i="5"/>
  <c r="DK137" i="5"/>
  <c r="DG71" i="5"/>
  <c r="DI138" i="5"/>
  <c r="DE138" i="5"/>
  <c r="DE71" i="5"/>
  <c r="DI136" i="5"/>
  <c r="DE136" i="5"/>
  <c r="DK134" i="5"/>
  <c r="DG134" i="5"/>
  <c r="DE135" i="5"/>
  <c r="DI135" i="5"/>
  <c r="DI133" i="5"/>
  <c r="DE133" i="5"/>
  <c r="DE134" i="5"/>
  <c r="DI71" i="5"/>
  <c r="DJ46" i="5"/>
  <c r="DF46" i="5"/>
  <c r="DF103" i="5"/>
  <c r="DJ103" i="5"/>
  <c r="BR46" i="5"/>
  <c r="CP46" i="5"/>
  <c r="DI46" i="5"/>
  <c r="DK99" i="5"/>
  <c r="DG99" i="5"/>
  <c r="DJ99" i="5"/>
  <c r="DF99" i="5"/>
  <c r="DK112" i="5"/>
  <c r="DG112" i="5"/>
  <c r="DK46" i="5"/>
  <c r="DE101" i="5"/>
  <c r="DI101" i="5"/>
  <c r="DI111" i="5"/>
  <c r="DE111" i="5"/>
  <c r="DK108" i="5"/>
  <c r="DG108" i="5"/>
  <c r="DK106" i="5"/>
  <c r="DG106" i="5"/>
  <c r="DG46" i="5"/>
  <c r="BF46" i="5"/>
  <c r="CH46" i="5"/>
  <c r="DA46" i="5"/>
  <c r="DG113" i="5"/>
  <c r="DK113" i="5"/>
  <c r="DG103" i="5"/>
  <c r="DK103" i="5"/>
  <c r="DK110" i="5"/>
  <c r="DG110" i="5"/>
  <c r="DE100" i="5"/>
  <c r="DI100" i="5"/>
  <c r="CT46" i="5"/>
  <c r="DK104" i="5"/>
  <c r="DG104" i="5"/>
  <c r="DI109" i="5"/>
  <c r="DE109" i="5"/>
  <c r="DK109" i="5"/>
  <c r="DG109" i="5"/>
  <c r="DG97" i="5"/>
  <c r="DK97" i="5"/>
  <c r="DG101" i="5"/>
  <c r="DK101" i="5"/>
  <c r="DJ110" i="5"/>
  <c r="DF110" i="5"/>
  <c r="DE46" i="5"/>
  <c r="CK137" i="5"/>
  <c r="CS137" i="5"/>
  <c r="DA137" i="5"/>
  <c r="CO137" i="5"/>
  <c r="CW137" i="5"/>
  <c r="BM137" i="5"/>
  <c r="BQ137" i="5"/>
  <c r="BU137" i="5"/>
  <c r="BE137" i="5"/>
  <c r="CG137" i="5"/>
  <c r="CC137" i="5"/>
  <c r="BY137" i="5"/>
  <c r="BI137" i="5"/>
  <c r="BW46" i="5"/>
  <c r="CM123" i="5"/>
  <c r="CU123" i="5"/>
  <c r="DC123" i="5"/>
  <c r="CQ123" i="5"/>
  <c r="CY123" i="5"/>
  <c r="BO123" i="5"/>
  <c r="CA123" i="5"/>
  <c r="BK123" i="5"/>
  <c r="CE123" i="5"/>
  <c r="BW123" i="5"/>
  <c r="BS123" i="5"/>
  <c r="BG123" i="5"/>
  <c r="CI123" i="5"/>
  <c r="CL124" i="5"/>
  <c r="CT124" i="5"/>
  <c r="DB124" i="5"/>
  <c r="CP124" i="5"/>
  <c r="CX124" i="5"/>
  <c r="CH124" i="5"/>
  <c r="BV124" i="5"/>
  <c r="BR124" i="5"/>
  <c r="CD124" i="5"/>
  <c r="BZ124" i="5"/>
  <c r="BF124" i="5"/>
  <c r="BN124" i="5"/>
  <c r="BJ124" i="5"/>
  <c r="BU134" i="5"/>
  <c r="CO134" i="5"/>
  <c r="BQ134" i="5"/>
  <c r="BY134" i="5"/>
  <c r="BE134" i="5"/>
  <c r="CM113" i="5"/>
  <c r="CU113" i="5"/>
  <c r="DC113" i="5"/>
  <c r="CQ113" i="5"/>
  <c r="CY113" i="5"/>
  <c r="CI113" i="5"/>
  <c r="CM103" i="5"/>
  <c r="CU103" i="5"/>
  <c r="DC103" i="5"/>
  <c r="CQ103" i="5"/>
  <c r="CY103" i="5"/>
  <c r="CI103" i="5"/>
  <c r="CQ110" i="5"/>
  <c r="CY110" i="5"/>
  <c r="CM110" i="5"/>
  <c r="CU110" i="5"/>
  <c r="DC110" i="5"/>
  <c r="CI110" i="5"/>
  <c r="CM93" i="5"/>
  <c r="CU93" i="5"/>
  <c r="DC93" i="5"/>
  <c r="CY93" i="5"/>
  <c r="CQ93" i="5"/>
  <c r="CI93" i="5"/>
  <c r="CL46" i="5"/>
  <c r="CX46" i="5"/>
  <c r="BY71" i="5"/>
  <c r="BQ46" i="5"/>
  <c r="CO46" i="5"/>
  <c r="CI71" i="5"/>
  <c r="CH71" i="5"/>
  <c r="CA46" i="5"/>
  <c r="CE71" i="5"/>
  <c r="CM131" i="5"/>
  <c r="CU131" i="5"/>
  <c r="DC131" i="5"/>
  <c r="CQ131" i="5"/>
  <c r="CY131" i="5"/>
  <c r="BK131" i="5"/>
  <c r="BS131" i="5"/>
  <c r="CA131" i="5"/>
  <c r="CE131" i="5"/>
  <c r="CI131" i="5"/>
  <c r="BO131" i="5"/>
  <c r="BG131" i="5"/>
  <c r="BW131" i="5"/>
  <c r="CQ130" i="5"/>
  <c r="CY130" i="5"/>
  <c r="CM130" i="5"/>
  <c r="CU130" i="5"/>
  <c r="DC130" i="5"/>
  <c r="CE130" i="5"/>
  <c r="BW130" i="5"/>
  <c r="CA130" i="5"/>
  <c r="BG130" i="5"/>
  <c r="CI130" i="5"/>
  <c r="BK130" i="5"/>
  <c r="BO130" i="5"/>
  <c r="BS130" i="5"/>
  <c r="CP138" i="5"/>
  <c r="CX138" i="5"/>
  <c r="CH138" i="5"/>
  <c r="CD138" i="5"/>
  <c r="CL138" i="5"/>
  <c r="DB138" i="5"/>
  <c r="BZ138" i="5"/>
  <c r="CT138" i="5"/>
  <c r="BR138" i="5"/>
  <c r="BV138" i="5"/>
  <c r="BN138" i="5"/>
  <c r="BF138" i="5"/>
  <c r="BJ138" i="5"/>
  <c r="CU105" i="5"/>
  <c r="CK98" i="5"/>
  <c r="CS98" i="5"/>
  <c r="CO100" i="5"/>
  <c r="CW100" i="5"/>
  <c r="CK100" i="5"/>
  <c r="CS100" i="5"/>
  <c r="DA100" i="5"/>
  <c r="CG100" i="5"/>
  <c r="CC71" i="5"/>
  <c r="BU46" i="5"/>
  <c r="BO71" i="5"/>
  <c r="CU71" i="5"/>
  <c r="BN71" i="5"/>
  <c r="CL71" i="5"/>
  <c r="CI46" i="5"/>
  <c r="CS71" i="5"/>
  <c r="CD71" i="5"/>
  <c r="CM137" i="5"/>
  <c r="CU137" i="5"/>
  <c r="DC137" i="5"/>
  <c r="CQ137" i="5"/>
  <c r="CY137" i="5"/>
  <c r="BW137" i="5"/>
  <c r="BK137" i="5"/>
  <c r="CA137" i="5"/>
  <c r="CI137" i="5"/>
  <c r="BG137" i="5"/>
  <c r="BO137" i="5"/>
  <c r="BS137" i="5"/>
  <c r="CE137" i="5"/>
  <c r="CQ124" i="5"/>
  <c r="CY124" i="5"/>
  <c r="CM124" i="5"/>
  <c r="CU124" i="5"/>
  <c r="DC124" i="5"/>
  <c r="CI124" i="5"/>
  <c r="CE124" i="5"/>
  <c r="BW124" i="5"/>
  <c r="CA124" i="5"/>
  <c r="BO124" i="5"/>
  <c r="BG124" i="5"/>
  <c r="BK124" i="5"/>
  <c r="BS124" i="5"/>
  <c r="CO109" i="5"/>
  <c r="CW109" i="5"/>
  <c r="DA109" i="5"/>
  <c r="CK109" i="5"/>
  <c r="CS109" i="5"/>
  <c r="CG109" i="5"/>
  <c r="CM109" i="5"/>
  <c r="CU109" i="5"/>
  <c r="DC109" i="5"/>
  <c r="CQ109" i="5"/>
  <c r="CY109" i="5"/>
  <c r="CI109" i="5"/>
  <c r="CM97" i="5"/>
  <c r="CU97" i="5"/>
  <c r="DC97" i="5"/>
  <c r="CY97" i="5"/>
  <c r="CQ97" i="5"/>
  <c r="CI97" i="5"/>
  <c r="CM101" i="5"/>
  <c r="CU101" i="5"/>
  <c r="DC101" i="5"/>
  <c r="CY101" i="5"/>
  <c r="CQ101" i="5"/>
  <c r="CI101" i="5"/>
  <c r="AC132" i="5"/>
  <c r="CK132" i="5"/>
  <c r="CS132" i="5"/>
  <c r="DA132" i="5"/>
  <c r="CW132" i="5"/>
  <c r="CO132" i="5"/>
  <c r="BM132" i="5"/>
  <c r="BU132" i="5"/>
  <c r="BI132" i="5"/>
  <c r="BQ132" i="5"/>
  <c r="BY132" i="5"/>
  <c r="BE132" i="5"/>
  <c r="CC132" i="5"/>
  <c r="CG132" i="5"/>
  <c r="CQ94" i="5"/>
  <c r="CY94" i="5"/>
  <c r="CU94" i="5"/>
  <c r="CM94" i="5"/>
  <c r="DC94" i="5"/>
  <c r="CI94" i="5"/>
  <c r="CL110" i="5"/>
  <c r="CT110" i="5"/>
  <c r="DB110" i="5"/>
  <c r="CP110" i="5"/>
  <c r="CX110" i="5"/>
  <c r="CH110" i="5"/>
  <c r="BJ46" i="5"/>
  <c r="DB46" i="5"/>
  <c r="CG71" i="5"/>
  <c r="BY46" i="5"/>
  <c r="BG71" i="5"/>
  <c r="CM71" i="5"/>
  <c r="BF71" i="5"/>
  <c r="CX71" i="5"/>
  <c r="BG46" i="5"/>
  <c r="CU46" i="5"/>
  <c r="CM129" i="5"/>
  <c r="CU129" i="5"/>
  <c r="DC129" i="5"/>
  <c r="CQ129" i="5"/>
  <c r="CY129" i="5"/>
  <c r="BO129" i="5"/>
  <c r="BK129" i="5"/>
  <c r="BW129" i="5"/>
  <c r="CI129" i="5"/>
  <c r="BS129" i="5"/>
  <c r="CE129" i="5"/>
  <c r="CA129" i="5"/>
  <c r="BG129" i="5"/>
  <c r="CL126" i="5"/>
  <c r="CT126" i="5"/>
  <c r="DB126" i="5"/>
  <c r="CP126" i="5"/>
  <c r="CX126" i="5"/>
  <c r="CH126" i="5"/>
  <c r="CD126" i="5"/>
  <c r="BZ126" i="5"/>
  <c r="BV126" i="5"/>
  <c r="BF126" i="5"/>
  <c r="BR126" i="5"/>
  <c r="BN126" i="5"/>
  <c r="BJ126" i="5"/>
  <c r="CL103" i="5"/>
  <c r="CT103" i="5"/>
  <c r="DB103" i="5"/>
  <c r="CX103" i="5"/>
  <c r="CP103" i="5"/>
  <c r="CH103" i="5"/>
  <c r="CO138" i="5"/>
  <c r="CW138" i="5"/>
  <c r="CK138" i="5"/>
  <c r="CS138" i="5"/>
  <c r="DA138" i="5"/>
  <c r="BM138" i="5"/>
  <c r="BU138" i="5"/>
  <c r="BI138" i="5"/>
  <c r="BQ138" i="5"/>
  <c r="CG138" i="5"/>
  <c r="BE138" i="5"/>
  <c r="BY138" i="5"/>
  <c r="CC138" i="5"/>
  <c r="CM95" i="5"/>
  <c r="CU95" i="5"/>
  <c r="DC95" i="5"/>
  <c r="CQ95" i="5"/>
  <c r="CY95" i="5"/>
  <c r="CI95" i="5"/>
  <c r="CL87" i="5"/>
  <c r="CX87" i="5"/>
  <c r="CP87" i="5"/>
  <c r="CT87" i="5"/>
  <c r="DB87" i="5"/>
  <c r="CH87" i="5"/>
  <c r="BE71" i="5"/>
  <c r="CK71" i="5"/>
  <c r="CC46" i="5"/>
  <c r="BK71" i="5"/>
  <c r="BJ71" i="5"/>
  <c r="CT71" i="5"/>
  <c r="BK46" i="5"/>
  <c r="CM46" i="5"/>
  <c r="CO71" i="5"/>
  <c r="CQ136" i="5"/>
  <c r="CU136" i="5"/>
  <c r="CI136" i="5"/>
  <c r="BK136" i="5"/>
  <c r="DC136" i="5"/>
  <c r="BS136" i="5"/>
  <c r="CP123" i="5"/>
  <c r="CX123" i="5"/>
  <c r="CL123" i="5"/>
  <c r="CT123" i="5"/>
  <c r="DB123" i="5"/>
  <c r="CD123" i="5"/>
  <c r="BR123" i="5"/>
  <c r="BN123" i="5"/>
  <c r="CH123" i="5"/>
  <c r="BJ123" i="5"/>
  <c r="BV123" i="5"/>
  <c r="BF123" i="5"/>
  <c r="BZ123" i="5"/>
  <c r="CP131" i="5"/>
  <c r="CX131" i="5"/>
  <c r="CL131" i="5"/>
  <c r="CT131" i="5"/>
  <c r="DB131" i="5"/>
  <c r="BR131" i="5"/>
  <c r="CD131" i="5"/>
  <c r="BN131" i="5"/>
  <c r="BV131" i="5"/>
  <c r="BF131" i="5"/>
  <c r="CH131" i="5"/>
  <c r="BZ131" i="5"/>
  <c r="BJ131" i="5"/>
  <c r="CK95" i="5"/>
  <c r="CS95" i="5"/>
  <c r="DA95" i="5"/>
  <c r="CO95" i="5"/>
  <c r="CW95" i="5"/>
  <c r="CG95" i="5"/>
  <c r="CL93" i="5"/>
  <c r="CT93" i="5"/>
  <c r="DB93" i="5"/>
  <c r="CP93" i="5"/>
  <c r="CX93" i="5"/>
  <c r="CH93" i="5"/>
  <c r="CO96" i="5"/>
  <c r="CW96" i="5"/>
  <c r="CK96" i="5"/>
  <c r="CS96" i="5"/>
  <c r="DA96" i="5"/>
  <c r="CG96" i="5"/>
  <c r="CQ104" i="5"/>
  <c r="CY104" i="5"/>
  <c r="CM104" i="5"/>
  <c r="DC104" i="5"/>
  <c r="CU104" i="5"/>
  <c r="CI104" i="5"/>
  <c r="CK85" i="5"/>
  <c r="DA85" i="5"/>
  <c r="CS85" i="5"/>
  <c r="CO85" i="5"/>
  <c r="CW85" i="5"/>
  <c r="CG85" i="5"/>
  <c r="CD46" i="5"/>
  <c r="CO125" i="5"/>
  <c r="CW125" i="5"/>
  <c r="CK125" i="5"/>
  <c r="CS125" i="5"/>
  <c r="CC125" i="5"/>
  <c r="BM125" i="5"/>
  <c r="DA125" i="5"/>
  <c r="BU125" i="5"/>
  <c r="BE125" i="5"/>
  <c r="BQ125" i="5"/>
  <c r="BY125" i="5"/>
  <c r="BI125" i="5"/>
  <c r="CG125" i="5"/>
  <c r="BM71" i="5"/>
  <c r="CW71" i="5"/>
  <c r="CK46" i="5"/>
  <c r="CG46" i="5"/>
  <c r="BS71" i="5"/>
  <c r="CQ71" i="5"/>
  <c r="BR71" i="5"/>
  <c r="DB71" i="5"/>
  <c r="BS46" i="5"/>
  <c r="DC46" i="5"/>
  <c r="CO133" i="5"/>
  <c r="CW133" i="5"/>
  <c r="DA133" i="5"/>
  <c r="CC133" i="5"/>
  <c r="CK133" i="5"/>
  <c r="CS133" i="5"/>
  <c r="BY133" i="5"/>
  <c r="BI133" i="5"/>
  <c r="BM133" i="5"/>
  <c r="BU133" i="5"/>
  <c r="BE133" i="5"/>
  <c r="CG133" i="5"/>
  <c r="BQ133" i="5"/>
  <c r="CL91" i="5"/>
  <c r="CT91" i="5"/>
  <c r="DB91" i="5"/>
  <c r="CX91" i="5"/>
  <c r="CP91" i="5"/>
  <c r="CH91" i="5"/>
  <c r="CU87" i="5"/>
  <c r="CM87" i="5"/>
  <c r="DC87" i="5"/>
  <c r="CI87" i="5"/>
  <c r="CY87" i="5"/>
  <c r="CQ87" i="5"/>
  <c r="CK136" i="5"/>
  <c r="CS136" i="5"/>
  <c r="CW136" i="5"/>
  <c r="CO136" i="5"/>
  <c r="DA136" i="5"/>
  <c r="BU136" i="5"/>
  <c r="BM136" i="5"/>
  <c r="CC136" i="5"/>
  <c r="BQ136" i="5"/>
  <c r="BI136" i="5"/>
  <c r="BY136" i="5"/>
  <c r="BE136" i="5"/>
  <c r="CG136" i="5"/>
  <c r="DC83" i="5"/>
  <c r="CU83" i="5"/>
  <c r="CQ83" i="5"/>
  <c r="CM83" i="5"/>
  <c r="CI83" i="5"/>
  <c r="CY83" i="5"/>
  <c r="CO129" i="5"/>
  <c r="CW129" i="5"/>
  <c r="CS129" i="5"/>
  <c r="DA129" i="5"/>
  <c r="CC129" i="5"/>
  <c r="CK129" i="5"/>
  <c r="BE129" i="5"/>
  <c r="BQ129" i="5"/>
  <c r="BU129" i="5"/>
  <c r="CG129" i="5"/>
  <c r="BM129" i="5"/>
  <c r="BY129" i="5"/>
  <c r="BI129" i="5"/>
  <c r="CQ134" i="5"/>
  <c r="CY134" i="5"/>
  <c r="CM134" i="5"/>
  <c r="CU134" i="5"/>
  <c r="DC134" i="5"/>
  <c r="CE134" i="5"/>
  <c r="CI134" i="5"/>
  <c r="CA134" i="5"/>
  <c r="BW134" i="5"/>
  <c r="BG134" i="5"/>
  <c r="BO134" i="5"/>
  <c r="BK134" i="5"/>
  <c r="BS134" i="5"/>
  <c r="CM99" i="5"/>
  <c r="CU99" i="5"/>
  <c r="DC99" i="5"/>
  <c r="CQ99" i="5"/>
  <c r="CY99" i="5"/>
  <c r="CI99" i="5"/>
  <c r="CL99" i="5"/>
  <c r="CT99" i="5"/>
  <c r="DB99" i="5"/>
  <c r="CX99" i="5"/>
  <c r="CP99" i="5"/>
  <c r="CH99" i="5"/>
  <c r="CQ112" i="5"/>
  <c r="CY112" i="5"/>
  <c r="CM112" i="5"/>
  <c r="CU112" i="5"/>
  <c r="DC112" i="5"/>
  <c r="CI112" i="5"/>
  <c r="CU85" i="5"/>
  <c r="CM85" i="5"/>
  <c r="DC85" i="5"/>
  <c r="CY85" i="5"/>
  <c r="CI85" i="5"/>
  <c r="CQ85" i="5"/>
  <c r="BV46" i="5"/>
  <c r="BI71" i="5"/>
  <c r="DC71" i="5"/>
  <c r="BE46" i="5"/>
  <c r="CW46" i="5"/>
  <c r="BW71" i="5"/>
  <c r="CY71" i="5"/>
  <c r="BV71" i="5"/>
  <c r="CP71" i="5"/>
  <c r="CE46" i="5"/>
  <c r="CQ46" i="5"/>
  <c r="CK91" i="5"/>
  <c r="CS91" i="5"/>
  <c r="DA91" i="5"/>
  <c r="CO91" i="5"/>
  <c r="CW91" i="5"/>
  <c r="CG91" i="5"/>
  <c r="BI46" i="5"/>
  <c r="W87" i="5"/>
  <c r="CG102" i="5"/>
  <c r="CQ126" i="5"/>
  <c r="CY126" i="5"/>
  <c r="CM126" i="5"/>
  <c r="CU126" i="5"/>
  <c r="DC126" i="5"/>
  <c r="CI126" i="5"/>
  <c r="CA126" i="5"/>
  <c r="BW126" i="5"/>
  <c r="BK126" i="5"/>
  <c r="CE126" i="5"/>
  <c r="BG126" i="5"/>
  <c r="BO126" i="5"/>
  <c r="BS126" i="5"/>
  <c r="CO135" i="5"/>
  <c r="CW135" i="5"/>
  <c r="DA135" i="5"/>
  <c r="CK135" i="5"/>
  <c r="CC135" i="5"/>
  <c r="CS135" i="5"/>
  <c r="BU135" i="5"/>
  <c r="BE135" i="5"/>
  <c r="BY135" i="5"/>
  <c r="BI135" i="5"/>
  <c r="BM135" i="5"/>
  <c r="BQ135" i="5"/>
  <c r="CG135" i="5"/>
  <c r="CK101" i="5"/>
  <c r="CS101" i="5"/>
  <c r="DA101" i="5"/>
  <c r="CO101" i="5"/>
  <c r="CW101" i="5"/>
  <c r="CG101" i="5"/>
  <c r="CO111" i="5"/>
  <c r="CW111" i="5"/>
  <c r="DA111" i="5"/>
  <c r="CK111" i="5"/>
  <c r="CS111" i="5"/>
  <c r="CG111" i="5"/>
  <c r="CQ108" i="5"/>
  <c r="CY108" i="5"/>
  <c r="CM108" i="5"/>
  <c r="CU108" i="5"/>
  <c r="DC108" i="5"/>
  <c r="CI108" i="5"/>
  <c r="CQ106" i="5"/>
  <c r="CY106" i="5"/>
  <c r="CU106" i="5"/>
  <c r="CM106" i="5"/>
  <c r="DC106" i="5"/>
  <c r="CI106" i="5"/>
  <c r="CL130" i="5"/>
  <c r="CT130" i="5"/>
  <c r="DB130" i="5"/>
  <c r="CP130" i="5"/>
  <c r="CX130" i="5"/>
  <c r="CD130" i="5"/>
  <c r="CH130" i="5"/>
  <c r="BV130" i="5"/>
  <c r="BZ130" i="5"/>
  <c r="BN130" i="5"/>
  <c r="BR130" i="5"/>
  <c r="BF130" i="5"/>
  <c r="BJ130" i="5"/>
  <c r="DA107" i="5"/>
  <c r="BZ46" i="5"/>
  <c r="BQ71" i="5"/>
  <c r="DA71" i="5"/>
  <c r="BM46" i="5"/>
  <c r="CS46" i="5"/>
  <c r="CA71" i="5"/>
  <c r="BZ71" i="5"/>
  <c r="BO46" i="5"/>
  <c r="CY46" i="5"/>
  <c r="CC95" i="5"/>
  <c r="BY95" i="5"/>
  <c r="CD93" i="5"/>
  <c r="BZ93" i="5"/>
  <c r="CC96" i="5"/>
  <c r="BY96" i="5"/>
  <c r="CA104" i="5"/>
  <c r="CE104" i="5"/>
  <c r="CC85" i="5"/>
  <c r="BY85" i="5"/>
  <c r="CD103" i="5"/>
  <c r="BZ103" i="5"/>
  <c r="CE83" i="5"/>
  <c r="CA83" i="5"/>
  <c r="CE99" i="5"/>
  <c r="CA99" i="5"/>
  <c r="CD99" i="5"/>
  <c r="BZ99" i="5"/>
  <c r="CA112" i="5"/>
  <c r="CE112" i="5"/>
  <c r="CE85" i="5"/>
  <c r="CA85" i="5"/>
  <c r="CE95" i="5"/>
  <c r="CA95" i="5"/>
  <c r="BY102" i="5"/>
  <c r="CC101" i="5"/>
  <c r="BY101" i="5"/>
  <c r="CC111" i="5"/>
  <c r="BY111" i="5"/>
  <c r="CE108" i="5"/>
  <c r="CA108" i="5"/>
  <c r="CA106" i="5"/>
  <c r="CE106" i="5"/>
  <c r="CD87" i="5"/>
  <c r="BZ87" i="5"/>
  <c r="CC91" i="5"/>
  <c r="BY91" i="5"/>
  <c r="CD91" i="5"/>
  <c r="BZ91" i="5"/>
  <c r="CE87" i="5"/>
  <c r="CA87" i="5"/>
  <c r="CE113" i="5"/>
  <c r="CA113" i="5"/>
  <c r="CE103" i="5"/>
  <c r="CA103" i="5"/>
  <c r="CA110" i="5"/>
  <c r="CE110" i="5"/>
  <c r="CE93" i="5"/>
  <c r="CA93" i="5"/>
  <c r="CC100" i="5"/>
  <c r="BY100" i="5"/>
  <c r="CC98" i="5"/>
  <c r="BY98" i="5"/>
  <c r="CC109" i="5"/>
  <c r="BY109" i="5"/>
  <c r="CE109" i="5"/>
  <c r="CA109" i="5"/>
  <c r="CE97" i="5"/>
  <c r="CA97" i="5"/>
  <c r="CE101" i="5"/>
  <c r="CA101" i="5"/>
  <c r="CE94" i="5"/>
  <c r="CA94" i="5"/>
  <c r="CD110" i="5"/>
  <c r="BZ110" i="5"/>
  <c r="BV110" i="5"/>
  <c r="BV103" i="5"/>
  <c r="BW95" i="5"/>
  <c r="BV87" i="5"/>
  <c r="BU95" i="5"/>
  <c r="BV93" i="5"/>
  <c r="BW101" i="5"/>
  <c r="AE94" i="5"/>
  <c r="BW83" i="5"/>
  <c r="BW99" i="5"/>
  <c r="BV99" i="5"/>
  <c r="BW85" i="5"/>
  <c r="BU101" i="5"/>
  <c r="BU111" i="5"/>
  <c r="BW87" i="5"/>
  <c r="BW113" i="5"/>
  <c r="BW103" i="5"/>
  <c r="BU100" i="5"/>
  <c r="AH87" i="5"/>
  <c r="BQ91" i="5"/>
  <c r="BU91" i="5"/>
  <c r="BR91" i="5"/>
  <c r="BV91" i="5"/>
  <c r="N87" i="5"/>
  <c r="AX87" i="5"/>
  <c r="V87" i="5"/>
  <c r="BQ98" i="5"/>
  <c r="BU98" i="5"/>
  <c r="BQ85" i="5"/>
  <c r="BU85" i="5"/>
  <c r="AD87" i="5"/>
  <c r="BQ109" i="5"/>
  <c r="BU109" i="5"/>
  <c r="BS109" i="5"/>
  <c r="BW109" i="5"/>
  <c r="BS97" i="5"/>
  <c r="BW97" i="5"/>
  <c r="BS110" i="5"/>
  <c r="BW110" i="5"/>
  <c r="BQ96" i="5"/>
  <c r="BU96" i="5"/>
  <c r="BS94" i="5"/>
  <c r="BW94" i="5"/>
  <c r="R87" i="5"/>
  <c r="BS112" i="5"/>
  <c r="BW112" i="5"/>
  <c r="BB87" i="5"/>
  <c r="AA93" i="5"/>
  <c r="BW93" i="5"/>
  <c r="BS108" i="5"/>
  <c r="BW108" i="5"/>
  <c r="BS106" i="5"/>
  <c r="BW106" i="5"/>
  <c r="AL87" i="5"/>
  <c r="BS104" i="5"/>
  <c r="BW104" i="5"/>
  <c r="AP87" i="5"/>
  <c r="BM95" i="5"/>
  <c r="BQ95" i="5"/>
  <c r="BN93" i="5"/>
  <c r="BR93" i="5"/>
  <c r="BN87" i="5"/>
  <c r="BR87" i="5"/>
  <c r="BO83" i="5"/>
  <c r="BS83" i="5"/>
  <c r="BO99" i="5"/>
  <c r="BS99" i="5"/>
  <c r="BN99" i="5"/>
  <c r="BR99" i="5"/>
  <c r="BO93" i="5"/>
  <c r="BS93" i="5"/>
  <c r="S93" i="5"/>
  <c r="BM101" i="5"/>
  <c r="BQ101" i="5"/>
  <c r="BM111" i="5"/>
  <c r="BQ111" i="5"/>
  <c r="AE93" i="5"/>
  <c r="AQ93" i="5"/>
  <c r="BM100" i="5"/>
  <c r="BQ100" i="5"/>
  <c r="BN103" i="5"/>
  <c r="BR103" i="5"/>
  <c r="W93" i="5"/>
  <c r="BO113" i="5"/>
  <c r="BS113" i="5"/>
  <c r="BO103" i="5"/>
  <c r="BS103" i="5"/>
  <c r="BC93" i="5"/>
  <c r="AD110" i="5"/>
  <c r="BR110" i="5"/>
  <c r="O87" i="5"/>
  <c r="BS87" i="5"/>
  <c r="BO85" i="5"/>
  <c r="BS85" i="5"/>
  <c r="AI93" i="5"/>
  <c r="BO105" i="5"/>
  <c r="AY93" i="5"/>
  <c r="BK93" i="5"/>
  <c r="BO95" i="5"/>
  <c r="BS95" i="5"/>
  <c r="O93" i="5"/>
  <c r="BO101" i="5"/>
  <c r="BS101" i="5"/>
  <c r="AU93" i="5"/>
  <c r="BG93" i="5"/>
  <c r="BI91" i="5"/>
  <c r="BM91" i="5"/>
  <c r="BK94" i="5"/>
  <c r="BO94" i="5"/>
  <c r="AL110" i="5"/>
  <c r="AQ94" i="5"/>
  <c r="BI98" i="5"/>
  <c r="BM98" i="5"/>
  <c r="R110" i="5"/>
  <c r="BC94" i="5"/>
  <c r="Z110" i="5"/>
  <c r="BI109" i="5"/>
  <c r="BM109" i="5"/>
  <c r="BK109" i="5"/>
  <c r="BO109" i="5"/>
  <c r="BK97" i="5"/>
  <c r="BO97" i="5"/>
  <c r="AI94" i="5"/>
  <c r="AP110" i="5"/>
  <c r="W94" i="5"/>
  <c r="O94" i="5"/>
  <c r="AI87" i="5"/>
  <c r="N110" i="5"/>
  <c r="BI96" i="5"/>
  <c r="BM96" i="5"/>
  <c r="AM87" i="5"/>
  <c r="BK104" i="5"/>
  <c r="BO104" i="5"/>
  <c r="BI85" i="5"/>
  <c r="BM85" i="5"/>
  <c r="AA94" i="5"/>
  <c r="AA87" i="5"/>
  <c r="S87" i="5"/>
  <c r="AH110" i="5"/>
  <c r="BK112" i="5"/>
  <c r="BO112" i="5"/>
  <c r="BK110" i="5"/>
  <c r="BO110" i="5"/>
  <c r="BJ91" i="5"/>
  <c r="BN91" i="5"/>
  <c r="BJ110" i="5"/>
  <c r="BN110" i="5"/>
  <c r="BK87" i="5"/>
  <c r="BO87" i="5"/>
  <c r="AE87" i="5"/>
  <c r="S94" i="5"/>
  <c r="V110" i="5"/>
  <c r="BK108" i="5"/>
  <c r="BO108" i="5"/>
  <c r="BK106" i="5"/>
  <c r="BO106" i="5"/>
  <c r="BF103" i="5"/>
  <c r="BJ103" i="5"/>
  <c r="BG95" i="5"/>
  <c r="BK95" i="5"/>
  <c r="BF87" i="5"/>
  <c r="BJ87" i="5"/>
  <c r="BE95" i="5"/>
  <c r="BI95" i="5"/>
  <c r="BF93" i="5"/>
  <c r="BJ93" i="5"/>
  <c r="BG83" i="5"/>
  <c r="BK83" i="5"/>
  <c r="BG99" i="5"/>
  <c r="BK99" i="5"/>
  <c r="BF99" i="5"/>
  <c r="BJ99" i="5"/>
  <c r="BE101" i="5"/>
  <c r="BI101" i="5"/>
  <c r="BE111" i="5"/>
  <c r="BI111" i="5"/>
  <c r="U100" i="5"/>
  <c r="BI100" i="5"/>
  <c r="BG101" i="5"/>
  <c r="BK101" i="5"/>
  <c r="BG113" i="5"/>
  <c r="BK113" i="5"/>
  <c r="BG103" i="5"/>
  <c r="BK103" i="5"/>
  <c r="AU94" i="5"/>
  <c r="BG94" i="5"/>
  <c r="AX110" i="5"/>
  <c r="BF110" i="5"/>
  <c r="AU87" i="5"/>
  <c r="BG87" i="5"/>
  <c r="M96" i="5"/>
  <c r="BE96" i="5"/>
  <c r="BE107" i="5"/>
  <c r="M100" i="5"/>
  <c r="W112" i="5"/>
  <c r="BG112" i="5"/>
  <c r="S97" i="5"/>
  <c r="BG97" i="5"/>
  <c r="AA108" i="5"/>
  <c r="BG108" i="5"/>
  <c r="AE106" i="5"/>
  <c r="BG106" i="5"/>
  <c r="AK100" i="5"/>
  <c r="AG109" i="5"/>
  <c r="BE109" i="5"/>
  <c r="AC100" i="5"/>
  <c r="U91" i="5"/>
  <c r="BE91" i="5"/>
  <c r="AH91" i="5"/>
  <c r="BF91" i="5"/>
  <c r="AI109" i="5"/>
  <c r="BG109" i="5"/>
  <c r="AO100" i="5"/>
  <c r="BE100" i="5"/>
  <c r="Q100" i="5"/>
  <c r="AW100" i="5"/>
  <c r="W104" i="5"/>
  <c r="BG104" i="5"/>
  <c r="Y85" i="5"/>
  <c r="BE85" i="5"/>
  <c r="AG98" i="5"/>
  <c r="BE98" i="5"/>
  <c r="AS100" i="5"/>
  <c r="AM110" i="5"/>
  <c r="BG110" i="5"/>
  <c r="Q85" i="5"/>
  <c r="AC85" i="5"/>
  <c r="U85" i="5"/>
  <c r="AI104" i="5"/>
  <c r="AG85" i="5"/>
  <c r="AA104" i="5"/>
  <c r="M85" i="5"/>
  <c r="V91" i="5"/>
  <c r="AG91" i="5"/>
  <c r="AS71" i="5"/>
  <c r="AQ87" i="5"/>
  <c r="AI110" i="5"/>
  <c r="AM131" i="5"/>
  <c r="AQ131" i="5"/>
  <c r="AY131" i="5"/>
  <c r="BC131" i="5"/>
  <c r="AU131" i="5"/>
  <c r="AA131" i="5"/>
  <c r="AQ137" i="5"/>
  <c r="AU137" i="5"/>
  <c r="AY137" i="5"/>
  <c r="BC137" i="5"/>
  <c r="AY124" i="5"/>
  <c r="AQ124" i="5"/>
  <c r="AU124" i="5"/>
  <c r="BC124" i="5"/>
  <c r="AO132" i="5"/>
  <c r="AW132" i="5"/>
  <c r="BA132" i="5"/>
  <c r="AS132" i="5"/>
  <c r="AW71" i="5"/>
  <c r="BC71" i="5"/>
  <c r="BB71" i="5"/>
  <c r="AM130" i="5"/>
  <c r="AU130" i="5"/>
  <c r="AQ130" i="5"/>
  <c r="BC130" i="5"/>
  <c r="AY130" i="5"/>
  <c r="W131" i="5"/>
  <c r="BC129" i="5"/>
  <c r="AY129" i="5"/>
  <c r="AU129" i="5"/>
  <c r="AQ129" i="5"/>
  <c r="BB126" i="5"/>
  <c r="AT126" i="5"/>
  <c r="AX126" i="5"/>
  <c r="AP126" i="5"/>
  <c r="AW138" i="5"/>
  <c r="BA138" i="5"/>
  <c r="AS138" i="5"/>
  <c r="AO138" i="5"/>
  <c r="BB130" i="5"/>
  <c r="AT130" i="5"/>
  <c r="AX130" i="5"/>
  <c r="AP130" i="5"/>
  <c r="AP71" i="5"/>
  <c r="S130" i="5"/>
  <c r="AI131" i="5"/>
  <c r="AU136" i="5"/>
  <c r="AQ136" i="5"/>
  <c r="AY136" i="5"/>
  <c r="BC136" i="5"/>
  <c r="AX123" i="5"/>
  <c r="AT123" i="5"/>
  <c r="BB123" i="5"/>
  <c r="AP123" i="5"/>
  <c r="AX131" i="5"/>
  <c r="AP131" i="5"/>
  <c r="AT131" i="5"/>
  <c r="BB131" i="5"/>
  <c r="AT71" i="5"/>
  <c r="O130" i="5"/>
  <c r="O131" i="5"/>
  <c r="AO136" i="5"/>
  <c r="AS136" i="5"/>
  <c r="AW136" i="5"/>
  <c r="BA136" i="5"/>
  <c r="AY83" i="5"/>
  <c r="BC83" i="5"/>
  <c r="AQ83" i="5"/>
  <c r="AU83" i="5"/>
  <c r="AO129" i="5"/>
  <c r="AW129" i="5"/>
  <c r="AS129" i="5"/>
  <c r="BA129" i="5"/>
  <c r="AU134" i="5"/>
  <c r="AQ134" i="5"/>
  <c r="AY134" i="5"/>
  <c r="BC134" i="5"/>
  <c r="AX71" i="5"/>
  <c r="AQ71" i="5"/>
  <c r="AA130" i="5"/>
  <c r="S131" i="5"/>
  <c r="AM126" i="5"/>
  <c r="AU126" i="5"/>
  <c r="AY126" i="5"/>
  <c r="AQ126" i="5"/>
  <c r="BC126" i="5"/>
  <c r="BA135" i="5"/>
  <c r="AO135" i="5"/>
  <c r="AW135" i="5"/>
  <c r="AS135" i="5"/>
  <c r="AL71" i="5"/>
  <c r="AE130" i="5"/>
  <c r="AE131" i="5"/>
  <c r="AO133" i="5"/>
  <c r="AW133" i="5"/>
  <c r="AS133" i="5"/>
  <c r="BA133" i="5"/>
  <c r="AS137" i="5"/>
  <c r="AO137" i="5"/>
  <c r="BA137" i="5"/>
  <c r="AW137" i="5"/>
  <c r="AM71" i="5"/>
  <c r="AO71" i="5"/>
  <c r="AU71" i="5"/>
  <c r="AX138" i="5"/>
  <c r="AT138" i="5"/>
  <c r="AP138" i="5"/>
  <c r="BB138" i="5"/>
  <c r="W130" i="5"/>
  <c r="AY123" i="5"/>
  <c r="AQ123" i="5"/>
  <c r="AU123" i="5"/>
  <c r="BC123" i="5"/>
  <c r="AX124" i="5"/>
  <c r="AT124" i="5"/>
  <c r="AP124" i="5"/>
  <c r="BB124" i="5"/>
  <c r="AW134" i="5"/>
  <c r="BA134" i="5"/>
  <c r="AS134" i="5"/>
  <c r="AO134" i="5"/>
  <c r="BA71" i="5"/>
  <c r="AY71" i="5"/>
  <c r="AY94" i="5"/>
  <c r="AM94" i="5"/>
  <c r="AY87" i="5"/>
  <c r="AT110" i="5"/>
  <c r="BC87" i="5"/>
  <c r="BB110" i="5"/>
  <c r="BA100" i="5"/>
  <c r="AK85" i="5"/>
  <c r="AO85" i="5"/>
  <c r="BA85" i="5"/>
  <c r="AS85" i="5"/>
  <c r="AW85" i="5"/>
  <c r="AC107" i="5"/>
  <c r="AP46" i="5"/>
  <c r="O104" i="5"/>
  <c r="Q91" i="5"/>
  <c r="AA110" i="5"/>
  <c r="N91" i="5"/>
  <c r="S104" i="5"/>
  <c r="S112" i="5"/>
  <c r="M91" i="5"/>
  <c r="AX46" i="5"/>
  <c r="AQ110" i="5"/>
  <c r="U98" i="5"/>
  <c r="AE104" i="5"/>
  <c r="O112" i="5"/>
  <c r="Z91" i="5"/>
  <c r="S110" i="5"/>
  <c r="O110" i="5"/>
  <c r="BC110" i="5"/>
  <c r="AA112" i="5"/>
  <c r="AE110" i="5"/>
  <c r="Y91" i="5"/>
  <c r="M98" i="5"/>
  <c r="AU110" i="5"/>
  <c r="AE112" i="5"/>
  <c r="W110" i="5"/>
  <c r="Q98" i="5"/>
  <c r="AY110" i="5"/>
  <c r="AC98" i="5"/>
  <c r="AT46" i="5"/>
  <c r="AU46" i="5"/>
  <c r="AA106" i="5"/>
  <c r="BA91" i="5"/>
  <c r="AW91" i="5"/>
  <c r="AO91" i="5"/>
  <c r="AS91" i="5"/>
  <c r="AX91" i="5"/>
  <c r="AP91" i="5"/>
  <c r="BB91" i="5"/>
  <c r="AT91" i="5"/>
  <c r="Y96" i="5"/>
  <c r="S106" i="5"/>
  <c r="AC96" i="5"/>
  <c r="AI106" i="5"/>
  <c r="W106" i="5"/>
  <c r="Q96" i="5"/>
  <c r="AG96" i="5"/>
  <c r="AP93" i="5"/>
  <c r="BB93" i="5"/>
  <c r="AX93" i="5"/>
  <c r="AT93" i="5"/>
  <c r="BB46" i="5"/>
  <c r="AS95" i="5"/>
  <c r="AO95" i="5"/>
  <c r="BA95" i="5"/>
  <c r="AW95" i="5"/>
  <c r="AL46" i="5"/>
  <c r="AS46" i="5"/>
  <c r="AQ46" i="5"/>
  <c r="AY99" i="5"/>
  <c r="AQ99" i="5"/>
  <c r="AU99" i="5"/>
  <c r="BC99" i="5"/>
  <c r="BB99" i="5"/>
  <c r="AX99" i="5"/>
  <c r="AP99" i="5"/>
  <c r="AT99" i="5"/>
  <c r="AO46" i="5"/>
  <c r="AY46" i="5"/>
  <c r="BA101" i="5"/>
  <c r="AW101" i="5"/>
  <c r="AO101" i="5"/>
  <c r="AS101" i="5"/>
  <c r="AS111" i="5"/>
  <c r="AO111" i="5"/>
  <c r="BA111" i="5"/>
  <c r="AW111" i="5"/>
  <c r="BC108" i="5"/>
  <c r="AY108" i="5"/>
  <c r="AU108" i="5"/>
  <c r="AQ108" i="5"/>
  <c r="AM106" i="5"/>
  <c r="BC106" i="5"/>
  <c r="AQ106" i="5"/>
  <c r="AY106" i="5"/>
  <c r="AU106" i="5"/>
  <c r="AS96" i="5"/>
  <c r="AO96" i="5"/>
  <c r="BA96" i="5"/>
  <c r="AW96" i="5"/>
  <c r="AW46" i="5"/>
  <c r="BC46" i="5"/>
  <c r="AM112" i="5"/>
  <c r="AY112" i="5"/>
  <c r="BC112" i="5"/>
  <c r="AQ112" i="5"/>
  <c r="AU112" i="5"/>
  <c r="BA46" i="5"/>
  <c r="BC113" i="5"/>
  <c r="AY113" i="5"/>
  <c r="AU113" i="5"/>
  <c r="AQ113" i="5"/>
  <c r="AU103" i="5"/>
  <c r="AY103" i="5"/>
  <c r="BC103" i="5"/>
  <c r="AQ103" i="5"/>
  <c r="AM104" i="5"/>
  <c r="AY104" i="5"/>
  <c r="AQ104" i="5"/>
  <c r="BC104" i="5"/>
  <c r="AU104" i="5"/>
  <c r="AU95" i="5"/>
  <c r="BC95" i="5"/>
  <c r="AQ95" i="5"/>
  <c r="AY95" i="5"/>
  <c r="BA107" i="5"/>
  <c r="AO98" i="5"/>
  <c r="AS98" i="5"/>
  <c r="BA98" i="5"/>
  <c r="AW98" i="5"/>
  <c r="BB103" i="5"/>
  <c r="AX103" i="5"/>
  <c r="AT103" i="5"/>
  <c r="AP103" i="5"/>
  <c r="AS109" i="5"/>
  <c r="AO109" i="5"/>
  <c r="BA109" i="5"/>
  <c r="AW109" i="5"/>
  <c r="AU109" i="5"/>
  <c r="AQ109" i="5"/>
  <c r="AY109" i="5"/>
  <c r="BC109" i="5"/>
  <c r="AY97" i="5"/>
  <c r="AQ97" i="5"/>
  <c r="BC97" i="5"/>
  <c r="AU97" i="5"/>
  <c r="AY101" i="5"/>
  <c r="AQ101" i="5"/>
  <c r="BC101" i="5"/>
  <c r="AU101" i="5"/>
  <c r="AM46" i="5"/>
  <c r="AA136" i="5"/>
  <c r="AM136" i="5"/>
  <c r="N123" i="5"/>
  <c r="AL123" i="5"/>
  <c r="Z124" i="5"/>
  <c r="AL124" i="5"/>
  <c r="AC91" i="5"/>
  <c r="AK91" i="5"/>
  <c r="AD91" i="5"/>
  <c r="AL91" i="5"/>
  <c r="Q136" i="5"/>
  <c r="AK136" i="5"/>
  <c r="O83" i="5"/>
  <c r="AM83" i="5"/>
  <c r="U134" i="5"/>
  <c r="AK134" i="5"/>
  <c r="AE113" i="5"/>
  <c r="AM113" i="5"/>
  <c r="O103" i="5"/>
  <c r="AM103" i="5"/>
  <c r="W124" i="5"/>
  <c r="AM124" i="5"/>
  <c r="AD138" i="5"/>
  <c r="AL138" i="5"/>
  <c r="Y98" i="5"/>
  <c r="AK98" i="5"/>
  <c r="AK46" i="5"/>
  <c r="AG133" i="5"/>
  <c r="AK133" i="5"/>
  <c r="AA129" i="5"/>
  <c r="AM129" i="5"/>
  <c r="Y109" i="5"/>
  <c r="AK109" i="5"/>
  <c r="S109" i="5"/>
  <c r="AM109" i="5"/>
  <c r="O97" i="5"/>
  <c r="AM97" i="5"/>
  <c r="W101" i="5"/>
  <c r="AM101" i="5"/>
  <c r="Y132" i="5"/>
  <c r="AK132" i="5"/>
  <c r="AI123" i="5"/>
  <c r="AM123" i="5"/>
  <c r="AD126" i="5"/>
  <c r="AL126" i="5"/>
  <c r="R103" i="5"/>
  <c r="AL103" i="5"/>
  <c r="U138" i="5"/>
  <c r="AK138" i="5"/>
  <c r="AE95" i="5"/>
  <c r="AM95" i="5"/>
  <c r="AG129" i="5"/>
  <c r="AK129" i="5"/>
  <c r="V131" i="5"/>
  <c r="AL131" i="5"/>
  <c r="AG95" i="5"/>
  <c r="AK95" i="5"/>
  <c r="Z93" i="5"/>
  <c r="AL93" i="5"/>
  <c r="AA137" i="5"/>
  <c r="AM137" i="5"/>
  <c r="Q137" i="5"/>
  <c r="AK137" i="5"/>
  <c r="AI134" i="5"/>
  <c r="AM134" i="5"/>
  <c r="AE99" i="5"/>
  <c r="AM99" i="5"/>
  <c r="R99" i="5"/>
  <c r="AL99" i="5"/>
  <c r="AK71" i="5"/>
  <c r="Y135" i="5"/>
  <c r="AK135" i="5"/>
  <c r="AG101" i="5"/>
  <c r="AK101" i="5"/>
  <c r="AG111" i="5"/>
  <c r="AK111" i="5"/>
  <c r="W108" i="5"/>
  <c r="AM108" i="5"/>
  <c r="U96" i="5"/>
  <c r="AK96" i="5"/>
  <c r="V130" i="5"/>
  <c r="AL130" i="5"/>
  <c r="Z99" i="5"/>
  <c r="V99" i="5"/>
  <c r="AE103" i="5"/>
  <c r="R91" i="5"/>
  <c r="AC135" i="5"/>
  <c r="AH99" i="5"/>
  <c r="AD99" i="5"/>
  <c r="AI103" i="5"/>
  <c r="R93" i="5"/>
  <c r="N99" i="5"/>
  <c r="Y111" i="5"/>
  <c r="AD93" i="5"/>
  <c r="V93" i="5"/>
  <c r="AH93" i="5"/>
  <c r="N93" i="5"/>
  <c r="V126" i="5"/>
  <c r="R126" i="5"/>
  <c r="N126" i="5"/>
  <c r="Z126" i="5"/>
  <c r="AH126" i="5"/>
  <c r="AH131" i="5"/>
  <c r="M129" i="5"/>
  <c r="S134" i="5"/>
  <c r="M95" i="5"/>
  <c r="Y95" i="5"/>
  <c r="S95" i="5"/>
  <c r="O95" i="5"/>
  <c r="AC95" i="5"/>
  <c r="O101" i="5"/>
  <c r="O108" i="5"/>
  <c r="AD103" i="5"/>
  <c r="AI101" i="5"/>
  <c r="U109" i="5"/>
  <c r="M109" i="5"/>
  <c r="AA97" i="5"/>
  <c r="AE108" i="5"/>
  <c r="W109" i="5"/>
  <c r="W95" i="5"/>
  <c r="S101" i="5"/>
  <c r="W97" i="5"/>
  <c r="AI108" i="5"/>
  <c r="AE109" i="5"/>
  <c r="Q109" i="5"/>
  <c r="AA95" i="5"/>
  <c r="AI95" i="5"/>
  <c r="AA101" i="5"/>
  <c r="AE97" i="5"/>
  <c r="O109" i="5"/>
  <c r="AE101" i="5"/>
  <c r="AI97" i="5"/>
  <c r="S108" i="5"/>
  <c r="AA109" i="5"/>
  <c r="U95" i="5"/>
  <c r="W103" i="5"/>
  <c r="AA103" i="5"/>
  <c r="S103" i="5"/>
  <c r="AC109" i="5"/>
  <c r="W99" i="5"/>
  <c r="O99" i="5"/>
  <c r="M101" i="5"/>
  <c r="M111" i="5"/>
  <c r="U111" i="5"/>
  <c r="AC111" i="5"/>
  <c r="Q95" i="5"/>
  <c r="AA99" i="5"/>
  <c r="AI99" i="5"/>
  <c r="S99" i="5"/>
  <c r="Q134" i="5"/>
  <c r="W113" i="5"/>
  <c r="S137" i="5"/>
  <c r="AE137" i="5"/>
  <c r="O134" i="5"/>
  <c r="AA134" i="5"/>
  <c r="AC137" i="5"/>
  <c r="AE134" i="5"/>
  <c r="W134" i="5"/>
  <c r="Y101" i="5"/>
  <c r="AA113" i="5"/>
  <c r="Q101" i="5"/>
  <c r="AI113" i="5"/>
  <c r="AC101" i="5"/>
  <c r="O113" i="5"/>
  <c r="U101" i="5"/>
  <c r="S113" i="5"/>
  <c r="Y134" i="5"/>
  <c r="AG134" i="5"/>
  <c r="AC134" i="5"/>
  <c r="R131" i="5"/>
  <c r="Y138" i="5"/>
  <c r="Z131" i="5"/>
  <c r="AD131" i="5"/>
  <c r="AI137" i="5"/>
  <c r="Q138" i="5"/>
  <c r="M138" i="5"/>
  <c r="AG138" i="5"/>
  <c r="AC138" i="5"/>
  <c r="N103" i="5"/>
  <c r="V103" i="5"/>
  <c r="Z103" i="5"/>
  <c r="AH103" i="5"/>
  <c r="AH138" i="5"/>
  <c r="M134" i="5"/>
  <c r="R138" i="5"/>
  <c r="V138" i="5"/>
  <c r="Z138" i="5"/>
  <c r="N138" i="5"/>
  <c r="AI136" i="5"/>
  <c r="S136" i="5"/>
  <c r="S124" i="5"/>
  <c r="AA124" i="5"/>
  <c r="AE123" i="5"/>
  <c r="AE129" i="5"/>
  <c r="O124" i="5"/>
  <c r="AE124" i="5"/>
  <c r="W129" i="5"/>
  <c r="Q129" i="5"/>
  <c r="AC129" i="5"/>
  <c r="Y129" i="5"/>
  <c r="AI124" i="5"/>
  <c r="O129" i="5"/>
  <c r="R124" i="5"/>
  <c r="AD124" i="5"/>
  <c r="W83" i="5"/>
  <c r="V124" i="5"/>
  <c r="U129" i="5"/>
  <c r="AE136" i="5"/>
  <c r="M136" i="5"/>
  <c r="R123" i="5"/>
  <c r="AI83" i="5"/>
  <c r="AH124" i="5"/>
  <c r="N124" i="5"/>
  <c r="M137" i="5"/>
  <c r="AG136" i="5"/>
  <c r="O136" i="5"/>
  <c r="O137" i="5"/>
  <c r="J140" i="5"/>
  <c r="Y137" i="5"/>
  <c r="AC136" i="5"/>
  <c r="W136" i="5"/>
  <c r="U137" i="5"/>
  <c r="AG137" i="5"/>
  <c r="W137" i="5"/>
  <c r="K140" i="5"/>
  <c r="W123" i="5"/>
  <c r="Z123" i="5"/>
  <c r="O123" i="5"/>
  <c r="AA123" i="5"/>
  <c r="S123" i="5"/>
  <c r="AC133" i="5"/>
  <c r="Q133" i="5"/>
  <c r="Y133" i="5"/>
  <c r="M133" i="5"/>
  <c r="U133" i="5"/>
  <c r="V123" i="5"/>
  <c r="AD123" i="5"/>
  <c r="AA83" i="5"/>
  <c r="AE83" i="5"/>
  <c r="S83" i="5"/>
  <c r="I140" i="5"/>
  <c r="AH123" i="5"/>
  <c r="Y136" i="5"/>
  <c r="U136" i="5"/>
  <c r="K74" i="5"/>
  <c r="J74" i="5"/>
  <c r="B17" i="12" s="1"/>
  <c r="U46" i="5"/>
  <c r="AI46" i="5"/>
  <c r="Q71" i="5"/>
  <c r="Y46" i="5"/>
  <c r="Q46" i="5"/>
  <c r="R46" i="5"/>
  <c r="AC46" i="5"/>
  <c r="AG46" i="5"/>
  <c r="AH46" i="5"/>
  <c r="U71" i="5"/>
  <c r="AA46" i="5"/>
  <c r="M71" i="5"/>
  <c r="AE46" i="5"/>
  <c r="AI71" i="5"/>
  <c r="AC71" i="5"/>
  <c r="AD46" i="5"/>
  <c r="AG71" i="5"/>
  <c r="S46" i="5"/>
  <c r="M46" i="5"/>
  <c r="W46" i="5"/>
  <c r="N46" i="5"/>
  <c r="Y71" i="5"/>
  <c r="V46" i="5"/>
  <c r="O46" i="5"/>
  <c r="Z46" i="5"/>
  <c r="W71" i="5"/>
  <c r="AH71" i="5"/>
  <c r="V71" i="5"/>
  <c r="N71" i="5"/>
  <c r="O71" i="5"/>
  <c r="Z71" i="5"/>
  <c r="S71" i="5"/>
  <c r="R71" i="5"/>
  <c r="AA71" i="5"/>
  <c r="AD71" i="5"/>
  <c r="AE71" i="5"/>
  <c r="BB86" i="5" l="1"/>
  <c r="DF86" i="5"/>
  <c r="CG98" i="5"/>
  <c r="BR86" i="5"/>
  <c r="BZ86" i="5"/>
  <c r="AP86" i="5"/>
  <c r="CC94" i="5"/>
  <c r="R86" i="5"/>
  <c r="AT86" i="5"/>
  <c r="BV86" i="5"/>
  <c r="U94" i="5"/>
  <c r="CO94" i="5"/>
  <c r="Q94" i="5"/>
  <c r="Y94" i="5"/>
  <c r="BI94" i="5"/>
  <c r="CG94" i="5"/>
  <c r="AO107" i="5"/>
  <c r="U107" i="5"/>
  <c r="BU107" i="5"/>
  <c r="CS107" i="5"/>
  <c r="AS107" i="5"/>
  <c r="AG107" i="5"/>
  <c r="BM107" i="5"/>
  <c r="BQ107" i="5"/>
  <c r="BY107" i="5"/>
  <c r="CW107" i="5"/>
  <c r="CA136" i="5"/>
  <c r="CW98" i="5"/>
  <c r="CW134" i="5"/>
  <c r="DI98" i="5"/>
  <c r="DI107" i="5"/>
  <c r="CL86" i="5"/>
  <c r="AX86" i="5"/>
  <c r="CC105" i="5"/>
  <c r="Y105" i="5"/>
  <c r="DI94" i="5"/>
  <c r="Y107" i="5"/>
  <c r="BI107" i="5"/>
  <c r="CC107" i="5"/>
  <c r="CO107" i="5"/>
  <c r="BO136" i="5"/>
  <c r="CO98" i="5"/>
  <c r="DA134" i="5"/>
  <c r="DA140" i="5" s="1"/>
  <c r="DE98" i="5"/>
  <c r="DE107" i="5"/>
  <c r="DG136" i="5"/>
  <c r="AH86" i="5"/>
  <c r="BJ86" i="5"/>
  <c r="BM105" i="5"/>
  <c r="BQ94" i="5"/>
  <c r="BW136" i="5"/>
  <c r="CS134" i="5"/>
  <c r="CS140" i="5" s="1"/>
  <c r="DK136" i="5"/>
  <c r="V86" i="5"/>
  <c r="N86" i="5"/>
  <c r="CH86" i="5"/>
  <c r="AO105" i="5"/>
  <c r="U105" i="5"/>
  <c r="BM94" i="5"/>
  <c r="AW94" i="5"/>
  <c r="AK107" i="5"/>
  <c r="CE136" i="5"/>
  <c r="CC134" i="5"/>
  <c r="CK134" i="5"/>
  <c r="CK140" i="5" s="1"/>
  <c r="DI134" i="5"/>
  <c r="CT86" i="5"/>
  <c r="AL86" i="5"/>
  <c r="DJ86" i="5"/>
  <c r="AC105" i="5"/>
  <c r="AS94" i="5"/>
  <c r="CW94" i="5"/>
  <c r="DN92" i="5"/>
  <c r="DO92" i="5" s="1"/>
  <c r="CY136" i="5"/>
  <c r="CG134" i="5"/>
  <c r="CG140" i="5" s="1"/>
  <c r="CP86" i="5"/>
  <c r="CD86" i="5"/>
  <c r="AW105" i="5"/>
  <c r="DA105" i="5"/>
  <c r="AK105" i="5"/>
  <c r="M107" i="5"/>
  <c r="CM136" i="5"/>
  <c r="BI134" i="5"/>
  <c r="BN86" i="5"/>
  <c r="DB86" i="5"/>
  <c r="CK105" i="5"/>
  <c r="BQ105" i="5"/>
  <c r="Q107" i="5"/>
  <c r="CG107" i="5"/>
  <c r="AW107" i="5"/>
  <c r="Z86" i="5"/>
  <c r="AG105" i="5"/>
  <c r="CO105" i="5"/>
  <c r="BE94" i="5"/>
  <c r="CK94" i="5"/>
  <c r="BA94" i="5"/>
  <c r="AG94" i="5"/>
  <c r="AC94" i="5"/>
  <c r="I115" i="5"/>
  <c r="CA107" i="5"/>
  <c r="BK107" i="5"/>
  <c r="DK107" i="5"/>
  <c r="AK94" i="5"/>
  <c r="CS94" i="5"/>
  <c r="CA86" i="5"/>
  <c r="AM86" i="5"/>
  <c r="W86" i="5"/>
  <c r="CE86" i="5"/>
  <c r="AY86" i="5"/>
  <c r="AE86" i="5"/>
  <c r="CU86" i="5"/>
  <c r="AQ86" i="5"/>
  <c r="S86" i="5"/>
  <c r="DK86" i="5"/>
  <c r="CM86" i="5"/>
  <c r="BW86" i="5"/>
  <c r="BG86" i="5"/>
  <c r="BC86" i="5"/>
  <c r="AA86" i="5"/>
  <c r="DG86" i="5"/>
  <c r="DC86" i="5"/>
  <c r="BO86" i="5"/>
  <c r="BK86" i="5"/>
  <c r="AU86" i="5"/>
  <c r="AI86" i="5"/>
  <c r="CI86" i="5"/>
  <c r="BS86" i="5"/>
  <c r="O86" i="5"/>
  <c r="CY86" i="5"/>
  <c r="CQ86" i="5"/>
  <c r="DN86" i="5"/>
  <c r="DO86" i="5" s="1"/>
  <c r="DC98" i="5"/>
  <c r="AU98" i="5"/>
  <c r="CI98" i="5"/>
  <c r="DK98" i="5"/>
  <c r="DG98" i="5"/>
  <c r="W98" i="5"/>
  <c r="BW98" i="5"/>
  <c r="AE98" i="5"/>
  <c r="S98" i="5"/>
  <c r="CA98" i="5"/>
  <c r="AA98" i="5"/>
  <c r="CM98" i="5"/>
  <c r="CQ98" i="5"/>
  <c r="CE98" i="5"/>
  <c r="BO98" i="5"/>
  <c r="AM98" i="5"/>
  <c r="AI98" i="5"/>
  <c r="CY98" i="5"/>
  <c r="BS98" i="5"/>
  <c r="BG98" i="5"/>
  <c r="AQ98" i="5"/>
  <c r="O98" i="5"/>
  <c r="CU98" i="5"/>
  <c r="BK98" i="5"/>
  <c r="BC98" i="5"/>
  <c r="AY98" i="5"/>
  <c r="DE94" i="5"/>
  <c r="M94" i="5"/>
  <c r="DA94" i="5"/>
  <c r="AO94" i="5"/>
  <c r="BU94" i="5"/>
  <c r="BI102" i="5"/>
  <c r="BQ102" i="5"/>
  <c r="BU102" i="5"/>
  <c r="CC102" i="5"/>
  <c r="DA102" i="5"/>
  <c r="BW107" i="5"/>
  <c r="BC107" i="5"/>
  <c r="CI107" i="5"/>
  <c r="AW102" i="5"/>
  <c r="BE102" i="5"/>
  <c r="BM102" i="5"/>
  <c r="CS102" i="5"/>
  <c r="BS107" i="5"/>
  <c r="CQ107" i="5"/>
  <c r="AM107" i="5"/>
  <c r="AG102" i="5"/>
  <c r="M102" i="5"/>
  <c r="U102" i="5"/>
  <c r="BA102" i="5"/>
  <c r="CK102" i="5"/>
  <c r="CE107" i="5"/>
  <c r="BG107" i="5"/>
  <c r="AE107" i="5"/>
  <c r="AQ107" i="5"/>
  <c r="Y102" i="5"/>
  <c r="AS102" i="5"/>
  <c r="CW102" i="5"/>
  <c r="BO107" i="5"/>
  <c r="AU107" i="5"/>
  <c r="DG107" i="5"/>
  <c r="AK102" i="5"/>
  <c r="Q102" i="5"/>
  <c r="AO102" i="5"/>
  <c r="CO102" i="5"/>
  <c r="AY107" i="5"/>
  <c r="W107" i="5"/>
  <c r="CY107" i="5"/>
  <c r="AC102" i="5"/>
  <c r="DI102" i="5"/>
  <c r="AI107" i="5"/>
  <c r="S107" i="5"/>
  <c r="AA107" i="5"/>
  <c r="BA105" i="5"/>
  <c r="K115" i="5"/>
  <c r="K142" i="5" s="1"/>
  <c r="F24" i="13" s="1"/>
  <c r="CU107" i="5"/>
  <c r="DC107" i="5"/>
  <c r="O107" i="5"/>
  <c r="DI105" i="5"/>
  <c r="BI105" i="5"/>
  <c r="DE106" i="5"/>
  <c r="CK106" i="5"/>
  <c r="BA106" i="5"/>
  <c r="AG106" i="5"/>
  <c r="AS106" i="5"/>
  <c r="Y106" i="5"/>
  <c r="CS106" i="5"/>
  <c r="AW106" i="5"/>
  <c r="DA106" i="5"/>
  <c r="CG106" i="5"/>
  <c r="BU106" i="5"/>
  <c r="BE106" i="5"/>
  <c r="Q106" i="5"/>
  <c r="BM106" i="5"/>
  <c r="BI106" i="5"/>
  <c r="AC106" i="5"/>
  <c r="CO106" i="5"/>
  <c r="BQ106" i="5"/>
  <c r="AK106" i="5"/>
  <c r="M106" i="5"/>
  <c r="DI106" i="5"/>
  <c r="CW106" i="5"/>
  <c r="BY106" i="5"/>
  <c r="AO106" i="5"/>
  <c r="U106" i="5"/>
  <c r="CC106" i="5"/>
  <c r="CK90" i="5"/>
  <c r="BQ90" i="5"/>
  <c r="BE90" i="5"/>
  <c r="Q90" i="5"/>
  <c r="AC90" i="5"/>
  <c r="DA90" i="5"/>
  <c r="BI90" i="5"/>
  <c r="BA90" i="5"/>
  <c r="U90" i="5"/>
  <c r="AG90" i="5"/>
  <c r="CS90" i="5"/>
  <c r="BU90" i="5"/>
  <c r="AO90" i="5"/>
  <c r="CG90" i="5"/>
  <c r="AS90" i="5"/>
  <c r="M90" i="5"/>
  <c r="DE90" i="5"/>
  <c r="CO90" i="5"/>
  <c r="AW90" i="5"/>
  <c r="CC90" i="5"/>
  <c r="DI90" i="5"/>
  <c r="CW90" i="5"/>
  <c r="BY90" i="5"/>
  <c r="BM90" i="5"/>
  <c r="AK90" i="5"/>
  <c r="Y90" i="5"/>
  <c r="CP90" i="5"/>
  <c r="DJ90" i="5"/>
  <c r="BB90" i="5"/>
  <c r="BR90" i="5"/>
  <c r="DB90" i="5"/>
  <c r="AX90" i="5"/>
  <c r="BN90" i="5"/>
  <c r="V90" i="5"/>
  <c r="BF90" i="5"/>
  <c r="AP90" i="5"/>
  <c r="CL90" i="5"/>
  <c r="AL90" i="5"/>
  <c r="AD90" i="5"/>
  <c r="R90" i="5"/>
  <c r="BZ90" i="5"/>
  <c r="BV90" i="5"/>
  <c r="CD90" i="5"/>
  <c r="N90" i="5"/>
  <c r="CX90" i="5"/>
  <c r="CT90" i="5"/>
  <c r="DF90" i="5"/>
  <c r="AT90" i="5"/>
  <c r="Z90" i="5"/>
  <c r="AH90" i="5"/>
  <c r="BJ90" i="5"/>
  <c r="CH90" i="5"/>
  <c r="CA90" i="5"/>
  <c r="BW90" i="5"/>
  <c r="BC90" i="5"/>
  <c r="AI90" i="5"/>
  <c r="AA90" i="5"/>
  <c r="CE90" i="5"/>
  <c r="AQ90" i="5"/>
  <c r="S90" i="5"/>
  <c r="CU90" i="5"/>
  <c r="BG90" i="5"/>
  <c r="AU90" i="5"/>
  <c r="CM90" i="5"/>
  <c r="BK90" i="5"/>
  <c r="AY90" i="5"/>
  <c r="W90" i="5"/>
  <c r="DK90" i="5"/>
  <c r="DC90" i="5"/>
  <c r="AE90" i="5"/>
  <c r="DG90" i="5"/>
  <c r="CI90" i="5"/>
  <c r="CY90" i="5"/>
  <c r="BS90" i="5"/>
  <c r="AM90" i="5"/>
  <c r="O90" i="5"/>
  <c r="CQ90" i="5"/>
  <c r="BO90" i="5"/>
  <c r="DB88" i="5"/>
  <c r="AP88" i="5"/>
  <c r="DJ88" i="5"/>
  <c r="BF88" i="5"/>
  <c r="BZ88" i="5"/>
  <c r="V88" i="5"/>
  <c r="CX88" i="5"/>
  <c r="AL88" i="5"/>
  <c r="N88" i="5"/>
  <c r="CP88" i="5"/>
  <c r="BJ88" i="5"/>
  <c r="CT88" i="5"/>
  <c r="AD88" i="5"/>
  <c r="BB88" i="5"/>
  <c r="AX88" i="5"/>
  <c r="CD88" i="5"/>
  <c r="CH88" i="5"/>
  <c r="DF88" i="5"/>
  <c r="R88" i="5"/>
  <c r="AH88" i="5"/>
  <c r="BV88" i="5"/>
  <c r="BN88" i="5"/>
  <c r="CL88" i="5"/>
  <c r="Z88" i="5"/>
  <c r="BR88" i="5"/>
  <c r="AT88" i="5"/>
  <c r="CS88" i="5"/>
  <c r="AS88" i="5"/>
  <c r="U88" i="5"/>
  <c r="CG88" i="5"/>
  <c r="AK88" i="5"/>
  <c r="AG88" i="5"/>
  <c r="CW88" i="5"/>
  <c r="Q88" i="5"/>
  <c r="CK88" i="5"/>
  <c r="CO88" i="5"/>
  <c r="BU88" i="5"/>
  <c r="M88" i="5"/>
  <c r="AC88" i="5"/>
  <c r="DE88" i="5"/>
  <c r="BM88" i="5"/>
  <c r="BE88" i="5"/>
  <c r="AO88" i="5"/>
  <c r="AW88" i="5"/>
  <c r="BY88" i="5"/>
  <c r="DI88" i="5"/>
  <c r="DA88" i="5"/>
  <c r="CC88" i="5"/>
  <c r="BQ88" i="5"/>
  <c r="BI88" i="5"/>
  <c r="BA88" i="5"/>
  <c r="Y88" i="5"/>
  <c r="BW88" i="5"/>
  <c r="W88" i="5"/>
  <c r="CU88" i="5"/>
  <c r="CU115" i="5" s="1"/>
  <c r="AI88" i="5"/>
  <c r="BG88" i="5"/>
  <c r="CM88" i="5"/>
  <c r="CE88" i="5"/>
  <c r="DC88" i="5"/>
  <c r="BO88" i="5"/>
  <c r="BC88" i="5"/>
  <c r="AM88" i="5"/>
  <c r="CI88" i="5"/>
  <c r="BS88" i="5"/>
  <c r="AU88" i="5"/>
  <c r="AA88" i="5"/>
  <c r="AE88" i="5"/>
  <c r="DK88" i="5"/>
  <c r="CQ88" i="5"/>
  <c r="CY88" i="5"/>
  <c r="AY88" i="5"/>
  <c r="O88" i="5"/>
  <c r="DG88" i="5"/>
  <c r="CA88" i="5"/>
  <c r="BK88" i="5"/>
  <c r="S88" i="5"/>
  <c r="AQ88" i="5"/>
  <c r="AE105" i="5"/>
  <c r="BS105" i="5"/>
  <c r="DC105" i="5"/>
  <c r="J115" i="5"/>
  <c r="J142" i="5" s="1"/>
  <c r="B17" i="13" s="1"/>
  <c r="S105" i="5"/>
  <c r="AU105" i="5"/>
  <c r="BK105" i="5"/>
  <c r="CM105" i="5"/>
  <c r="DG105" i="5"/>
  <c r="BC105" i="5"/>
  <c r="BG105" i="5"/>
  <c r="DK105" i="5"/>
  <c r="W105" i="5"/>
  <c r="AA105" i="5"/>
  <c r="AY105" i="5"/>
  <c r="BW105" i="5"/>
  <c r="AM105" i="5"/>
  <c r="AQ105" i="5"/>
  <c r="CA105" i="5"/>
  <c r="CI105" i="5"/>
  <c r="O105" i="5"/>
  <c r="CE105" i="5"/>
  <c r="CQ105" i="5"/>
  <c r="AI105" i="5"/>
  <c r="AX102" i="5"/>
  <c r="V102" i="5"/>
  <c r="CX102" i="5"/>
  <c r="R102" i="5"/>
  <c r="N102" i="5"/>
  <c r="Z102" i="5"/>
  <c r="CH102" i="5"/>
  <c r="BV102" i="5"/>
  <c r="AP102" i="5"/>
  <c r="DF102" i="5"/>
  <c r="BR102" i="5"/>
  <c r="CD102" i="5"/>
  <c r="CD115" i="5" s="1"/>
  <c r="AT102" i="5"/>
  <c r="CL102" i="5"/>
  <c r="DB102" i="5"/>
  <c r="AH102" i="5"/>
  <c r="DJ102" i="5"/>
  <c r="CT102" i="5"/>
  <c r="AD102" i="5"/>
  <c r="BF102" i="5"/>
  <c r="BZ102" i="5"/>
  <c r="CP102" i="5"/>
  <c r="BB102" i="5"/>
  <c r="AL102" i="5"/>
  <c r="BN102" i="5"/>
  <c r="BJ102" i="5"/>
  <c r="BU74" i="5"/>
  <c r="CE74" i="5"/>
  <c r="T17" i="12" s="1"/>
  <c r="AE19" i="12"/>
  <c r="BM74" i="5"/>
  <c r="BR74" i="5"/>
  <c r="Q7" i="12" s="1"/>
  <c r="BI74" i="5"/>
  <c r="BY74" i="5"/>
  <c r="I142" i="5"/>
  <c r="B7" i="13" s="1"/>
  <c r="B21" i="12"/>
  <c r="F24" i="12"/>
  <c r="DF74" i="5"/>
  <c r="AA7" i="12" s="1"/>
  <c r="DN125" i="5"/>
  <c r="DO125" i="5" s="1"/>
  <c r="DN71" i="5"/>
  <c r="DO71" i="5" s="1"/>
  <c r="CW74" i="5"/>
  <c r="DN46" i="5"/>
  <c r="DO46" i="5" s="1"/>
  <c r="DN133" i="5"/>
  <c r="DO133" i="5" s="1"/>
  <c r="DN129" i="5"/>
  <c r="DO129" i="5" s="1"/>
  <c r="BN74" i="5"/>
  <c r="P7" i="12" s="1"/>
  <c r="CH74" i="5"/>
  <c r="U7" i="12" s="1"/>
  <c r="DF140" i="5"/>
  <c r="DN132" i="5"/>
  <c r="DO132" i="5" s="1"/>
  <c r="DN96" i="5"/>
  <c r="DO96" i="5" s="1"/>
  <c r="DN91" i="5"/>
  <c r="DO91" i="5" s="1"/>
  <c r="DN101" i="5"/>
  <c r="DO101" i="5" s="1"/>
  <c r="DN95" i="5"/>
  <c r="DO95" i="5" s="1"/>
  <c r="DN85" i="5"/>
  <c r="DO85" i="5" s="1"/>
  <c r="DN136" i="5"/>
  <c r="DO136" i="5" s="1"/>
  <c r="DN135" i="5"/>
  <c r="DO135" i="5" s="1"/>
  <c r="DN138" i="5"/>
  <c r="DO138" i="5" s="1"/>
  <c r="DN137" i="5"/>
  <c r="DO137" i="5" s="1"/>
  <c r="DN111" i="5"/>
  <c r="DO111" i="5" s="1"/>
  <c r="DN109" i="5"/>
  <c r="DO109" i="5" s="1"/>
  <c r="DN98" i="5"/>
  <c r="DO98" i="5" s="1"/>
  <c r="DN100" i="5"/>
  <c r="DO100" i="5" s="1"/>
  <c r="BE140" i="5"/>
  <c r="DJ140" i="5"/>
  <c r="CK74" i="5"/>
  <c r="CD74" i="5"/>
  <c r="T7" i="12" s="1"/>
  <c r="DG140" i="5"/>
  <c r="DK140" i="5"/>
  <c r="BS74" i="5"/>
  <c r="CT74" i="5"/>
  <c r="X7" i="12" s="1"/>
  <c r="BO74" i="5"/>
  <c r="AS74" i="5"/>
  <c r="DA74" i="5"/>
  <c r="DJ74" i="5"/>
  <c r="AB7" i="12" s="1"/>
  <c r="CQ74" i="5"/>
  <c r="DE74" i="5"/>
  <c r="DK74" i="5"/>
  <c r="BU140" i="5"/>
  <c r="CM74" i="5"/>
  <c r="CI74" i="5"/>
  <c r="DI74" i="5"/>
  <c r="BB74" i="5"/>
  <c r="M7" i="12" s="1"/>
  <c r="BV74" i="5"/>
  <c r="R7" i="12" s="1"/>
  <c r="BR140" i="5"/>
  <c r="BI140" i="5"/>
  <c r="BG74" i="5"/>
  <c r="CL74" i="5"/>
  <c r="V7" i="12" s="1"/>
  <c r="CY74" i="5"/>
  <c r="BZ74" i="5"/>
  <c r="S7" i="12" s="1"/>
  <c r="BQ140" i="5"/>
  <c r="BY140" i="5"/>
  <c r="CC74" i="5"/>
  <c r="DG74" i="5"/>
  <c r="DE140" i="5"/>
  <c r="DI140" i="5"/>
  <c r="DC74" i="5"/>
  <c r="CP74" i="5"/>
  <c r="W7" i="12" s="1"/>
  <c r="BF74" i="5"/>
  <c r="N7" i="12" s="1"/>
  <c r="CO140" i="5"/>
  <c r="CW140" i="5"/>
  <c r="CX140" i="5"/>
  <c r="AX140" i="5"/>
  <c r="CH140" i="5"/>
  <c r="CP140" i="5"/>
  <c r="BK140" i="5"/>
  <c r="BW74" i="5"/>
  <c r="BJ140" i="5"/>
  <c r="CE140" i="5"/>
  <c r="CM140" i="5"/>
  <c r="AX74" i="5"/>
  <c r="L7" i="12" s="1"/>
  <c r="BK74" i="5"/>
  <c r="CU74" i="5"/>
  <c r="CO74" i="5"/>
  <c r="CA140" i="5"/>
  <c r="DB74" i="5"/>
  <c r="Z7" i="12" s="1"/>
  <c r="CI140" i="5"/>
  <c r="CY140" i="5"/>
  <c r="BQ74" i="5"/>
  <c r="BM140" i="5"/>
  <c r="CG74" i="5"/>
  <c r="BN140" i="5"/>
  <c r="BZ140" i="5"/>
  <c r="DB140" i="5"/>
  <c r="BJ74" i="5"/>
  <c r="O7" i="12" s="1"/>
  <c r="BG140" i="5"/>
  <c r="CQ140" i="5"/>
  <c r="CC140" i="5"/>
  <c r="AU74" i="5"/>
  <c r="CD140" i="5"/>
  <c r="BF140" i="5"/>
  <c r="CT140" i="5"/>
  <c r="BS140" i="5"/>
  <c r="DC140" i="5"/>
  <c r="CS74" i="5"/>
  <c r="BO140" i="5"/>
  <c r="AY74" i="5"/>
  <c r="BE74" i="5"/>
  <c r="BV140" i="5"/>
  <c r="CL140" i="5"/>
  <c r="CA74" i="5"/>
  <c r="CX74" i="5"/>
  <c r="Y7" i="12" s="1"/>
  <c r="BW140" i="5"/>
  <c r="CU140" i="5"/>
  <c r="AT74" i="5"/>
  <c r="K7" i="12" s="1"/>
  <c r="AW74" i="5"/>
  <c r="BC140" i="5"/>
  <c r="AM74" i="5"/>
  <c r="AL74" i="5"/>
  <c r="I7" i="12" s="1"/>
  <c r="AP140" i="5"/>
  <c r="AQ74" i="5"/>
  <c r="AS140" i="5"/>
  <c r="AO140" i="5"/>
  <c r="BA140" i="5"/>
  <c r="AW140" i="5"/>
  <c r="BC74" i="5"/>
  <c r="BB140" i="5"/>
  <c r="BA74" i="5"/>
  <c r="AT140" i="5"/>
  <c r="AO74" i="5"/>
  <c r="AP74" i="5"/>
  <c r="J7" i="12" s="1"/>
  <c r="AK140" i="5"/>
  <c r="AU140" i="5"/>
  <c r="AY140" i="5"/>
  <c r="AD140" i="5"/>
  <c r="AQ140" i="5"/>
  <c r="AL140" i="5"/>
  <c r="AK74" i="5"/>
  <c r="AM140" i="5"/>
  <c r="S140" i="5"/>
  <c r="Q140" i="5"/>
  <c r="M115" i="5"/>
  <c r="N140" i="5"/>
  <c r="AG140" i="5"/>
  <c r="Z140" i="5"/>
  <c r="AI140" i="5"/>
  <c r="V140" i="5"/>
  <c r="AH140" i="5"/>
  <c r="R140" i="5"/>
  <c r="AE140" i="5"/>
  <c r="AA140" i="5"/>
  <c r="W140" i="5"/>
  <c r="U140" i="5"/>
  <c r="O140" i="5"/>
  <c r="M140" i="5"/>
  <c r="Y140" i="5"/>
  <c r="AC140" i="5"/>
  <c r="R74" i="5"/>
  <c r="D7" i="12" s="1"/>
  <c r="Z74" i="5"/>
  <c r="F7" i="12" s="1"/>
  <c r="AD74" i="5"/>
  <c r="G7" i="12" s="1"/>
  <c r="AH74" i="5"/>
  <c r="H7" i="12" s="1"/>
  <c r="N74" i="5"/>
  <c r="V74" i="5"/>
  <c r="E7" i="12" s="1"/>
  <c r="M74" i="5"/>
  <c r="U74" i="5"/>
  <c r="Q74" i="5"/>
  <c r="AA74" i="5"/>
  <c r="W74" i="5"/>
  <c r="AC74" i="5"/>
  <c r="O74" i="5"/>
  <c r="S74" i="5"/>
  <c r="AE74" i="5"/>
  <c r="Y74" i="5"/>
  <c r="AG74" i="5"/>
  <c r="AI74" i="5"/>
  <c r="BN115" i="5" l="1"/>
  <c r="R115" i="5"/>
  <c r="DN107" i="5"/>
  <c r="DO107" i="5" s="1"/>
  <c r="AW115" i="5"/>
  <c r="AW142" i="5" s="1"/>
  <c r="AP115" i="5"/>
  <c r="BF115" i="5"/>
  <c r="BA115" i="5"/>
  <c r="AO115" i="5"/>
  <c r="CY115" i="5"/>
  <c r="BZ115" i="5"/>
  <c r="DE115" i="5"/>
  <c r="DE142" i="5" s="1"/>
  <c r="DN134" i="5"/>
  <c r="DO134" i="5" s="1"/>
  <c r="DJ115" i="5"/>
  <c r="BG115" i="5"/>
  <c r="CO115" i="5"/>
  <c r="CO142" i="5" s="1"/>
  <c r="U115" i="5"/>
  <c r="U142" i="5" s="1"/>
  <c r="BC115" i="5"/>
  <c r="CE115" i="5"/>
  <c r="AA115" i="5"/>
  <c r="AA142" i="5" s="1"/>
  <c r="F17" i="13" s="1"/>
  <c r="AX115" i="5"/>
  <c r="AX142" i="5" s="1"/>
  <c r="L7" i="13" s="1"/>
  <c r="BU115" i="5"/>
  <c r="CC115" i="5"/>
  <c r="CX115" i="5"/>
  <c r="CX142" i="5" s="1"/>
  <c r="Y7" i="13" s="1"/>
  <c r="AL115" i="5"/>
  <c r="AL142" i="5" s="1"/>
  <c r="I7" i="13" s="1"/>
  <c r="AI115" i="5"/>
  <c r="W115" i="5"/>
  <c r="CG115" i="5"/>
  <c r="CG142" i="5" s="1"/>
  <c r="AS115" i="5"/>
  <c r="AS142" i="5" s="1"/>
  <c r="DA115" i="5"/>
  <c r="AC115" i="5"/>
  <c r="AK115" i="5"/>
  <c r="AK142" i="5" s="1"/>
  <c r="Q115" i="5"/>
  <c r="Q142" i="5" s="1"/>
  <c r="BO115" i="5"/>
  <c r="AE115" i="5"/>
  <c r="AE142" i="5" s="1"/>
  <c r="G17" i="13" s="1"/>
  <c r="AH115" i="5"/>
  <c r="DK115" i="5"/>
  <c r="DK142" i="5" s="1"/>
  <c r="AB17" i="13" s="1"/>
  <c r="BE115" i="5"/>
  <c r="S115" i="5"/>
  <c r="S142" i="5" s="1"/>
  <c r="D17" i="13" s="1"/>
  <c r="AT115" i="5"/>
  <c r="AT142" i="5" s="1"/>
  <c r="K7" i="13" s="1"/>
  <c r="CK115" i="5"/>
  <c r="CK142" i="5" s="1"/>
  <c r="AM115" i="5"/>
  <c r="CA115" i="5"/>
  <c r="BB115" i="5"/>
  <c r="BB142" i="5" s="1"/>
  <c r="M7" i="13" s="1"/>
  <c r="CQ115" i="5"/>
  <c r="CQ142" i="5" s="1"/>
  <c r="W17" i="13" s="1"/>
  <c r="CP115" i="5"/>
  <c r="CP142" i="5" s="1"/>
  <c r="W7" i="13" s="1"/>
  <c r="DG115" i="5"/>
  <c r="DG142" i="5" s="1"/>
  <c r="AA17" i="13" s="1"/>
  <c r="BV115" i="5"/>
  <c r="BV142" i="5" s="1"/>
  <c r="R7" i="13" s="1"/>
  <c r="CM115" i="5"/>
  <c r="CM142" i="5" s="1"/>
  <c r="V17" i="13" s="1"/>
  <c r="BK115" i="5"/>
  <c r="BQ115" i="5"/>
  <c r="BQ142" i="5" s="1"/>
  <c r="CT115" i="5"/>
  <c r="CT142" i="5" s="1"/>
  <c r="X7" i="13" s="1"/>
  <c r="Z115" i="5"/>
  <c r="Z142" i="5" s="1"/>
  <c r="F7" i="13" s="1"/>
  <c r="DN94" i="5"/>
  <c r="DO94" i="5" s="1"/>
  <c r="DI115" i="5"/>
  <c r="CS115" i="5"/>
  <c r="CS142" i="5" s="1"/>
  <c r="DN102" i="5"/>
  <c r="DO102" i="5" s="1"/>
  <c r="CI115" i="5"/>
  <c r="CI142" i="5" s="1"/>
  <c r="U17" i="13" s="1"/>
  <c r="BW115" i="5"/>
  <c r="BW142" i="5" s="1"/>
  <c r="R17" i="13" s="1"/>
  <c r="AY115" i="5"/>
  <c r="AY142" i="5" s="1"/>
  <c r="L17" i="13" s="1"/>
  <c r="DC115" i="5"/>
  <c r="DC142" i="5" s="1"/>
  <c r="Z17" i="13" s="1"/>
  <c r="BJ115" i="5"/>
  <c r="BJ142" i="5" s="1"/>
  <c r="O7" i="13" s="1"/>
  <c r="CL115" i="5"/>
  <c r="CL142" i="5" s="1"/>
  <c r="V7" i="13" s="1"/>
  <c r="V115" i="5"/>
  <c r="V142" i="5" s="1"/>
  <c r="E7" i="13" s="1"/>
  <c r="AG115" i="5"/>
  <c r="AG142" i="5" s="1"/>
  <c r="Y115" i="5"/>
  <c r="DN105" i="5"/>
  <c r="DO105" i="5" s="1"/>
  <c r="AQ115" i="5"/>
  <c r="AQ142" i="5" s="1"/>
  <c r="J17" i="13" s="1"/>
  <c r="O115" i="5"/>
  <c r="O142" i="5" s="1"/>
  <c r="BS115" i="5"/>
  <c r="BS142" i="5" s="1"/>
  <c r="Q17" i="13" s="1"/>
  <c r="BR115" i="5"/>
  <c r="BR142" i="5" s="1"/>
  <c r="Q7" i="13" s="1"/>
  <c r="N115" i="5"/>
  <c r="N142" i="5" s="1"/>
  <c r="AU115" i="5"/>
  <c r="AU142" i="5" s="1"/>
  <c r="K17" i="13" s="1"/>
  <c r="DN106" i="5"/>
  <c r="DO106" i="5" s="1"/>
  <c r="BM115" i="5"/>
  <c r="BM142" i="5" s="1"/>
  <c r="CW115" i="5"/>
  <c r="CW142" i="5" s="1"/>
  <c r="DF115" i="5"/>
  <c r="DF142" i="5" s="1"/>
  <c r="AA7" i="13" s="1"/>
  <c r="AD115" i="5"/>
  <c r="AD142" i="5" s="1"/>
  <c r="G7" i="13" s="1"/>
  <c r="BY115" i="5"/>
  <c r="BY142" i="5" s="1"/>
  <c r="BI115" i="5"/>
  <c r="DN90" i="5"/>
  <c r="DO90" i="5" s="1"/>
  <c r="DB115" i="5"/>
  <c r="DB142" i="5" s="1"/>
  <c r="Z7" i="13" s="1"/>
  <c r="CH115" i="5"/>
  <c r="CH142" i="5" s="1"/>
  <c r="U7" i="13" s="1"/>
  <c r="DN88" i="5"/>
  <c r="DO88" i="5" s="1"/>
  <c r="BN142" i="5"/>
  <c r="P7" i="13" s="1"/>
  <c r="AI27" i="12"/>
  <c r="C27" i="12"/>
  <c r="C7" i="12" s="1"/>
  <c r="AI27" i="13"/>
  <c r="T21" i="12"/>
  <c r="AD7" i="12"/>
  <c r="B21" i="13"/>
  <c r="E17" i="12"/>
  <c r="E21" i="12" s="1"/>
  <c r="N17" i="12"/>
  <c r="N21" i="12" s="1"/>
  <c r="F17" i="12"/>
  <c r="F21" i="12" s="1"/>
  <c r="S17" i="12"/>
  <c r="S21" i="12" s="1"/>
  <c r="P17" i="12"/>
  <c r="P21" i="12" s="1"/>
  <c r="I17" i="12"/>
  <c r="I21" i="12" s="1"/>
  <c r="AA17" i="12"/>
  <c r="AA21" i="12" s="1"/>
  <c r="H17" i="12"/>
  <c r="H21" i="12" s="1"/>
  <c r="R17" i="12"/>
  <c r="R21" i="12" s="1"/>
  <c r="Q17" i="12"/>
  <c r="Q21" i="12" s="1"/>
  <c r="M17" i="12"/>
  <c r="M21" i="12" s="1"/>
  <c r="X17" i="12"/>
  <c r="X21" i="12" s="1"/>
  <c r="U17" i="12"/>
  <c r="U21" i="12" s="1"/>
  <c r="J17" i="12"/>
  <c r="J21" i="12" s="1"/>
  <c r="O17" i="12"/>
  <c r="O21" i="12" s="1"/>
  <c r="V17" i="12"/>
  <c r="V21" i="12" s="1"/>
  <c r="W17" i="12"/>
  <c r="W21" i="12" s="1"/>
  <c r="G17" i="12"/>
  <c r="G21" i="12" s="1"/>
  <c r="L17" i="12"/>
  <c r="L21" i="12" s="1"/>
  <c r="K17" i="12"/>
  <c r="K21" i="12" s="1"/>
  <c r="D17" i="12"/>
  <c r="Y17" i="12"/>
  <c r="Y21" i="12" s="1"/>
  <c r="AB17" i="12"/>
  <c r="AB21" i="12" s="1"/>
  <c r="C37" i="12"/>
  <c r="AI37" i="13"/>
  <c r="AI37" i="12"/>
  <c r="Z17" i="12"/>
  <c r="Z21" i="12" s="1"/>
  <c r="BO142" i="5"/>
  <c r="P17" i="13" s="1"/>
  <c r="CD142" i="5"/>
  <c r="T7" i="13" s="1"/>
  <c r="AP142" i="5"/>
  <c r="J7" i="13" s="1"/>
  <c r="BF142" i="5"/>
  <c r="N7" i="13" s="1"/>
  <c r="BE142" i="5"/>
  <c r="DN140" i="5"/>
  <c r="DO140" i="5" s="1"/>
  <c r="DJ142" i="5"/>
  <c r="AB7" i="13" s="1"/>
  <c r="BU142" i="5"/>
  <c r="CC142" i="5"/>
  <c r="BZ142" i="5"/>
  <c r="S7" i="13" s="1"/>
  <c r="CE142" i="5"/>
  <c r="T17" i="13" s="1"/>
  <c r="BK142" i="5"/>
  <c r="O17" i="13" s="1"/>
  <c r="BA142" i="5"/>
  <c r="DI142" i="5"/>
  <c r="CA142" i="5"/>
  <c r="S17" i="13" s="1"/>
  <c r="DA142" i="5"/>
  <c r="BG142" i="5"/>
  <c r="N17" i="13" s="1"/>
  <c r="CY142" i="5"/>
  <c r="Y17" i="13" s="1"/>
  <c r="CU142" i="5"/>
  <c r="X17" i="13" s="1"/>
  <c r="Y142" i="5"/>
  <c r="BC142" i="5"/>
  <c r="M17" i="13" s="1"/>
  <c r="AO142" i="5"/>
  <c r="AM142" i="5"/>
  <c r="I17" i="13" s="1"/>
  <c r="R142" i="5"/>
  <c r="D7" i="13" s="1"/>
  <c r="AH142" i="5"/>
  <c r="H7" i="13" s="1"/>
  <c r="AC142" i="5"/>
  <c r="W142" i="5"/>
  <c r="E17" i="13" s="1"/>
  <c r="AI142" i="5"/>
  <c r="H17" i="13" s="1"/>
  <c r="M142" i="5"/>
  <c r="DN115" i="5" l="1"/>
  <c r="DO115" i="5" s="1"/>
  <c r="BI142" i="5"/>
  <c r="AA21" i="13"/>
  <c r="P21" i="13"/>
  <c r="C41" i="12"/>
  <c r="M21" i="13"/>
  <c r="AE7" i="12"/>
  <c r="X21" i="13"/>
  <c r="W21" i="13"/>
  <c r="Q21" i="13"/>
  <c r="Z21" i="13"/>
  <c r="E21" i="13"/>
  <c r="R21" i="13"/>
  <c r="L21" i="13"/>
  <c r="T21" i="13"/>
  <c r="H21" i="13"/>
  <c r="U21" i="13"/>
  <c r="AJ37" i="13"/>
  <c r="C37" i="13"/>
  <c r="C17" i="13" s="1"/>
  <c r="AJ37" i="12"/>
  <c r="K21" i="13"/>
  <c r="S21" i="13"/>
  <c r="N21" i="13"/>
  <c r="AD17" i="13"/>
  <c r="AB21" i="13"/>
  <c r="J21" i="13"/>
  <c r="AJ27" i="13"/>
  <c r="AJ27" i="12"/>
  <c r="C27" i="13"/>
  <c r="V21" i="13"/>
  <c r="AD7" i="13"/>
  <c r="D21" i="13"/>
  <c r="I21" i="13"/>
  <c r="O21" i="13"/>
  <c r="F21" i="13"/>
  <c r="G21" i="13"/>
  <c r="Y21" i="13"/>
  <c r="AD17" i="12"/>
  <c r="D21" i="12"/>
  <c r="B24" i="12" s="1"/>
  <c r="D27" i="12" s="1"/>
  <c r="C17" i="12"/>
  <c r="C21" i="12" s="1"/>
  <c r="R9" i="4"/>
  <c r="AE17" i="13" l="1"/>
  <c r="C41" i="13"/>
  <c r="C7" i="13"/>
  <c r="C21" i="13" s="1"/>
  <c r="B24" i="13"/>
  <c r="AD21" i="13"/>
  <c r="AD21" i="12"/>
  <c r="AE21" i="12" s="1"/>
  <c r="AE17" i="12"/>
  <c r="AE21" i="13" l="1"/>
  <c r="F42" i="13"/>
  <c r="N42" i="13"/>
  <c r="V42" i="13"/>
  <c r="Z42" i="13"/>
  <c r="S42" i="13"/>
  <c r="H42" i="13"/>
  <c r="I42" i="13"/>
  <c r="L42" i="13"/>
  <c r="T42" i="13"/>
  <c r="AB42" i="13"/>
  <c r="E42" i="13"/>
  <c r="M42" i="13"/>
  <c r="U42" i="13"/>
  <c r="D42" i="13"/>
  <c r="G42" i="13"/>
  <c r="O42" i="13"/>
  <c r="W42" i="13"/>
  <c r="P42" i="13"/>
  <c r="X42" i="13"/>
  <c r="Q42" i="13"/>
  <c r="Y42" i="13"/>
  <c r="J42" i="13"/>
  <c r="R42" i="13"/>
  <c r="K42" i="13"/>
  <c r="AA42" i="13"/>
  <c r="W39" i="13"/>
  <c r="AA35" i="13"/>
  <c r="U27" i="13"/>
  <c r="H35" i="13"/>
  <c r="AB33" i="13"/>
  <c r="F37" i="13"/>
  <c r="R29" i="13"/>
  <c r="T35" i="13"/>
  <c r="S39" i="13"/>
  <c r="K31" i="13"/>
  <c r="Y37" i="13"/>
  <c r="U33" i="13"/>
  <c r="H31" i="13"/>
  <c r="W27" i="13"/>
  <c r="S29" i="13"/>
  <c r="P31" i="13"/>
  <c r="X37" i="13"/>
  <c r="Q37" i="13"/>
  <c r="I33" i="13"/>
  <c r="D33" i="13"/>
  <c r="M35" i="13"/>
  <c r="I39" i="13"/>
  <c r="K39" i="13"/>
  <c r="T27" i="13"/>
  <c r="R39" i="13"/>
  <c r="H29" i="13"/>
  <c r="K37" i="13"/>
  <c r="Q39" i="13"/>
  <c r="U31" i="13"/>
  <c r="F35" i="13"/>
  <c r="W35" i="13"/>
  <c r="Z31" i="13"/>
  <c r="O27" i="13"/>
  <c r="Y33" i="13"/>
  <c r="E29" i="13"/>
  <c r="J27" i="13"/>
  <c r="N37" i="13"/>
  <c r="G37" i="13"/>
  <c r="AB35" i="13"/>
  <c r="O33" i="13"/>
  <c r="E33" i="13"/>
  <c r="M27" i="13"/>
  <c r="E39" i="13"/>
  <c r="O39" i="13"/>
  <c r="AB37" i="13"/>
  <c r="P33" i="13"/>
  <c r="V27" i="13"/>
  <c r="V31" i="13"/>
  <c r="L27" i="13"/>
  <c r="E31" i="13"/>
  <c r="T29" i="13"/>
  <c r="X31" i="13"/>
  <c r="I29" i="13"/>
  <c r="V33" i="13"/>
  <c r="S33" i="13"/>
  <c r="O35" i="13"/>
  <c r="S37" i="13"/>
  <c r="J29" i="13"/>
  <c r="S31" i="13"/>
  <c r="F31" i="13"/>
  <c r="Z29" i="13"/>
  <c r="D31" i="13"/>
  <c r="R37" i="13"/>
  <c r="AA29" i="13"/>
  <c r="AB31" i="13"/>
  <c r="X39" i="13"/>
  <c r="AB27" i="13"/>
  <c r="P37" i="13"/>
  <c r="N33" i="13"/>
  <c r="G33" i="13"/>
  <c r="X35" i="13"/>
  <c r="O31" i="13"/>
  <c r="K29" i="13"/>
  <c r="Z33" i="13"/>
  <c r="R35" i="13"/>
  <c r="S35" i="13"/>
  <c r="L31" i="13"/>
  <c r="AA39" i="13"/>
  <c r="AA31" i="13"/>
  <c r="AB39" i="13"/>
  <c r="G39" i="13"/>
  <c r="L35" i="13"/>
  <c r="P35" i="13"/>
  <c r="W29" i="13"/>
  <c r="Y39" i="13"/>
  <c r="V29" i="13"/>
  <c r="Z27" i="13"/>
  <c r="AA33" i="13"/>
  <c r="H39" i="13"/>
  <c r="X27" i="13"/>
  <c r="E37" i="13"/>
  <c r="G35" i="13"/>
  <c r="I37" i="13"/>
  <c r="U35" i="13"/>
  <c r="N35" i="13"/>
  <c r="G31" i="13"/>
  <c r="V39" i="13"/>
  <c r="U39" i="13"/>
  <c r="Z35" i="13"/>
  <c r="L37" i="13"/>
  <c r="D29" i="13"/>
  <c r="F29" i="13"/>
  <c r="L39" i="13"/>
  <c r="P29" i="13"/>
  <c r="W31" i="13"/>
  <c r="D39" i="13"/>
  <c r="S27" i="13"/>
  <c r="D35" i="13"/>
  <c r="F27" i="13"/>
  <c r="P39" i="13"/>
  <c r="M37" i="13"/>
  <c r="R33" i="13"/>
  <c r="V35" i="13"/>
  <c r="Y29" i="13"/>
  <c r="O37" i="13"/>
  <c r="R27" i="13"/>
  <c r="T33" i="13"/>
  <c r="M33" i="13"/>
  <c r="W33" i="13"/>
  <c r="Y31" i="13"/>
  <c r="Y27" i="13"/>
  <c r="Q27" i="13"/>
  <c r="O29" i="13"/>
  <c r="J33" i="13"/>
  <c r="AA27" i="13"/>
  <c r="U37" i="13"/>
  <c r="K35" i="13"/>
  <c r="T31" i="13"/>
  <c r="W37" i="13"/>
  <c r="Z37" i="13"/>
  <c r="AB29" i="13"/>
  <c r="K27" i="13"/>
  <c r="N31" i="13"/>
  <c r="Q29" i="13"/>
  <c r="L29" i="13"/>
  <c r="R31" i="13"/>
  <c r="V37" i="13"/>
  <c r="I27" i="13"/>
  <c r="K33" i="13"/>
  <c r="E35" i="13"/>
  <c r="D27" i="13"/>
  <c r="L33" i="13"/>
  <c r="Z39" i="13"/>
  <c r="F39" i="13"/>
  <c r="X29" i="13"/>
  <c r="T37" i="13"/>
  <c r="Q35" i="13"/>
  <c r="D37" i="13"/>
  <c r="J37" i="13"/>
  <c r="H33" i="13"/>
  <c r="U29" i="13"/>
  <c r="G27" i="13"/>
  <c r="I35" i="13"/>
  <c r="H27" i="13"/>
  <c r="H37" i="13"/>
  <c r="G29" i="13"/>
  <c r="X33" i="13"/>
  <c r="Q33" i="13"/>
  <c r="M39" i="13"/>
  <c r="Y35" i="13"/>
  <c r="E27" i="13"/>
  <c r="M31" i="13"/>
  <c r="F33" i="13"/>
  <c r="N39" i="13"/>
  <c r="J35" i="13"/>
  <c r="T39" i="13"/>
  <c r="P27" i="13"/>
  <c r="I31" i="13"/>
  <c r="N29" i="13"/>
  <c r="J31" i="13"/>
  <c r="AA37" i="13"/>
  <c r="Q31" i="13"/>
  <c r="M29" i="13"/>
  <c r="J39" i="13"/>
  <c r="N27" i="13"/>
  <c r="AE7" i="13"/>
  <c r="H42" i="12"/>
  <c r="T35" i="12"/>
  <c r="E29" i="12"/>
  <c r="AB35" i="12"/>
  <c r="X27" i="12"/>
  <c r="L42" i="12"/>
  <c r="G33" i="12"/>
  <c r="I37" i="12"/>
  <c r="D31" i="12"/>
  <c r="U42" i="12"/>
  <c r="K42" i="12"/>
  <c r="K35" i="12"/>
  <c r="Y27" i="12"/>
  <c r="L37" i="12"/>
  <c r="V27" i="12"/>
  <c r="H27" i="12"/>
  <c r="U39" i="12"/>
  <c r="W42" i="12"/>
  <c r="W39" i="12"/>
  <c r="G35" i="12"/>
  <c r="AB31" i="12"/>
  <c r="J42" i="12"/>
  <c r="W31" i="12"/>
  <c r="U27" i="12"/>
  <c r="G39" i="12"/>
  <c r="V29" i="12"/>
  <c r="P29" i="12"/>
  <c r="S39" i="12"/>
  <c r="G37" i="12"/>
  <c r="T31" i="12"/>
  <c r="M37" i="12"/>
  <c r="J27" i="12"/>
  <c r="S35" i="12"/>
  <c r="T42" i="12"/>
  <c r="D39" i="12"/>
  <c r="R33" i="12"/>
  <c r="P33" i="12"/>
  <c r="S27" i="12"/>
  <c r="J31" i="12"/>
  <c r="AB33" i="12"/>
  <c r="N42" i="12"/>
  <c r="Z42" i="12"/>
  <c r="P31" i="12"/>
  <c r="Q42" i="12"/>
  <c r="U29" i="12"/>
  <c r="S29" i="12"/>
  <c r="Y33" i="12"/>
  <c r="Y42" i="12"/>
  <c r="T33" i="12"/>
  <c r="Q31" i="12"/>
  <c r="R42" i="12"/>
  <c r="W35" i="12"/>
  <c r="O39" i="12"/>
  <c r="S37" i="12"/>
  <c r="G31" i="12"/>
  <c r="V37" i="12"/>
  <c r="Z37" i="12"/>
  <c r="AA33" i="12"/>
  <c r="K29" i="12"/>
  <c r="O27" i="12"/>
  <c r="Z31" i="12"/>
  <c r="AB39" i="12"/>
  <c r="X42" i="12"/>
  <c r="R35" i="12"/>
  <c r="L35" i="12"/>
  <c r="U33" i="12"/>
  <c r="W37" i="12"/>
  <c r="H39" i="12"/>
  <c r="J37" i="12"/>
  <c r="Z27" i="12"/>
  <c r="H29" i="12"/>
  <c r="H33" i="12"/>
  <c r="V31" i="12"/>
  <c r="J35" i="12"/>
  <c r="AA35" i="12"/>
  <c r="O35" i="12"/>
  <c r="I39" i="12"/>
  <c r="X35" i="12"/>
  <c r="D33" i="12"/>
  <c r="I31" i="12"/>
  <c r="F35" i="12"/>
  <c r="Q27" i="12"/>
  <c r="AA27" i="12"/>
  <c r="P39" i="12"/>
  <c r="M42" i="12"/>
  <c r="U31" i="12"/>
  <c r="I29" i="12"/>
  <c r="D35" i="12"/>
  <c r="X37" i="12"/>
  <c r="M31" i="12"/>
  <c r="AB42" i="12"/>
  <c r="O33" i="12"/>
  <c r="U35" i="12"/>
  <c r="S33" i="12"/>
  <c r="AB27" i="12"/>
  <c r="K31" i="12"/>
  <c r="P42" i="12"/>
  <c r="L31" i="12"/>
  <c r="E33" i="12"/>
  <c r="Q35" i="12"/>
  <c r="V35" i="12"/>
  <c r="AA29" i="12"/>
  <c r="R27" i="12"/>
  <c r="K39" i="12"/>
  <c r="S42" i="12"/>
  <c r="E42" i="12"/>
  <c r="T37" i="12"/>
  <c r="F27" i="12"/>
  <c r="G27" i="12"/>
  <c r="X33" i="12"/>
  <c r="I27" i="12"/>
  <c r="Y31" i="12"/>
  <c r="M39" i="12"/>
  <c r="Q29" i="12"/>
  <c r="T27" i="12"/>
  <c r="Z33" i="12"/>
  <c r="Q39" i="12"/>
  <c r="Y35" i="12"/>
  <c r="G42" i="12"/>
  <c r="E31" i="12"/>
  <c r="Q33" i="12"/>
  <c r="V39" i="12"/>
  <c r="T39" i="12"/>
  <c r="O37" i="12"/>
  <c r="S31" i="12"/>
  <c r="R39" i="12"/>
  <c r="Y29" i="12"/>
  <c r="F37" i="12"/>
  <c r="R29" i="12"/>
  <c r="I35" i="12"/>
  <c r="P35" i="12"/>
  <c r="M35" i="12"/>
  <c r="AB29" i="12"/>
  <c r="V42" i="12"/>
  <c r="T29" i="12"/>
  <c r="W29" i="12"/>
  <c r="K37" i="12"/>
  <c r="D42" i="12"/>
  <c r="X39" i="12"/>
  <c r="AA39" i="12"/>
  <c r="P27" i="12"/>
  <c r="K33" i="12"/>
  <c r="D37" i="12"/>
  <c r="I42" i="12"/>
  <c r="L29" i="12"/>
  <c r="N39" i="12"/>
  <c r="P37" i="12"/>
  <c r="I33" i="12"/>
  <c r="R37" i="12"/>
  <c r="Q37" i="12"/>
  <c r="R31" i="12"/>
  <c r="O29" i="12"/>
  <c r="AA42" i="12"/>
  <c r="U37" i="12"/>
  <c r="E35" i="12"/>
  <c r="F33" i="12"/>
  <c r="Z39" i="12"/>
  <c r="Z35" i="12"/>
  <c r="N27" i="12"/>
  <c r="H37" i="12"/>
  <c r="H31" i="12"/>
  <c r="W33" i="12"/>
  <c r="M33" i="12"/>
  <c r="K27" i="12"/>
  <c r="Y39" i="12"/>
  <c r="O42" i="12"/>
  <c r="X31" i="12"/>
  <c r="F39" i="12"/>
  <c r="L27" i="12"/>
  <c r="L39" i="12"/>
  <c r="N31" i="12"/>
  <c r="V33" i="12"/>
  <c r="Y37" i="12"/>
  <c r="X29" i="12"/>
  <c r="N35" i="12"/>
  <c r="L33" i="12"/>
  <c r="N33" i="12"/>
  <c r="W27" i="12"/>
  <c r="F31" i="12"/>
  <c r="N37" i="12"/>
  <c r="M29" i="12"/>
  <c r="D29" i="12"/>
  <c r="J33" i="12"/>
  <c r="M27" i="12"/>
  <c r="F29" i="12"/>
  <c r="H35" i="12"/>
  <c r="AA31" i="12"/>
  <c r="E37" i="12"/>
  <c r="Z29" i="12"/>
  <c r="J39" i="12"/>
  <c r="AB37" i="12"/>
  <c r="G29" i="12"/>
  <c r="J29" i="12"/>
  <c r="E27" i="12"/>
  <c r="O31" i="12"/>
  <c r="AA37" i="12"/>
  <c r="F42" i="12"/>
  <c r="E39" i="12"/>
  <c r="N29" i="12"/>
  <c r="N41" i="13" l="1"/>
  <c r="N44" i="13" s="1"/>
  <c r="P41" i="13"/>
  <c r="P44" i="13" s="1"/>
  <c r="V41" i="13"/>
  <c r="V44" i="13" s="1"/>
  <c r="E41" i="13"/>
  <c r="E44" i="13" s="1"/>
  <c r="F41" i="13"/>
  <c r="F44" i="13" s="1"/>
  <c r="AD29" i="13"/>
  <c r="AE29" i="13" s="1"/>
  <c r="AA41" i="13"/>
  <c r="AA44" i="13" s="1"/>
  <c r="AD37" i="13"/>
  <c r="AE37" i="13" s="1"/>
  <c r="K41" i="13"/>
  <c r="K44" i="13" s="1"/>
  <c r="R41" i="13"/>
  <c r="R44" i="13" s="1"/>
  <c r="AD35" i="13"/>
  <c r="AE35" i="13" s="1"/>
  <c r="J41" i="13"/>
  <c r="J44" i="13" s="1"/>
  <c r="AD33" i="13"/>
  <c r="AE33" i="13" s="1"/>
  <c r="Z41" i="13"/>
  <c r="Z44" i="13" s="1"/>
  <c r="AD31" i="13"/>
  <c r="AE31" i="13" s="1"/>
  <c r="S41" i="13"/>
  <c r="S44" i="13" s="1"/>
  <c r="AB41" i="13"/>
  <c r="AB44" i="13" s="1"/>
  <c r="U41" i="13"/>
  <c r="U44" i="13" s="1"/>
  <c r="W41" i="13"/>
  <c r="W44" i="13" s="1"/>
  <c r="D41" i="13"/>
  <c r="AD27" i="13"/>
  <c r="AE27" i="13" s="1"/>
  <c r="H41" i="13"/>
  <c r="H44" i="13" s="1"/>
  <c r="I41" i="13"/>
  <c r="I44" i="13" s="1"/>
  <c r="Q41" i="13"/>
  <c r="Q44" i="13" s="1"/>
  <c r="AD39" i="13"/>
  <c r="AE39" i="13" s="1"/>
  <c r="X41" i="13"/>
  <c r="X44" i="13" s="1"/>
  <c r="M41" i="13"/>
  <c r="M44" i="13" s="1"/>
  <c r="Y41" i="13"/>
  <c r="Y44" i="13" s="1"/>
  <c r="L41" i="13"/>
  <c r="L44" i="13" s="1"/>
  <c r="O41" i="13"/>
  <c r="O44" i="13" s="1"/>
  <c r="G41" i="13"/>
  <c r="G44" i="13" s="1"/>
  <c r="T41" i="13"/>
  <c r="T44" i="13" s="1"/>
  <c r="M41" i="12"/>
  <c r="M44" i="12" s="1"/>
  <c r="S41" i="12"/>
  <c r="S44" i="12" s="1"/>
  <c r="AD39" i="12"/>
  <c r="AE39" i="12" s="1"/>
  <c r="U41" i="12"/>
  <c r="U44" i="12" s="1"/>
  <c r="W41" i="12"/>
  <c r="W44" i="12" s="1"/>
  <c r="Q41" i="12"/>
  <c r="Q44" i="12" s="1"/>
  <c r="Z41" i="12"/>
  <c r="Z44" i="12" s="1"/>
  <c r="AB41" i="12"/>
  <c r="AB44" i="12" s="1"/>
  <c r="P41" i="12"/>
  <c r="P44" i="12" s="1"/>
  <c r="AA41" i="12"/>
  <c r="AA44" i="12" s="1"/>
  <c r="K41" i="12"/>
  <c r="K44" i="12" s="1"/>
  <c r="D41" i="12"/>
  <c r="AD27" i="12"/>
  <c r="AE27" i="12" s="1"/>
  <c r="AD31" i="12"/>
  <c r="AE31" i="12" s="1"/>
  <c r="R41" i="12"/>
  <c r="R44" i="12" s="1"/>
  <c r="AD33" i="12"/>
  <c r="AE33" i="12" s="1"/>
  <c r="J41" i="12"/>
  <c r="J44" i="12" s="1"/>
  <c r="AD37" i="12"/>
  <c r="AE37" i="12" s="1"/>
  <c r="T41" i="12"/>
  <c r="T44" i="12" s="1"/>
  <c r="AD35" i="12"/>
  <c r="AE35" i="12" s="1"/>
  <c r="X41" i="12"/>
  <c r="X44" i="12" s="1"/>
  <c r="N41" i="12"/>
  <c r="N44" i="12" s="1"/>
  <c r="I41" i="12"/>
  <c r="I44" i="12" s="1"/>
  <c r="H41" i="12"/>
  <c r="H44" i="12" s="1"/>
  <c r="AD29" i="12"/>
  <c r="AE29" i="12" s="1"/>
  <c r="V41" i="12"/>
  <c r="V44" i="12" s="1"/>
  <c r="L41" i="12"/>
  <c r="L44" i="12" s="1"/>
  <c r="G41" i="12"/>
  <c r="G44" i="12" s="1"/>
  <c r="E41" i="12"/>
  <c r="E44" i="12" s="1"/>
  <c r="F41" i="12"/>
  <c r="F44" i="12" s="1"/>
  <c r="O41" i="12"/>
  <c r="O44" i="12" s="1"/>
  <c r="Y41" i="12"/>
  <c r="Y44" i="12" s="1"/>
  <c r="D44" i="13" l="1"/>
  <c r="AD41" i="13"/>
  <c r="AE41" i="13" s="1"/>
  <c r="D44" i="12"/>
  <c r="AD41" i="12"/>
  <c r="AE4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A6" authorId="0" shapeId="0" xr:uid="{00000000-0006-0000-0100-000001000000}">
      <text>
        <r>
          <rPr>
            <b/>
            <sz val="9"/>
            <color indexed="81"/>
            <rFont val="Tahoma"/>
            <family val="2"/>
          </rPr>
          <t xml:space="preserve">MAA: </t>
        </r>
        <r>
          <rPr>
            <sz val="9"/>
            <color indexed="81"/>
            <rFont val="Tahoma"/>
            <family val="2"/>
          </rPr>
          <t xml:space="preserve">If the center uses more than one location include them all on the space worksheet. Include all rooms, even if they are just used for equipment.
</t>
        </r>
      </text>
    </comment>
    <comment ref="A11" authorId="0" shapeId="0" xr:uid="{00000000-0006-0000-0100-000002000000}">
      <text>
        <r>
          <rPr>
            <b/>
            <sz val="9"/>
            <color indexed="81"/>
            <rFont val="Tahoma"/>
            <family val="2"/>
          </rPr>
          <t>MAA:</t>
        </r>
        <r>
          <rPr>
            <sz val="9"/>
            <color indexed="81"/>
            <rFont val="Tahoma"/>
            <family val="2"/>
          </rPr>
          <t xml:space="preserve">
Enter applicable IO rate for your center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 T. Nguyen</author>
  </authors>
  <commentList>
    <comment ref="N7" authorId="0" shapeId="0" xr:uid="{00000000-0006-0000-0200-000001000000}">
      <text>
        <r>
          <rPr>
            <sz val="9"/>
            <color indexed="81"/>
            <rFont val="Tahoma"/>
            <family val="2"/>
          </rPr>
          <t xml:space="preserve">MAA:
These columns don't apply for a new center.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 T. Nguyen</author>
    <author>Uuwmaastaff</author>
  </authors>
  <commentList>
    <comment ref="G2" authorId="0" shapeId="0" xr:uid="{00000000-0006-0000-0300-000001000000}">
      <text>
        <r>
          <rPr>
            <sz val="9"/>
            <color indexed="81"/>
            <rFont val="Tahoma"/>
            <family val="2"/>
          </rPr>
          <t>MAA: Fringe Benefit information can be found here:
https://finance.uw.edu/fr/sites/default/files/loadrate/Preliminary-FY-2021-Fringe-Benefit-Rates-as-of-030420.pdf</t>
        </r>
      </text>
    </comment>
    <comment ref="K4" authorId="1" shapeId="0" xr:uid="{00000000-0006-0000-0300-000002000000}">
      <text>
        <r>
          <rPr>
            <b/>
            <sz val="9"/>
            <color indexed="81"/>
            <rFont val="Tahoma"/>
            <family val="2"/>
          </rPr>
          <t>MAA:</t>
        </r>
        <r>
          <rPr>
            <sz val="9"/>
            <color indexed="81"/>
            <rFont val="Tahoma"/>
            <family val="2"/>
          </rPr>
          <t xml:space="preserve">
Enter the number of months in which the current salary is effective. 12 is entered as a default, but the current column should reflect the amount of months employees will be paid at their current salary prior to salary increases</t>
        </r>
      </text>
    </comment>
    <comment ref="L4" authorId="1" shapeId="0" xr:uid="{00000000-0006-0000-0300-000003000000}">
      <text>
        <r>
          <rPr>
            <b/>
            <sz val="9"/>
            <color indexed="81"/>
            <rFont val="Tahoma"/>
            <family val="2"/>
          </rPr>
          <t xml:space="preserve">MAA:
</t>
        </r>
        <r>
          <rPr>
            <sz val="9"/>
            <color indexed="81"/>
            <rFont val="Tahoma"/>
            <family val="2"/>
          </rPr>
          <t>Automatically calculates the number of months during which the increased salary is effective</t>
        </r>
      </text>
    </comment>
    <comment ref="M4" authorId="0" shapeId="0" xr:uid="{00000000-0006-0000-0300-000004000000}">
      <text>
        <r>
          <rPr>
            <b/>
            <sz val="9"/>
            <color indexed="81"/>
            <rFont val="Tahoma"/>
            <family val="2"/>
          </rPr>
          <t xml:space="preserve">MAA:
</t>
        </r>
        <r>
          <rPr>
            <sz val="9"/>
            <color indexed="81"/>
            <rFont val="Tahoma"/>
            <family val="2"/>
          </rPr>
          <t xml:space="preserve">Enter the number of months in which the current salary is effective. 12 is entered as a default, but the current column should reflect the amount of months employees will be paid at their current salary prior to salary increases
</t>
        </r>
      </text>
    </comment>
    <comment ref="N4" authorId="1" shapeId="0" xr:uid="{00000000-0006-0000-0300-000005000000}">
      <text>
        <r>
          <rPr>
            <b/>
            <sz val="9"/>
            <color indexed="81"/>
            <rFont val="Tahoma"/>
            <family val="2"/>
          </rPr>
          <t>MAA:</t>
        </r>
        <r>
          <rPr>
            <sz val="9"/>
            <color indexed="81"/>
            <rFont val="Tahoma"/>
            <family val="2"/>
          </rPr>
          <t xml:space="preserve">
Automatically calculates the number of months during which the year 2's increased salary is effective</t>
        </r>
      </text>
    </comment>
    <comment ref="C11" authorId="1" shapeId="0" xr:uid="{00000000-0006-0000-0300-000006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salary growth factor and benefit percentage for each type of employee</t>
        </r>
        <r>
          <rPr>
            <b/>
            <sz val="9"/>
            <color indexed="81"/>
            <rFont val="Tahoma"/>
            <family val="2"/>
          </rPr>
          <t xml:space="preserve">. </t>
        </r>
        <r>
          <rPr>
            <sz val="9"/>
            <color indexed="81"/>
            <rFont val="Tahoma"/>
            <family val="2"/>
          </rPr>
          <t xml:space="preserve">
</t>
        </r>
      </text>
    </comment>
    <comment ref="E11" authorId="1" shapeId="0" xr:uid="{00000000-0006-0000-0300-000007000000}">
      <text>
        <r>
          <rPr>
            <b/>
            <sz val="9"/>
            <color indexed="81"/>
            <rFont val="Tahoma"/>
            <family val="2"/>
          </rPr>
          <t xml:space="preserve">MAA: </t>
        </r>
        <r>
          <rPr>
            <sz val="9"/>
            <color indexed="81"/>
            <rFont val="Tahoma"/>
            <family val="2"/>
          </rPr>
          <t xml:space="preserve">
Enter monthly salary: this should match with the data in workday</t>
        </r>
      </text>
    </comment>
    <comment ref="A14" authorId="1" shapeId="0" xr:uid="{00000000-0006-0000-0300-000008000000}">
      <text>
        <r>
          <rPr>
            <b/>
            <sz val="9"/>
            <color indexed="81"/>
            <rFont val="Tahoma"/>
            <family val="2"/>
          </rPr>
          <t xml:space="preserve">MAA: </t>
        </r>
        <r>
          <rPr>
            <sz val="9"/>
            <color indexed="81"/>
            <rFont val="Tahoma"/>
            <family val="2"/>
          </rPr>
          <t xml:space="preserve">You can unhide more rows if needed.
</t>
        </r>
      </text>
    </comment>
    <comment ref="C51" authorId="1" shapeId="0" xr:uid="{00000000-0006-0000-0300-000009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51" authorId="1" shapeId="0" xr:uid="{00000000-0006-0000-0300-00000A000000}">
      <text>
        <r>
          <rPr>
            <b/>
            <sz val="9"/>
            <color indexed="81"/>
            <rFont val="Tahoma"/>
            <family val="2"/>
          </rPr>
          <t xml:space="preserve">MAA: </t>
        </r>
        <r>
          <rPr>
            <sz val="9"/>
            <color indexed="81"/>
            <rFont val="Tahoma"/>
            <family val="2"/>
          </rPr>
          <t xml:space="preserve">
Enter monthly base salary and include any anticipated salary increases. </t>
        </r>
      </text>
    </comment>
    <comment ref="A54" authorId="1" shapeId="0" xr:uid="{00000000-0006-0000-0300-00000B000000}">
      <text>
        <r>
          <rPr>
            <b/>
            <sz val="9"/>
            <color indexed="81"/>
            <rFont val="Tahoma"/>
            <family val="2"/>
          </rPr>
          <t xml:space="preserve">MAA: </t>
        </r>
        <r>
          <rPr>
            <sz val="9"/>
            <color indexed="81"/>
            <rFont val="Tahoma"/>
            <family val="2"/>
          </rPr>
          <t xml:space="preserve">You can unhide more rows if needed.
</t>
        </r>
      </text>
    </comment>
    <comment ref="C80" authorId="1" shapeId="0" xr:uid="{00000000-0006-0000-0300-00000C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80" authorId="1" shapeId="0" xr:uid="{00000000-0006-0000-0300-00000D000000}">
      <text>
        <r>
          <rPr>
            <b/>
            <sz val="9"/>
            <color indexed="81"/>
            <rFont val="Tahoma"/>
            <family val="2"/>
          </rPr>
          <t xml:space="preserve">MAA: </t>
        </r>
        <r>
          <rPr>
            <sz val="9"/>
            <color indexed="81"/>
            <rFont val="Tahoma"/>
            <family val="2"/>
          </rPr>
          <t xml:space="preserve">
Enter monthly base salary and include any anticipated salary increases. </t>
        </r>
      </text>
    </comment>
    <comment ref="A83" authorId="1" shapeId="0" xr:uid="{00000000-0006-0000-0300-00000E000000}">
      <text>
        <r>
          <rPr>
            <b/>
            <sz val="9"/>
            <color indexed="81"/>
            <rFont val="Tahoma"/>
            <family val="2"/>
          </rPr>
          <t xml:space="preserve">MAA: </t>
        </r>
        <r>
          <rPr>
            <sz val="9"/>
            <color indexed="81"/>
            <rFont val="Tahoma"/>
            <family val="2"/>
          </rPr>
          <t xml:space="preserve">You can unhide more rows if needed.
</t>
        </r>
      </text>
    </comment>
    <comment ref="C120" authorId="1" shapeId="0" xr:uid="{00000000-0006-0000-0300-00000F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20" authorId="1" shapeId="0" xr:uid="{00000000-0006-0000-0300-000010000000}">
      <text>
        <r>
          <rPr>
            <b/>
            <sz val="9"/>
            <color indexed="81"/>
            <rFont val="Tahoma"/>
            <family val="2"/>
          </rPr>
          <t xml:space="preserve">MAA: </t>
        </r>
        <r>
          <rPr>
            <sz val="9"/>
            <color indexed="81"/>
            <rFont val="Tahoma"/>
            <family val="2"/>
          </rPr>
          <t xml:space="preserve">
Enter monthly base salary and include any anticipated salary increases. </t>
        </r>
      </text>
    </comment>
    <comment ref="A123" authorId="1" shapeId="0" xr:uid="{00000000-0006-0000-0300-000011000000}">
      <text>
        <r>
          <rPr>
            <b/>
            <sz val="9"/>
            <color indexed="81"/>
            <rFont val="Tahoma"/>
            <family val="2"/>
          </rPr>
          <t xml:space="preserve">MAA: </t>
        </r>
        <r>
          <rPr>
            <sz val="9"/>
            <color indexed="81"/>
            <rFont val="Tahoma"/>
            <family val="2"/>
          </rPr>
          <t xml:space="preserve">You can unhide more rows if needed.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C5" authorId="0" shapeId="0" xr:uid="{00000000-0006-0000-0400-000001000000}">
      <text>
        <r>
          <rPr>
            <b/>
            <sz val="9"/>
            <color indexed="81"/>
            <rFont val="Tahoma"/>
            <family val="2"/>
          </rPr>
          <t xml:space="preserve">MAA: </t>
        </r>
        <r>
          <rPr>
            <sz val="9"/>
            <color indexed="81"/>
            <rFont val="Tahoma"/>
            <family val="2"/>
          </rPr>
          <t xml:space="preserve">
List the budget(s) the equipment was purchased on.</t>
        </r>
      </text>
    </comment>
    <comment ref="D5" authorId="0" shapeId="0" xr:uid="{00000000-0006-0000-0400-00000200000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5" authorId="0" shapeId="0" xr:uid="{00000000-0006-0000-0400-000003000000}">
      <text>
        <r>
          <rPr>
            <b/>
            <sz val="9"/>
            <color indexed="81"/>
            <rFont val="Tahoma"/>
            <family val="2"/>
          </rPr>
          <t xml:space="preserve">MAA: </t>
        </r>
        <r>
          <rPr>
            <sz val="9"/>
            <color indexed="81"/>
            <rFont val="Tahoma"/>
            <family val="2"/>
          </rPr>
          <t xml:space="preserve">Should match up with the Date Received field in OASIS
</t>
        </r>
      </text>
    </comment>
    <comment ref="H5" authorId="0" shapeId="0" xr:uid="{00000000-0006-0000-0400-000004000000}">
      <text>
        <r>
          <rPr>
            <b/>
            <sz val="9"/>
            <color indexed="81"/>
            <rFont val="Tahoma"/>
            <family val="2"/>
          </rPr>
          <t>MAA:</t>
        </r>
        <r>
          <rPr>
            <sz val="9"/>
            <color indexed="81"/>
            <rFont val="Tahoma"/>
            <family val="2"/>
          </rPr>
          <t xml:space="preserve">
Usually, the first day of the next calendar quarter after equipment is put into service.</t>
        </r>
      </text>
    </comment>
    <comment ref="I5" authorId="0" shapeId="0" xr:uid="{00000000-0006-0000-0400-000005000000}">
      <text>
        <r>
          <rPr>
            <b/>
            <sz val="9"/>
            <color indexed="81"/>
            <rFont val="Tahoma"/>
            <family val="2"/>
          </rPr>
          <t>MAA:</t>
        </r>
        <r>
          <rPr>
            <sz val="9"/>
            <color indexed="81"/>
            <rFont val="Tahoma"/>
            <family val="2"/>
          </rPr>
          <t xml:space="preserve">
Depreciation start date plus useful life.</t>
        </r>
      </text>
    </comment>
    <comment ref="M5" authorId="0" shapeId="0" xr:uid="{00000000-0006-0000-0400-000006000000}">
      <text>
        <r>
          <rPr>
            <b/>
            <sz val="9"/>
            <color indexed="81"/>
            <rFont val="Tahoma"/>
            <family val="2"/>
          </rPr>
          <t xml:space="preserve">MAA: </t>
        </r>
        <r>
          <rPr>
            <sz val="9"/>
            <color indexed="81"/>
            <rFont val="Tahoma"/>
            <family val="2"/>
          </rPr>
          <t>State useful lives can be found at:
http://www.ofm.wa.gov/policy/30.50.htm</t>
        </r>
      </text>
    </comment>
    <comment ref="N5" authorId="0" shapeId="0" xr:uid="{00000000-0006-0000-0400-000007000000}">
      <text>
        <r>
          <rPr>
            <b/>
            <sz val="9"/>
            <color indexed="81"/>
            <rFont val="Tahoma"/>
            <family val="2"/>
          </rPr>
          <t>MAA:</t>
        </r>
        <r>
          <rPr>
            <sz val="9"/>
            <color indexed="81"/>
            <rFont val="Tahoma"/>
            <family val="2"/>
          </rPr>
          <t xml:space="preserve">
If depreciation is not to be taken for the full year, adjust formula in each cell.</t>
        </r>
      </text>
    </comment>
    <comment ref="A6" authorId="0" shapeId="0" xr:uid="{00000000-0006-0000-0400-000008000000}">
      <text>
        <r>
          <rPr>
            <b/>
            <sz val="9"/>
            <color indexed="81"/>
            <rFont val="Tahoma"/>
            <family val="2"/>
          </rPr>
          <t xml:space="preserve">MAA: </t>
        </r>
        <r>
          <rPr>
            <sz val="9"/>
            <color indexed="81"/>
            <rFont val="Tahoma"/>
            <family val="2"/>
          </rPr>
          <t xml:space="preserve">You can unhide more rows if needed
</t>
        </r>
      </text>
    </comment>
    <comment ref="C45" authorId="0" shapeId="0" xr:uid="{00000000-0006-0000-0400-000009000000}">
      <text>
        <r>
          <rPr>
            <b/>
            <sz val="9"/>
            <color indexed="81"/>
            <rFont val="Tahoma"/>
            <family val="2"/>
          </rPr>
          <t xml:space="preserve">MAA: </t>
        </r>
        <r>
          <rPr>
            <sz val="9"/>
            <color indexed="81"/>
            <rFont val="Tahoma"/>
            <family val="2"/>
          </rPr>
          <t xml:space="preserve">
List the budget(s) the equipment was purchased on.</t>
        </r>
      </text>
    </comment>
    <comment ref="D45" authorId="0" shapeId="0" xr:uid="{00000000-0006-0000-0400-00000A00000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45" authorId="0" shapeId="0" xr:uid="{00000000-0006-0000-0400-00000B000000}">
      <text>
        <r>
          <rPr>
            <b/>
            <sz val="9"/>
            <color indexed="81"/>
            <rFont val="Tahoma"/>
            <family val="2"/>
          </rPr>
          <t xml:space="preserve">MAA: </t>
        </r>
        <r>
          <rPr>
            <sz val="9"/>
            <color indexed="81"/>
            <rFont val="Tahoma"/>
            <family val="2"/>
          </rPr>
          <t xml:space="preserve">Should match up with the Date Received field in OASIS
</t>
        </r>
      </text>
    </comment>
    <comment ref="H45" authorId="0" shapeId="0" xr:uid="{00000000-0006-0000-0400-00000C000000}">
      <text>
        <r>
          <rPr>
            <b/>
            <sz val="9"/>
            <color indexed="81"/>
            <rFont val="Tahoma"/>
            <family val="2"/>
          </rPr>
          <t>MAA:</t>
        </r>
        <r>
          <rPr>
            <sz val="9"/>
            <color indexed="81"/>
            <rFont val="Tahoma"/>
            <family val="2"/>
          </rPr>
          <t xml:space="preserve">
Usually, the first day of the next calendar quarter after equipment is put into service.</t>
        </r>
      </text>
    </comment>
    <comment ref="I45" authorId="0" shapeId="0" xr:uid="{00000000-0006-0000-0400-00000D000000}">
      <text>
        <r>
          <rPr>
            <b/>
            <sz val="9"/>
            <color indexed="81"/>
            <rFont val="Tahoma"/>
            <family val="2"/>
          </rPr>
          <t>MAA:</t>
        </r>
        <r>
          <rPr>
            <sz val="9"/>
            <color indexed="81"/>
            <rFont val="Tahoma"/>
            <family val="2"/>
          </rPr>
          <t xml:space="preserve">
Depreciation start date plus useful life.</t>
        </r>
      </text>
    </comment>
    <comment ref="A46" authorId="0" shapeId="0" xr:uid="{00000000-0006-0000-0400-00000E000000}">
      <text>
        <r>
          <rPr>
            <b/>
            <sz val="9"/>
            <color indexed="81"/>
            <rFont val="Tahoma"/>
            <family val="2"/>
          </rPr>
          <t xml:space="preserve">MAA: </t>
        </r>
        <r>
          <rPr>
            <sz val="9"/>
            <color indexed="81"/>
            <rFont val="Tahoma"/>
            <family val="2"/>
          </rPr>
          <t xml:space="preserve">You can unhide more rows if needed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A12" authorId="0" shapeId="0" xr:uid="{00000000-0006-0000-0500-000001000000}">
      <text>
        <r>
          <rPr>
            <b/>
            <sz val="9"/>
            <color indexed="81"/>
            <rFont val="Tahoma"/>
            <family val="2"/>
          </rPr>
          <t>MAA:</t>
        </r>
        <r>
          <rPr>
            <sz val="9"/>
            <color indexed="81"/>
            <rFont val="Tahoma"/>
            <family val="2"/>
          </rPr>
          <t xml:space="preserve">
You can unhide more rows if needed.</t>
        </r>
      </text>
    </comment>
    <comment ref="A46" authorId="0" shapeId="0" xr:uid="{00000000-0006-0000-0500-000002000000}">
      <text>
        <r>
          <rPr>
            <b/>
            <sz val="9"/>
            <color indexed="81"/>
            <rFont val="Tahoma"/>
            <family val="2"/>
          </rPr>
          <t>MAA:</t>
        </r>
        <r>
          <rPr>
            <sz val="9"/>
            <color indexed="81"/>
            <rFont val="Tahoma"/>
            <family val="2"/>
          </rPr>
          <t xml:space="preserve">
You can unhide more rows if needed.</t>
        </r>
      </text>
    </comment>
    <comment ref="A76" authorId="0" shapeId="0" xr:uid="{00000000-0006-0000-0500-000003000000}">
      <text>
        <r>
          <rPr>
            <b/>
            <sz val="9"/>
            <color indexed="81"/>
            <rFont val="Tahoma"/>
            <family val="2"/>
          </rPr>
          <t>MAA:</t>
        </r>
        <r>
          <rPr>
            <sz val="9"/>
            <color indexed="81"/>
            <rFont val="Tahoma"/>
            <family val="2"/>
          </rPr>
          <t xml:space="preserve">
You can unhide more rows if needed.</t>
        </r>
      </text>
    </comment>
    <comment ref="A96" authorId="0" shapeId="0" xr:uid="{00000000-0006-0000-0500-000004000000}">
      <text>
        <r>
          <rPr>
            <b/>
            <sz val="9"/>
            <color indexed="81"/>
            <rFont val="Tahoma"/>
            <family val="2"/>
          </rPr>
          <t>MAA:</t>
        </r>
        <r>
          <rPr>
            <sz val="9"/>
            <color indexed="81"/>
            <rFont val="Tahoma"/>
            <family val="2"/>
          </rPr>
          <t xml:space="preserve">
You can unhide more rows if needed.</t>
        </r>
      </text>
    </comment>
    <comment ref="A147" authorId="0" shapeId="0" xr:uid="{00000000-0006-0000-0500-000005000000}">
      <text>
        <r>
          <rPr>
            <b/>
            <sz val="9"/>
            <color indexed="81"/>
            <rFont val="Tahoma"/>
            <family val="2"/>
          </rPr>
          <t>MAA:</t>
        </r>
        <r>
          <rPr>
            <sz val="9"/>
            <color indexed="81"/>
            <rFont val="Tahoma"/>
            <family val="2"/>
          </rPr>
          <t xml:space="preserve">
You can unhide more rows if needed.</t>
        </r>
      </text>
    </comment>
    <comment ref="A181" authorId="0" shapeId="0" xr:uid="{00000000-0006-0000-0500-000006000000}">
      <text>
        <r>
          <rPr>
            <b/>
            <sz val="9"/>
            <color indexed="81"/>
            <rFont val="Tahoma"/>
            <family val="2"/>
          </rPr>
          <t>MAA:</t>
        </r>
        <r>
          <rPr>
            <sz val="9"/>
            <color indexed="81"/>
            <rFont val="Tahoma"/>
            <family val="2"/>
          </rPr>
          <t xml:space="preserve">
You can unhide more rows if needed.</t>
        </r>
      </text>
    </comment>
    <comment ref="A211" authorId="0" shapeId="0" xr:uid="{00000000-0006-0000-0500-000007000000}">
      <text>
        <r>
          <rPr>
            <b/>
            <sz val="9"/>
            <color indexed="81"/>
            <rFont val="Tahoma"/>
            <family val="2"/>
          </rPr>
          <t>MAA:</t>
        </r>
        <r>
          <rPr>
            <sz val="9"/>
            <color indexed="81"/>
            <rFont val="Tahoma"/>
            <family val="2"/>
          </rPr>
          <t xml:space="preserve">
You can unhide more rows if needed.</t>
        </r>
      </text>
    </comment>
    <comment ref="A231" authorId="0" shapeId="0" xr:uid="{00000000-0006-0000-0500-000008000000}">
      <text>
        <r>
          <rPr>
            <b/>
            <sz val="9"/>
            <color indexed="81"/>
            <rFont val="Tahoma"/>
            <family val="2"/>
          </rPr>
          <t>MAA:</t>
        </r>
        <r>
          <rPr>
            <sz val="9"/>
            <color indexed="81"/>
            <rFont val="Tahoma"/>
            <family val="2"/>
          </rPr>
          <t xml:space="preserve">
You can unhide more rows if needed.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B42" authorId="0" shapeId="0" xr:uid="{00000000-0006-0000-0600-00000100000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B42" authorId="0" shapeId="0" xr:uid="{00000000-0006-0000-0700-00000100000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sharedStrings.xml><?xml version="1.0" encoding="utf-8"?>
<sst xmlns="http://schemas.openxmlformats.org/spreadsheetml/2006/main" count="1855" uniqueCount="315">
  <si>
    <t>Instructions &amp; Guidance</t>
  </si>
  <si>
    <t>Color Index</t>
  </si>
  <si>
    <t>Yellow</t>
  </si>
  <si>
    <t>Purple</t>
  </si>
  <si>
    <t>Green</t>
  </si>
  <si>
    <t>Instructions</t>
  </si>
  <si>
    <t>Filled in by the Center</t>
  </si>
  <si>
    <t>Filled in via Formulas</t>
  </si>
  <si>
    <t>Tips &amp; Guidance</t>
  </si>
  <si>
    <t>Guidance</t>
  </si>
  <si>
    <t>General Information</t>
  </si>
  <si>
    <t>Center Information</t>
  </si>
  <si>
    <t>Center Name:</t>
  </si>
  <si>
    <t>Budget #:</t>
  </si>
  <si>
    <t>Center Location(s), (Building #, Room #)</t>
  </si>
  <si>
    <t>Institutional Overhead Rate:</t>
  </si>
  <si>
    <t>Contact Information</t>
  </si>
  <si>
    <t>Name:</t>
  </si>
  <si>
    <t>Email</t>
  </si>
  <si>
    <t>Box#:</t>
  </si>
  <si>
    <t>Phone #:</t>
  </si>
  <si>
    <t>General Description of Services</t>
  </si>
  <si>
    <t>Please provide a one paragraph description of the overall activities of the center and methodology used in the proposal.  This can be done in the Excel workbook, or submitted as a separate attachment.</t>
  </si>
  <si>
    <t>General Questions</t>
  </si>
  <si>
    <t>Question</t>
  </si>
  <si>
    <t>Answer</t>
  </si>
  <si>
    <t>2) How often will you sell goods/services to external users?</t>
  </si>
  <si>
    <t>3) Do the activities/services offered by your center support the primary mission of the University, aside from generating revenue? If yes, please explain how the activity supports the University mission:</t>
  </si>
  <si>
    <t>1) Will the activities/services of your center generate external revenues?</t>
  </si>
  <si>
    <t>Budget Number</t>
  </si>
  <si>
    <t>Usage &amp; Description of Rates</t>
  </si>
  <si>
    <t>Purpose: Provide a short description of the services for each rate and the number of units expected to be sold.</t>
  </si>
  <si>
    <t>Rate</t>
  </si>
  <si>
    <t>Name</t>
  </si>
  <si>
    <t>Short Description</t>
  </si>
  <si>
    <t>Unit Base*</t>
  </si>
  <si>
    <t>Prior Year Estimate</t>
  </si>
  <si>
    <t>Units Sold</t>
  </si>
  <si>
    <t>Center Overhead</t>
  </si>
  <si>
    <t>Rate 1</t>
  </si>
  <si>
    <t>Rate 2</t>
  </si>
  <si>
    <t>Rate 3</t>
  </si>
  <si>
    <t xml:space="preserve">Rate 4 </t>
  </si>
  <si>
    <t>Rate 5</t>
  </si>
  <si>
    <t>Notes:</t>
  </si>
  <si>
    <t>Year 1 Salaries &amp; Benefits</t>
  </si>
  <si>
    <t>Purpose: List personnel paid on the center and allocated S&amp;B to each rate.</t>
  </si>
  <si>
    <t>Enter Hourly Employees, Grad Students, Students in separate section below.</t>
  </si>
  <si>
    <t>Do not include step increases in the growth factor %.</t>
  </si>
  <si>
    <t>Employee Type</t>
  </si>
  <si>
    <t>Fringe Benefit % Yr. 1</t>
  </si>
  <si>
    <t>Fringe Benefit % Yr. 2</t>
  </si>
  <si>
    <t>Professional Staff (01-70)</t>
  </si>
  <si>
    <t>Classified Staff (01-60)</t>
  </si>
  <si>
    <t>Hourly (01-80)</t>
  </si>
  <si>
    <t>Faculty (01-10)</t>
  </si>
  <si>
    <t>Object Code</t>
  </si>
  <si>
    <t>Title</t>
  </si>
  <si>
    <t>NAME</t>
  </si>
  <si>
    <t>EMPLOYEE ID NUMBER</t>
  </si>
  <si>
    <t>OBJECT CODE</t>
  </si>
  <si>
    <t>TITLE</t>
  </si>
  <si>
    <t>MONTHLY SALARY</t>
  </si>
  <si>
    <t>BASE SALARY (AT 100% FTE)</t>
  </si>
  <si>
    <t>BEN %</t>
  </si>
  <si>
    <t>FTE ON CENTER</t>
  </si>
  <si>
    <t>TOTAL SALARY</t>
  </si>
  <si>
    <t>TOTAL BENEFITS</t>
  </si>
  <si>
    <t>TOTAL SAL &amp; BEN ON CTR</t>
  </si>
  <si>
    <t>Center Overhead Yr. 1</t>
  </si>
  <si>
    <t>Rate 1 Yr. 1</t>
  </si>
  <si>
    <t>Rate 2 Yr. 1</t>
  </si>
  <si>
    <t>Rate 2 Yr. 2</t>
  </si>
  <si>
    <t>Rate 3 Yr. 1</t>
  </si>
  <si>
    <t>Rate 4 Yr. 1</t>
  </si>
  <si>
    <t>Rate 4 Yr. 2</t>
  </si>
  <si>
    <t>Rate 5 Yr. 1</t>
  </si>
  <si>
    <t>Salaries of All Faculty and Staff</t>
  </si>
  <si>
    <t>FTE %</t>
  </si>
  <si>
    <t>Amount</t>
  </si>
  <si>
    <t>Sal</t>
  </si>
  <si>
    <t>Ben</t>
  </si>
  <si>
    <t>01-10</t>
  </si>
  <si>
    <t>01-60</t>
  </si>
  <si>
    <t>01-70</t>
  </si>
  <si>
    <t>01-80</t>
  </si>
  <si>
    <t>Percent Check</t>
  </si>
  <si>
    <t>(should add up to 100%)</t>
  </si>
  <si>
    <t>Dollar Check</t>
  </si>
  <si>
    <t>Difference between allocated dollar and total dollar</t>
  </si>
  <si>
    <t>Direct Salaries-Faculty and Staff</t>
  </si>
  <si>
    <t>FTE Per Rate (for cost proposal information only)</t>
  </si>
  <si>
    <t>Salaries of Graduate Students, Students, and Hourly Employees</t>
  </si>
  <si>
    <t>Total Salaries Year 1</t>
  </si>
  <si>
    <t>Year 2 Salaries &amp; Benefits</t>
  </si>
  <si>
    <t>Necessary benefit percentages and growth factors are taken from the table to the right.</t>
  </si>
  <si>
    <t>100% of the FTE% on center needs to be allocated to the various rates.</t>
  </si>
  <si>
    <t>Add additional lines as necessary</t>
  </si>
  <si>
    <t>If you have costs in the Center Overhead column please see the below note</t>
  </si>
  <si>
    <t>*Administrative and clerical salaries can be included in rates if they meet the following criteria:</t>
  </si>
  <si>
    <t>1.  There is an unlike circumstance and,</t>
  </si>
  <si>
    <t>2.  They were not included in the F&amp;A rate proposal previously (contact MAA for more information).</t>
  </si>
  <si>
    <t>* Please include a description of the unlike circumstance</t>
  </si>
  <si>
    <t>Purpose: Calculate depreciation for equipment that costs more than $5,000 per individual item.</t>
  </si>
  <si>
    <t>*This is the Unit by which the center bills users. For example, per hour, per sample, etc..</t>
  </si>
  <si>
    <t>Year 1 Depreciation</t>
  </si>
  <si>
    <t>Year 1 Allocation Schedule</t>
  </si>
  <si>
    <t>Desc./Type of Equipment</t>
  </si>
  <si>
    <t xml:space="preserve">UW Tag No. </t>
  </si>
  <si>
    <t>Acquisition Budget No.</t>
  </si>
  <si>
    <t>Accountable Budget No.</t>
  </si>
  <si>
    <t>Status</t>
  </si>
  <si>
    <t>Date Received (Acquisition Date (UW))</t>
  </si>
  <si>
    <t>Depr. Start Date</t>
  </si>
  <si>
    <t>Depr. End Date</t>
  </si>
  <si>
    <t>Acquisition Cost</t>
  </si>
  <si>
    <t>Amount Not Recoverable</t>
  </si>
  <si>
    <t>Total Recoverable Acquisition Cost</t>
  </si>
  <si>
    <t>Useful Life (years)</t>
  </si>
  <si>
    <t>Depr. In Proposal</t>
  </si>
  <si>
    <t>%</t>
  </si>
  <si>
    <t>Purpose: Allocate depreciation to the different rates</t>
  </si>
  <si>
    <t>Year 1 Totals</t>
  </si>
  <si>
    <t>Year 2 Depreciation</t>
  </si>
  <si>
    <t>Year 2 Allocation Schedule</t>
  </si>
  <si>
    <t>Center Overhead Yr. 2</t>
  </si>
  <si>
    <t>Rate 1 Yr. 2</t>
  </si>
  <si>
    <t>Rate 3 Yr. 2</t>
  </si>
  <si>
    <t>Rate 5 Yr. 2</t>
  </si>
  <si>
    <t>Year 2 Totals</t>
  </si>
  <si>
    <t>Year 1 Other Non-Salary &amp; Non-Equipment Costs</t>
  </si>
  <si>
    <t>Purpose: To detail non-salary and non-equipment costs in rates.</t>
  </si>
  <si>
    <t>02-Personal Service Contracts</t>
  </si>
  <si>
    <t>Dollar check</t>
  </si>
  <si>
    <t>Difference between total allocated dollar and total dollar</t>
  </si>
  <si>
    <t>Description</t>
  </si>
  <si>
    <t>Source Document</t>
  </si>
  <si>
    <t>Annual Amt</t>
  </si>
  <si>
    <t xml:space="preserve">% </t>
  </si>
  <si>
    <t>02 - PERSONAL SERVICE CONTRACTS YR. 1</t>
  </si>
  <si>
    <t>03-Other Contractual Services</t>
  </si>
  <si>
    <t>03 - OTHER CONTRACTUAL SERVICES YR. 1</t>
  </si>
  <si>
    <t>04 - Travel</t>
  </si>
  <si>
    <t>04 - TRAVEL YR. 1</t>
  </si>
  <si>
    <t>05 - Supplies</t>
  </si>
  <si>
    <t>Year 2 Other Non-Salary &amp; Non-Equipment Costs</t>
  </si>
  <si>
    <t>02 - PERSONAL SERVICE CONTRACTS YR. 2</t>
  </si>
  <si>
    <t>03 - OTHER CONTRACTUAL SERVICES YR. 2</t>
  </si>
  <si>
    <t>04 - TRAVEL YR. 2</t>
  </si>
  <si>
    <t>05 - SUPPLIES YR. 1</t>
  </si>
  <si>
    <t>05 - SUPPLIES YR. 2</t>
  </si>
  <si>
    <t>Additional Cost Worksheet</t>
  </si>
  <si>
    <t>Purpose: Used to identify center costs paid by non-center budgets</t>
  </si>
  <si>
    <t>Description of Cost</t>
  </si>
  <si>
    <t>In Proposal?</t>
  </si>
  <si>
    <t>Rate 4</t>
  </si>
  <si>
    <t>Year 1</t>
  </si>
  <si>
    <t>Year 2</t>
  </si>
  <si>
    <t>Direct Costs</t>
  </si>
  <si>
    <t>01 - Salaries &amp; Wages</t>
  </si>
  <si>
    <t>02 - Personal Service Contracts</t>
  </si>
  <si>
    <t>03 - Other Contractual Services</t>
  </si>
  <si>
    <t>05 - Supplies &amp; Materials</t>
  </si>
  <si>
    <t>07 - Retirement &amp; Benefits</t>
  </si>
  <si>
    <t>15-01 - Depreciation (Cost Individually&gt;$5000)</t>
  </si>
  <si>
    <t>TOTALS</t>
  </si>
  <si>
    <t>Annual Direct Costs</t>
  </si>
  <si>
    <t>Total Allocated Dollar</t>
  </si>
  <si>
    <t>Annual Costs Incl. Overhead</t>
  </si>
  <si>
    <t>Overhead Costs</t>
  </si>
  <si>
    <t>01 - Admin Salaries</t>
  </si>
  <si>
    <t>07 - Admin Retirement &amp; Benefits</t>
  </si>
  <si>
    <t>Total Center Overhead</t>
  </si>
  <si>
    <t>Prior Year Balance (Add Deficit, Subtract Surplus)</t>
  </si>
  <si>
    <t>Overhead Year 1</t>
  </si>
  <si>
    <t>Overhead Year 2</t>
  </si>
  <si>
    <t>01</t>
  </si>
  <si>
    <t>02</t>
  </si>
  <si>
    <t>03</t>
  </si>
  <si>
    <t>04</t>
  </si>
  <si>
    <t>05</t>
  </si>
  <si>
    <t>07</t>
  </si>
  <si>
    <t>15-01</t>
  </si>
  <si>
    <t>TOTAL COSTS INCLUDING OVERHEAD and Prior Year Balance</t>
  </si>
  <si>
    <t># of Annual Units</t>
  </si>
  <si>
    <t>Unit Base</t>
  </si>
  <si>
    <t>Subsidy Received</t>
  </si>
  <si>
    <t>Subsidy Per Unit</t>
  </si>
  <si>
    <t>External Surcharge</t>
  </si>
  <si>
    <t>Institutional Overhead</t>
  </si>
  <si>
    <t>External Rate per Unit</t>
  </si>
  <si>
    <t>Total Salaries Year 2</t>
  </si>
  <si>
    <t>Rate 6</t>
  </si>
  <si>
    <t>Rate 7</t>
  </si>
  <si>
    <t>Rate 8</t>
  </si>
  <si>
    <t>Rate 9</t>
  </si>
  <si>
    <t>Rate 10</t>
  </si>
  <si>
    <t>Rate 6 Yr. 1</t>
  </si>
  <si>
    <t>Rate 7 Yr. 1</t>
  </si>
  <si>
    <t>Rate 8 Yr. 1</t>
  </si>
  <si>
    <t>Rate 9 Yr. 1</t>
  </si>
  <si>
    <t>Rate 10 Yr. 1</t>
  </si>
  <si>
    <t>Rate 6 Yr. 2</t>
  </si>
  <si>
    <t>Rate 7 Yr. 2</t>
  </si>
  <si>
    <t>Rate 8 Yr. 2</t>
  </si>
  <si>
    <t>Rate 9 Yr. 2</t>
  </si>
  <si>
    <t>Rate 10 Yr. 2</t>
  </si>
  <si>
    <t xml:space="preserve"> %</t>
  </si>
  <si>
    <t>Rate 11</t>
  </si>
  <si>
    <t>Rate 12</t>
  </si>
  <si>
    <t>Rate 13</t>
  </si>
  <si>
    <t>Rate 14</t>
  </si>
  <si>
    <t>Rate 15</t>
  </si>
  <si>
    <t>Rate 16</t>
  </si>
  <si>
    <t>Rate 17</t>
  </si>
  <si>
    <t>Rate 18</t>
  </si>
  <si>
    <t>Rate 19</t>
  </si>
  <si>
    <t>Rate 20</t>
  </si>
  <si>
    <t>Rate 21</t>
  </si>
  <si>
    <t>Rate 22</t>
  </si>
  <si>
    <t>Rate 23</t>
  </si>
  <si>
    <t>Rate 24</t>
  </si>
  <si>
    <t>Rate 25</t>
  </si>
  <si>
    <t>Rate 11 Yr. 1</t>
  </si>
  <si>
    <t>Rate 12 Yr. 1</t>
  </si>
  <si>
    <t>Rate 13 Yr. 1</t>
  </si>
  <si>
    <t>Rate 14 Yr. 1</t>
  </si>
  <si>
    <t>Rate 15 Yr. 1</t>
  </si>
  <si>
    <t>Rate 16 Yr. 1</t>
  </si>
  <si>
    <t>Rate 17 Yr. 1</t>
  </si>
  <si>
    <t>Rate 18 Yr. 1</t>
  </si>
  <si>
    <t>Rate 19 Yr. 2</t>
  </si>
  <si>
    <t>Rate 19 Yr. 1</t>
  </si>
  <si>
    <t>Rate 20 Yr. 1</t>
  </si>
  <si>
    <t>Rate 21 Yr. 1</t>
  </si>
  <si>
    <t>Rate 22 Yr. 1</t>
  </si>
  <si>
    <t>Rate 23 Yr. 1</t>
  </si>
  <si>
    <t>Rate 24 Yr. 1</t>
  </si>
  <si>
    <t>Rate 25 Yr. 1</t>
  </si>
  <si>
    <t>Rate 11 Yr. 2</t>
  </si>
  <si>
    <t>Rate 12 Yr. 2</t>
  </si>
  <si>
    <t>Rate 13 Yr. 2</t>
  </si>
  <si>
    <t>Rate 14 Yr. 2</t>
  </si>
  <si>
    <t>Rate 15 Yr. 2</t>
  </si>
  <si>
    <t>Rate 16 Yr. 2</t>
  </si>
  <si>
    <t>Rate 17 Yr. 2</t>
  </si>
  <si>
    <t>Rate 18 Yr. 2</t>
  </si>
  <si>
    <t>Rate 20 Yr. 2</t>
  </si>
  <si>
    <t>Rate 21 Yr. 2</t>
  </si>
  <si>
    <t>Rate 22 Yr. 2</t>
  </si>
  <si>
    <t>Rate 23 Yr. 2</t>
  </si>
  <si>
    <t>Rate 24 Yr. 2</t>
  </si>
  <si>
    <t>Rate 25 Yr. 2</t>
  </si>
  <si>
    <t>Difference between Total and Allocated</t>
  </si>
  <si>
    <t>Prior Year Actual Internal</t>
  </si>
  <si>
    <t>Prior Year Actual External</t>
  </si>
  <si>
    <t>Est Chg Pr Yr Actual vs Year 1 Proposal
INTERNAL</t>
  </si>
  <si>
    <t>Est Chg Pr Yr Actual vs Year 1 Proposal
EXTERNAL</t>
  </si>
  <si>
    <t>% Chg INTERNAL</t>
  </si>
  <si>
    <t>% Chg EXTERNAL</t>
  </si>
  <si>
    <t>Proposal Estimate Yr-1
Internal</t>
  </si>
  <si>
    <t>Proposal Estimate Yr-1
External</t>
  </si>
  <si>
    <t>Proposal Estimate Yr-2
Internal</t>
  </si>
  <si>
    <t>Proposal Estimate Yr-2
External</t>
  </si>
  <si>
    <t>Difference between Prior Year Estimate and Actual ( Internal + External)</t>
  </si>
  <si>
    <t>Est Chg Pr Yr Actual vs Year 2 Proposal
INTERNAL</t>
  </si>
  <si>
    <t>Est Chg Pr Yr Actual vs Year 2 Proposal
EXTERNAL</t>
  </si>
  <si>
    <t>Year 1 Total Costs</t>
  </si>
  <si>
    <t>Internal Rate per Unit (with subsidy)</t>
  </si>
  <si>
    <t>Fully Costed Internal Rate per Unit (without subsidy)</t>
  </si>
  <si>
    <t>Year 1 Total Direct Costs (Less Overhead Below)</t>
  </si>
  <si>
    <t>Year 1 Total Overhead Costs</t>
  </si>
  <si>
    <t xml:space="preserve"> Summary Sheet : Year 1</t>
  </si>
  <si>
    <t>Summary Sheet : Year 2</t>
  </si>
  <si>
    <t>Year 2 Total Overhead Costs</t>
  </si>
  <si>
    <t>Year 2 Total Costs</t>
  </si>
  <si>
    <t>Year 2 Total Direct Costs (Less Overhead Below)</t>
  </si>
  <si>
    <t>Internal Rate per Unit (with Subsidy)</t>
  </si>
  <si>
    <t>Fully Costed Internal Rate (without Subsidy)</t>
  </si>
  <si>
    <t>Year 2 Rate End Date:</t>
  </si>
  <si>
    <t>Year 2 Rate Begin Date:</t>
  </si>
  <si>
    <t>Year 1 Rate Begin Date:</t>
  </si>
  <si>
    <t>Year 1 Rate End Date:</t>
  </si>
  <si>
    <t>Prior Year Expected Revenues</t>
  </si>
  <si>
    <t>Prior Year Rates              ( Internal)</t>
  </si>
  <si>
    <t>Prior Year Rates                ( External)</t>
  </si>
  <si>
    <t>If your center has a web page, what is the URL?</t>
  </si>
  <si>
    <t>Current</t>
  </si>
  <si>
    <t>Increased</t>
  </si>
  <si>
    <t>Salary Growth Factor %</t>
  </si>
  <si>
    <t>Provide the salary increase for each employee type. For example, a COLA increase for classified staff and a merit increase for pro staff.</t>
  </si>
  <si>
    <t>Provide the actual benefit percentages for each employee type in year 1 below:</t>
  </si>
  <si>
    <t>Provide the proposed benefit percentages for each employee type in year 2 below:</t>
  </si>
  <si>
    <t>Annual Salary Proration ( Merit/COLA Increase)</t>
  </si>
  <si>
    <r>
      <t>4) If your center provides services that generate external revenue, have you conducted a marketplace analysis? Please explain.</t>
    </r>
    <r>
      <rPr>
        <vertAlign val="superscript"/>
        <sz val="12"/>
        <color theme="1"/>
        <rFont val="Times New Roman"/>
        <family val="1"/>
      </rPr>
      <t>1</t>
    </r>
  </si>
  <si>
    <r>
      <rPr>
        <vertAlign val="superscript"/>
        <sz val="12"/>
        <color theme="1"/>
        <rFont val="Times New Roman"/>
        <family val="1"/>
      </rPr>
      <t xml:space="preserve">1 </t>
    </r>
    <r>
      <rPr>
        <sz val="12"/>
        <color theme="1"/>
        <rFont val="Times New Roman"/>
        <family val="1"/>
      </rPr>
      <t>Please see RCW 28B.63 or reach out to MAA for more information</t>
    </r>
  </si>
  <si>
    <t>Maximum Billable Hours</t>
  </si>
  <si>
    <t>Available Hours</t>
  </si>
  <si>
    <t>40 hours/week * 52 weeks</t>
  </si>
  <si>
    <t>Less Holidays</t>
  </si>
  <si>
    <t>11 days paid * 8 hours/day</t>
  </si>
  <si>
    <t>Less Vacation</t>
  </si>
  <si>
    <t>Approx # of vacation days/year (in hours)</t>
  </si>
  <si>
    <t>Less Sick</t>
  </si>
  <si>
    <t>Approx # of sick days/year (in hours)</t>
  </si>
  <si>
    <t>Less Other Down Time</t>
  </si>
  <si>
    <t>Approx # of other down time hours (ex. # of meeting or lab management hours per month x 12)</t>
  </si>
  <si>
    <t>Max Total Billable Hours per FTE</t>
  </si>
  <si>
    <t>FTE from Salaries Tab - Year 1</t>
  </si>
  <si>
    <t>Hours available for rates - Year 1</t>
  </si>
  <si>
    <t>FTE from Salaries Tab - Year 2</t>
  </si>
  <si>
    <t>Hours available for rates - Year 2</t>
  </si>
  <si>
    <t>Template updated by MAA as of 12/8/2020</t>
  </si>
  <si>
    <t>*If your rates require time from staff, please ensure usage is covered by the implied FTE available from the salaries tab. See hours available below</t>
  </si>
  <si>
    <t>Please see MAA website for Marketplace Analysis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</si>
</sst>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sz val="11"/>
      <name val="Times New Roman"/>
      <family val="1"/>
    </font>
    <font>
      <b/>
      <sz val="12"/>
      <color theme="1"/>
      <name val="Times New Roman"/>
      <family val="1"/>
    </font>
    <font>
      <sz val="12"/>
      <color theme="1"/>
      <name val="Times New Roman"/>
      <family val="1"/>
    </font>
    <font>
      <b/>
      <i/>
      <sz val="16"/>
      <color theme="1"/>
      <name val="Times New Roman"/>
      <family val="1"/>
    </font>
    <font>
      <sz val="12"/>
      <name val="Times New Roman"/>
      <family val="1"/>
    </font>
    <font>
      <b/>
      <sz val="11"/>
      <color theme="1"/>
      <name val="Calibri"/>
      <family val="2"/>
      <scheme val="minor"/>
    </font>
    <font>
      <b/>
      <sz val="11"/>
      <color theme="1"/>
      <name val="Times New Roman"/>
      <family val="1"/>
    </font>
    <font>
      <sz val="9"/>
      <color indexed="81"/>
      <name val="Tahoma"/>
      <family val="2"/>
    </font>
    <font>
      <b/>
      <sz val="9"/>
      <color indexed="81"/>
      <name val="Tahoma"/>
      <family val="2"/>
    </font>
    <font>
      <sz val="11"/>
      <color theme="1"/>
      <name val="Times New Roman"/>
      <family val="1"/>
    </font>
    <font>
      <u/>
      <sz val="11"/>
      <color theme="10"/>
      <name val="Calibri"/>
      <family val="2"/>
      <scheme val="minor"/>
    </font>
    <font>
      <sz val="11"/>
      <color rgb="FFFF0000"/>
      <name val="Times New Roman"/>
      <family val="1"/>
    </font>
    <font>
      <sz val="11"/>
      <color theme="1"/>
      <name val="Calibri"/>
      <family val="2"/>
      <scheme val="minor"/>
    </font>
    <font>
      <i/>
      <sz val="16"/>
      <color theme="1"/>
      <name val="Times New Roman"/>
      <family val="1"/>
    </font>
    <font>
      <b/>
      <i/>
      <sz val="11"/>
      <color theme="1"/>
      <name val="Times New Roman"/>
      <family val="1"/>
    </font>
    <font>
      <b/>
      <sz val="10"/>
      <color theme="1"/>
      <name val="Times New Roman"/>
      <family val="1"/>
    </font>
    <font>
      <b/>
      <i/>
      <sz val="16"/>
      <name val="Times New Roman"/>
      <family val="1"/>
    </font>
    <font>
      <b/>
      <sz val="11"/>
      <name val="Times New Roman"/>
      <family val="1"/>
    </font>
    <font>
      <b/>
      <sz val="16"/>
      <color theme="1"/>
      <name val="Times New Roman"/>
      <family val="1"/>
    </font>
    <font>
      <sz val="16"/>
      <color theme="1"/>
      <name val="Times New Roman"/>
      <family val="1"/>
    </font>
    <font>
      <sz val="11"/>
      <color rgb="FF000000"/>
      <name val="Times New Roman"/>
      <family val="1"/>
    </font>
    <font>
      <sz val="11"/>
      <color theme="0"/>
      <name val="Times New Roman"/>
      <family val="1"/>
    </font>
    <font>
      <b/>
      <sz val="11"/>
      <color theme="0"/>
      <name val="Times New Roman"/>
      <family val="1"/>
    </font>
    <font>
      <sz val="11"/>
      <name val="Calibri"/>
      <family val="2"/>
      <scheme val="minor"/>
    </font>
    <font>
      <u/>
      <sz val="12"/>
      <color theme="10"/>
      <name val="Times New Roman"/>
      <family val="1"/>
    </font>
    <font>
      <vertAlign val="superscript"/>
      <sz val="12"/>
      <color theme="1"/>
      <name val="Times New Roman"/>
      <family val="1"/>
    </font>
    <font>
      <b/>
      <sz val="11"/>
      <name val="Calibri"/>
      <family val="2"/>
      <scheme val="minor"/>
    </font>
  </fonts>
  <fills count="23">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rgb="FFCC99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CCCCFF"/>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4" tint="0.59999389629810485"/>
        <bgColor indexed="64"/>
      </patternFill>
    </fill>
    <fill>
      <patternFill patternType="solid">
        <fgColor rgb="FF66FF66"/>
        <bgColor indexed="64"/>
      </patternFill>
    </fill>
    <fill>
      <patternFill patternType="solid">
        <fgColor theme="7" tint="0.79998168889431442"/>
        <bgColor indexed="64"/>
      </patternFill>
    </fill>
    <fill>
      <patternFill patternType="solid">
        <fgColor rgb="FFFFFFCC"/>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6">
    <xf numFmtId="0" fontId="0" fillId="0" borderId="0"/>
    <xf numFmtId="0" fontId="1" fillId="0" borderId="0"/>
    <xf numFmtId="0" fontId="11"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cellStyleXfs>
  <cellXfs count="544">
    <xf numFmtId="0" fontId="0" fillId="0" borderId="0" xfId="0"/>
    <xf numFmtId="0" fontId="3" fillId="0" borderId="0" xfId="0" applyFont="1"/>
    <xf numFmtId="0" fontId="2" fillId="0" borderId="0" xfId="0" applyFont="1"/>
    <xf numFmtId="0" fontId="3" fillId="3" borderId="9" xfId="0" applyFont="1" applyFill="1" applyBorder="1"/>
    <xf numFmtId="0" fontId="3" fillId="4" borderId="9" xfId="0" applyFont="1" applyFill="1" applyBorder="1"/>
    <xf numFmtId="0" fontId="7" fillId="3" borderId="15" xfId="0" applyFont="1" applyFill="1" applyBorder="1" applyAlignment="1">
      <alignment horizontal="lef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0" fontId="7" fillId="4" borderId="1" xfId="0" applyFont="1" applyFill="1" applyBorder="1" applyAlignment="1">
      <alignment horizontal="center"/>
    </xf>
    <xf numFmtId="0" fontId="7" fillId="3" borderId="23" xfId="0" applyFont="1" applyFill="1" applyBorder="1" applyAlignment="1">
      <alignment horizontal="center"/>
    </xf>
    <xf numFmtId="0" fontId="5" fillId="6" borderId="11" xfId="0" applyFont="1" applyFill="1" applyBorder="1"/>
    <xf numFmtId="0" fontId="10" fillId="0" borderId="0" xfId="0" applyFont="1"/>
    <xf numFmtId="49" fontId="10" fillId="0" borderId="0" xfId="0" applyNumberFormat="1" applyFont="1" applyAlignment="1">
      <alignment vertical="center"/>
    </xf>
    <xf numFmtId="0" fontId="7" fillId="4" borderId="15" xfId="0" applyFont="1" applyFill="1" applyBorder="1"/>
    <xf numFmtId="0" fontId="7" fillId="0" borderId="0" xfId="0" applyFont="1"/>
    <xf numFmtId="0" fontId="7" fillId="0" borderId="15" xfId="0" applyFont="1" applyBorder="1" applyAlignment="1">
      <alignment horizontal="center" vertical="center"/>
    </xf>
    <xf numFmtId="0" fontId="19" fillId="0" borderId="15" xfId="0" applyFont="1" applyBorder="1" applyAlignment="1">
      <alignment horizontal="center" vertical="center"/>
    </xf>
    <xf numFmtId="0" fontId="18" fillId="4" borderId="1" xfId="0" applyFont="1" applyFill="1" applyBorder="1"/>
    <xf numFmtId="0" fontId="7" fillId="0" borderId="18" xfId="0" applyFont="1" applyBorder="1"/>
    <xf numFmtId="0" fontId="7" fillId="4" borderId="1" xfId="0" applyFont="1" applyFill="1" applyBorder="1"/>
    <xf numFmtId="0" fontId="7" fillId="13" borderId="27" xfId="0" applyFont="1" applyFill="1" applyBorder="1" applyAlignment="1">
      <alignment horizontal="center" vertical="center" wrapText="1"/>
    </xf>
    <xf numFmtId="165" fontId="10" fillId="0" borderId="15" xfId="3" applyNumberFormat="1" applyFont="1" applyBorder="1"/>
    <xf numFmtId="165" fontId="10" fillId="5" borderId="15" xfId="3" applyNumberFormat="1" applyFont="1" applyFill="1" applyBorder="1"/>
    <xf numFmtId="0" fontId="7" fillId="5" borderId="1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15" xfId="0" applyFont="1" applyFill="1" applyBorder="1" applyAlignment="1">
      <alignment horizontal="center" vertical="center" wrapText="1"/>
    </xf>
    <xf numFmtId="0" fontId="21" fillId="7" borderId="0" xfId="0" applyFont="1" applyFill="1"/>
    <xf numFmtId="165" fontId="7" fillId="13" borderId="1" xfId="0" applyNumberFormat="1" applyFont="1" applyFill="1" applyBorder="1"/>
    <xf numFmtId="165" fontId="7" fillId="5" borderId="1" xfId="0" applyNumberFormat="1" applyFont="1" applyFill="1" applyBorder="1"/>
    <xf numFmtId="165" fontId="7" fillId="13" borderId="58" xfId="3" applyNumberFormat="1" applyFont="1" applyFill="1" applyBorder="1"/>
    <xf numFmtId="165" fontId="7" fillId="13" borderId="59" xfId="0" applyNumberFormat="1" applyFont="1" applyFill="1" applyBorder="1"/>
    <xf numFmtId="165" fontId="7" fillId="5" borderId="58" xfId="3" applyNumberFormat="1" applyFont="1" applyFill="1" applyBorder="1"/>
    <xf numFmtId="165" fontId="7" fillId="0" borderId="34" xfId="3" applyNumberFormat="1" applyFont="1" applyBorder="1"/>
    <xf numFmtId="0" fontId="7" fillId="0" borderId="60" xfId="0" applyFont="1" applyBorder="1"/>
    <xf numFmtId="165" fontId="7" fillId="13" borderId="34" xfId="3" applyNumberFormat="1" applyFont="1" applyFill="1" applyBorder="1"/>
    <xf numFmtId="165" fontId="7" fillId="13" borderId="60" xfId="0" applyNumberFormat="1" applyFont="1" applyFill="1" applyBorder="1"/>
    <xf numFmtId="165" fontId="7" fillId="5" borderId="34" xfId="3" applyNumberFormat="1" applyFont="1" applyFill="1" applyBorder="1"/>
    <xf numFmtId="0" fontId="7" fillId="0" borderId="35" xfId="0" applyFont="1" applyBorder="1"/>
    <xf numFmtId="0" fontId="7" fillId="0" borderId="52" xfId="0" applyFont="1" applyBorder="1"/>
    <xf numFmtId="165" fontId="7" fillId="0" borderId="35" xfId="3" applyNumberFormat="1" applyFont="1" applyBorder="1"/>
    <xf numFmtId="165" fontId="7" fillId="13" borderId="15" xfId="0" applyNumberFormat="1" applyFont="1" applyFill="1" applyBorder="1"/>
    <xf numFmtId="165" fontId="7" fillId="5" borderId="26" xfId="3" applyNumberFormat="1" applyFont="1" applyFill="1" applyBorder="1"/>
    <xf numFmtId="165" fontId="7" fillId="5" borderId="29" xfId="0" applyNumberFormat="1" applyFont="1" applyFill="1" applyBorder="1"/>
    <xf numFmtId="0" fontId="7" fillId="0" borderId="29" xfId="0" applyFont="1" applyBorder="1"/>
    <xf numFmtId="43" fontId="10" fillId="4" borderId="29" xfId="3" applyFont="1" applyFill="1" applyBorder="1"/>
    <xf numFmtId="49" fontId="10" fillId="0" borderId="0" xfId="3" applyNumberFormat="1" applyFont="1"/>
    <xf numFmtId="165" fontId="7" fillId="13" borderId="60" xfId="0" quotePrefix="1" applyNumberFormat="1" applyFont="1" applyFill="1" applyBorder="1"/>
    <xf numFmtId="165" fontId="1" fillId="5" borderId="29" xfId="3" applyNumberFormat="1" applyFont="1" applyFill="1" applyBorder="1"/>
    <xf numFmtId="43" fontId="10" fillId="2" borderId="15" xfId="0" applyNumberFormat="1" applyFont="1" applyFill="1" applyBorder="1" applyAlignment="1">
      <alignment horizontal="center" vertical="center"/>
    </xf>
    <xf numFmtId="43" fontId="10" fillId="2" borderId="29" xfId="3" applyFont="1" applyFill="1" applyBorder="1"/>
    <xf numFmtId="0" fontId="10" fillId="0" borderId="0" xfId="0" applyFont="1" applyAlignment="1">
      <alignment horizontal="left"/>
    </xf>
    <xf numFmtId="0" fontId="22" fillId="0" borderId="0" xfId="0" applyFont="1" applyFill="1" applyAlignment="1">
      <alignment horizontal="left"/>
    </xf>
    <xf numFmtId="0" fontId="23" fillId="0" borderId="60" xfId="0" applyFont="1" applyFill="1" applyBorder="1"/>
    <xf numFmtId="165" fontId="22" fillId="0" borderId="29" xfId="3" applyNumberFormat="1" applyFont="1" applyFill="1" applyBorder="1"/>
    <xf numFmtId="0" fontId="22" fillId="0" borderId="0" xfId="0" applyFont="1" applyFill="1"/>
    <xf numFmtId="0" fontId="23" fillId="0" borderId="29" xfId="0" applyFont="1" applyFill="1" applyBorder="1"/>
    <xf numFmtId="49" fontId="22" fillId="0" borderId="0" xfId="3" applyNumberFormat="1" applyFont="1" applyFill="1"/>
    <xf numFmtId="0" fontId="19" fillId="0" borderId="27" xfId="0" applyFont="1" applyBorder="1" applyAlignment="1">
      <alignment horizontal="center" vertical="center"/>
    </xf>
    <xf numFmtId="0" fontId="7" fillId="0" borderId="18" xfId="0" applyFont="1" applyFill="1" applyBorder="1" applyAlignment="1">
      <alignment horizontal="left"/>
    </xf>
    <xf numFmtId="0" fontId="21" fillId="0" borderId="0" xfId="0" applyFont="1" applyFill="1" applyAlignment="1">
      <alignment horizontal="left"/>
    </xf>
    <xf numFmtId="0" fontId="7" fillId="0" borderId="60" xfId="0" applyFont="1" applyFill="1" applyBorder="1"/>
    <xf numFmtId="165" fontId="1" fillId="0" borderId="29" xfId="3" applyNumberFormat="1" applyFont="1" applyFill="1" applyBorder="1"/>
    <xf numFmtId="0" fontId="10" fillId="0" borderId="0" xfId="0" applyFont="1" applyFill="1"/>
    <xf numFmtId="0" fontId="7" fillId="0" borderId="29" xfId="0" applyFont="1" applyFill="1" applyBorder="1"/>
    <xf numFmtId="49" fontId="10" fillId="0" borderId="0" xfId="3" applyNumberFormat="1" applyFont="1" applyFill="1"/>
    <xf numFmtId="0" fontId="10" fillId="0" borderId="0" xfId="0" applyFont="1" applyFill="1" applyAlignment="1">
      <alignment horizontal="left"/>
    </xf>
    <xf numFmtId="0" fontId="7" fillId="0" borderId="52" xfId="0" applyFont="1" applyFill="1" applyBorder="1"/>
    <xf numFmtId="0" fontId="10" fillId="0" borderId="29" xfId="0" applyFont="1" applyFill="1" applyBorder="1"/>
    <xf numFmtId="43" fontId="10" fillId="2" borderId="22" xfId="3" applyFont="1" applyFill="1" applyBorder="1"/>
    <xf numFmtId="43" fontId="10" fillId="2" borderId="38" xfId="3" applyFont="1" applyFill="1" applyBorder="1"/>
    <xf numFmtId="0" fontId="7" fillId="3" borderId="15" xfId="0" applyFont="1" applyFill="1" applyBorder="1" applyProtection="1">
      <protection locked="0"/>
    </xf>
    <xf numFmtId="165" fontId="10" fillId="3" borderId="15" xfId="3" applyNumberFormat="1" applyFont="1" applyFill="1" applyBorder="1" applyProtection="1">
      <protection locked="0"/>
    </xf>
    <xf numFmtId="0" fontId="7" fillId="3" borderId="16" xfId="0" applyFont="1" applyFill="1" applyBorder="1" applyAlignment="1" applyProtection="1">
      <alignment horizontal="center" vertical="center"/>
      <protection locked="0"/>
    </xf>
    <xf numFmtId="0" fontId="10" fillId="5" borderId="1" xfId="0" applyFont="1" applyFill="1" applyBorder="1" applyProtection="1">
      <protection locked="0"/>
    </xf>
    <xf numFmtId="0" fontId="10" fillId="0" borderId="15" xfId="0" applyFont="1" applyBorder="1" applyProtection="1">
      <protection locked="0"/>
    </xf>
    <xf numFmtId="43" fontId="10" fillId="2" borderId="29" xfId="3" applyFont="1" applyFill="1" applyBorder="1" applyProtection="1">
      <protection locked="0"/>
    </xf>
    <xf numFmtId="0" fontId="10" fillId="0" borderId="0" xfId="0" applyFont="1" applyProtection="1">
      <protection locked="0"/>
    </xf>
    <xf numFmtId="0" fontId="4" fillId="0" borderId="0"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7" fillId="3" borderId="33" xfId="0" applyFont="1" applyFill="1" applyBorder="1" applyAlignment="1" applyProtection="1">
      <alignment horizontal="center"/>
      <protection locked="0"/>
    </xf>
    <xf numFmtId="0" fontId="7" fillId="3" borderId="33" xfId="0" applyFont="1" applyFill="1" applyBorder="1" applyAlignment="1" applyProtection="1">
      <alignment horizontal="right"/>
      <protection locked="0"/>
    </xf>
    <xf numFmtId="0" fontId="7" fillId="4" borderId="33" xfId="0" applyFont="1" applyFill="1" applyBorder="1" applyProtection="1">
      <protection locked="0"/>
    </xf>
    <xf numFmtId="9" fontId="0" fillId="0" borderId="29" xfId="4" applyFont="1" applyBorder="1" applyProtection="1">
      <protection locked="0"/>
    </xf>
    <xf numFmtId="165" fontId="0" fillId="0" borderId="0" xfId="3" applyNumberFormat="1" applyFont="1" applyProtection="1">
      <protection locked="0"/>
    </xf>
    <xf numFmtId="0" fontId="2" fillId="0" borderId="0" xfId="0" applyFont="1" applyFill="1" applyBorder="1" applyAlignment="1" applyProtection="1">
      <alignment horizontal="center" vertical="center"/>
      <protection locked="0"/>
    </xf>
    <xf numFmtId="165" fontId="0" fillId="0" borderId="0" xfId="3" applyNumberFormat="1" applyFont="1" applyFill="1" applyBorder="1" applyProtection="1">
      <protection locked="0"/>
    </xf>
    <xf numFmtId="0" fontId="0" fillId="0" borderId="0" xfId="0" applyFill="1" applyProtection="1">
      <protection locked="0"/>
    </xf>
    <xf numFmtId="0" fontId="0" fillId="7" borderId="0" xfId="0" applyFill="1" applyProtection="1">
      <protection locked="0"/>
    </xf>
    <xf numFmtId="0" fontId="7" fillId="4" borderId="33" xfId="0" applyFont="1" applyFill="1" applyBorder="1" applyAlignment="1" applyProtection="1">
      <alignment horizontal="center"/>
      <protection locked="0"/>
    </xf>
    <xf numFmtId="0" fontId="10" fillId="3" borderId="0" xfId="0" applyFont="1" applyFill="1" applyProtection="1">
      <protection locked="0"/>
    </xf>
    <xf numFmtId="0" fontId="7" fillId="9" borderId="29" xfId="0" applyFont="1" applyFill="1" applyBorder="1" applyAlignment="1" applyProtection="1">
      <alignment horizontal="center" vertical="center"/>
    </xf>
    <xf numFmtId="9" fontId="0" fillId="9" borderId="29" xfId="0" applyNumberFormat="1" applyFill="1" applyBorder="1" applyProtection="1"/>
    <xf numFmtId="43" fontId="0" fillId="9" borderId="29" xfId="0" applyNumberFormat="1" applyFill="1" applyBorder="1" applyProtection="1"/>
    <xf numFmtId="0" fontId="0" fillId="0" borderId="0" xfId="0" applyProtection="1"/>
    <xf numFmtId="0" fontId="0" fillId="0" borderId="0" xfId="0" applyFill="1" applyProtection="1"/>
    <xf numFmtId="43" fontId="0" fillId="0" borderId="0" xfId="0" applyNumberFormat="1" applyFill="1" applyBorder="1" applyProtection="1"/>
    <xf numFmtId="0" fontId="0" fillId="7" borderId="0" xfId="0" applyFill="1" applyProtection="1"/>
    <xf numFmtId="165" fontId="0" fillId="0" borderId="15" xfId="3" applyNumberFormat="1" applyFont="1" applyBorder="1" applyProtection="1"/>
    <xf numFmtId="165" fontId="0" fillId="0" borderId="22" xfId="3" applyNumberFormat="1" applyFont="1" applyBorder="1" applyProtection="1"/>
    <xf numFmtId="165" fontId="0" fillId="0" borderId="38" xfId="3" applyNumberFormat="1" applyFont="1" applyBorder="1" applyProtection="1"/>
    <xf numFmtId="43" fontId="0" fillId="0" borderId="29" xfId="3" applyFont="1" applyBorder="1" applyProtection="1"/>
    <xf numFmtId="0" fontId="4" fillId="0" borderId="0" xfId="0" applyFont="1" applyFill="1" applyBorder="1" applyAlignment="1" applyProtection="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7" fillId="3" borderId="38"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protection locked="0"/>
    </xf>
    <xf numFmtId="0" fontId="7" fillId="4" borderId="38" xfId="0" applyFont="1" applyFill="1" applyBorder="1" applyAlignment="1" applyProtection="1">
      <alignment horizontal="center" vertical="center"/>
      <protection locked="0"/>
    </xf>
    <xf numFmtId="0" fontId="7" fillId="3" borderId="38" xfId="0" applyFont="1" applyFill="1" applyBorder="1" applyAlignment="1" applyProtection="1">
      <alignment horizontal="right" vertical="center"/>
      <protection locked="0"/>
    </xf>
    <xf numFmtId="0" fontId="7" fillId="4" borderId="23" xfId="0" applyFont="1" applyFill="1" applyBorder="1" applyAlignment="1" applyProtection="1">
      <alignment horizontal="center" vertical="center"/>
      <protection locked="0"/>
    </xf>
    <xf numFmtId="0" fontId="0" fillId="0" borderId="0" xfId="0" applyBorder="1" applyProtection="1">
      <protection locked="0"/>
    </xf>
    <xf numFmtId="0" fontId="0" fillId="0" borderId="33" xfId="0" applyBorder="1" applyProtection="1">
      <protection locked="0"/>
    </xf>
    <xf numFmtId="165" fontId="0" fillId="0" borderId="33" xfId="3" applyNumberFormat="1" applyFont="1" applyBorder="1" applyProtection="1">
      <protection locked="0"/>
    </xf>
    <xf numFmtId="9" fontId="0" fillId="0" borderId="43" xfId="0" applyNumberFormat="1" applyBorder="1" applyProtection="1">
      <protection locked="0"/>
    </xf>
    <xf numFmtId="9" fontId="0" fillId="0" borderId="33" xfId="0" applyNumberFormat="1" applyBorder="1" applyProtection="1">
      <protection locked="0"/>
    </xf>
    <xf numFmtId="0" fontId="0" fillId="0" borderId="29" xfId="0" applyBorder="1" applyProtection="1">
      <protection locked="0"/>
    </xf>
    <xf numFmtId="165" fontId="0" fillId="0" borderId="29" xfId="3" applyNumberFormat="1" applyFont="1" applyBorder="1" applyProtection="1">
      <protection locked="0"/>
    </xf>
    <xf numFmtId="9" fontId="0" fillId="0" borderId="9" xfId="0" applyNumberFormat="1" applyBorder="1" applyProtection="1">
      <protection locked="0"/>
    </xf>
    <xf numFmtId="9" fontId="0" fillId="0" borderId="29" xfId="0" applyNumberFormat="1" applyBorder="1" applyProtection="1">
      <protection locked="0"/>
    </xf>
    <xf numFmtId="9" fontId="0" fillId="0" borderId="11" xfId="0" applyNumberFormat="1" applyBorder="1" applyProtection="1">
      <protection locked="0"/>
    </xf>
    <xf numFmtId="9" fontId="0" fillId="0" borderId="30" xfId="0" applyNumberFormat="1" applyBorder="1" applyProtection="1">
      <protection locked="0"/>
    </xf>
    <xf numFmtId="0" fontId="7" fillId="4" borderId="22" xfId="0" applyFont="1" applyFill="1" applyBorder="1" applyAlignment="1" applyProtection="1">
      <alignment horizontal="right" vertical="center"/>
      <protection locked="0"/>
    </xf>
    <xf numFmtId="0" fontId="7" fillId="4" borderId="38" xfId="0" applyFont="1" applyFill="1" applyBorder="1" applyAlignment="1" applyProtection="1">
      <alignment horizontal="right" vertical="center"/>
      <protection locked="0"/>
    </xf>
    <xf numFmtId="0" fontId="0" fillId="3" borderId="0" xfId="0" applyFill="1" applyProtection="1">
      <protection locked="0"/>
    </xf>
    <xf numFmtId="0" fontId="7" fillId="4" borderId="15" xfId="0" applyFont="1" applyFill="1" applyBorder="1" applyProtection="1"/>
    <xf numFmtId="0" fontId="0" fillId="0" borderId="1" xfId="0" applyBorder="1" applyProtection="1"/>
    <xf numFmtId="0" fontId="0" fillId="0" borderId="2" xfId="0" applyBorder="1" applyProtection="1"/>
    <xf numFmtId="0" fontId="0" fillId="0" borderId="3" xfId="0" applyBorder="1" applyProtection="1"/>
    <xf numFmtId="165" fontId="0" fillId="0" borderId="15" xfId="3" applyNumberFormat="1" applyFont="1" applyFill="1" applyBorder="1" applyProtection="1"/>
    <xf numFmtId="165" fontId="0" fillId="2" borderId="29" xfId="0" applyNumberFormat="1" applyFill="1" applyBorder="1" applyProtection="1"/>
    <xf numFmtId="165" fontId="0" fillId="0" borderId="33" xfId="0" applyNumberFormat="1" applyBorder="1" applyProtection="1"/>
    <xf numFmtId="0" fontId="7" fillId="2" borderId="6" xfId="0" applyFont="1" applyFill="1" applyBorder="1" applyAlignment="1" applyProtection="1">
      <alignment horizontal="center" vertical="center"/>
    </xf>
    <xf numFmtId="9" fontId="0" fillId="2" borderId="33" xfId="4" applyFont="1" applyFill="1" applyBorder="1" applyProtection="1"/>
    <xf numFmtId="165" fontId="0" fillId="2" borderId="33" xfId="0" applyNumberFormat="1" applyFill="1" applyBorder="1" applyProtection="1"/>
    <xf numFmtId="165" fontId="0" fillId="0" borderId="0" xfId="0" applyNumberFormat="1" applyProtection="1"/>
    <xf numFmtId="165" fontId="0" fillId="0" borderId="29" xfId="0" applyNumberFormat="1" applyBorder="1" applyProtection="1"/>
    <xf numFmtId="165" fontId="0" fillId="0" borderId="30" xfId="0" applyNumberFormat="1" applyBorder="1" applyProtection="1"/>
    <xf numFmtId="165" fontId="0" fillId="0" borderId="45" xfId="0" applyNumberFormat="1" applyBorder="1" applyProtection="1"/>
    <xf numFmtId="165" fontId="0" fillId="0" borderId="24" xfId="0" applyNumberFormat="1" applyBorder="1" applyProtection="1"/>
    <xf numFmtId="165" fontId="0" fillId="0" borderId="25" xfId="0" applyNumberFormat="1" applyBorder="1" applyProtection="1"/>
    <xf numFmtId="0" fontId="7" fillId="12" borderId="2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16" fillId="3" borderId="41" xfId="0" applyFont="1" applyFill="1" applyBorder="1" applyAlignment="1" applyProtection="1">
      <alignment horizontal="center" vertical="center"/>
      <protection locked="0"/>
    </xf>
    <xf numFmtId="0" fontId="16" fillId="4" borderId="42" xfId="0" applyFont="1" applyFill="1" applyBorder="1" applyAlignment="1" applyProtection="1">
      <alignment horizontal="center" vertical="center"/>
      <protection locked="0"/>
    </xf>
    <xf numFmtId="0" fontId="16" fillId="3" borderId="42" xfId="0" applyFont="1" applyFill="1" applyBorder="1" applyAlignment="1" applyProtection="1">
      <alignment horizontal="center" vertical="center"/>
      <protection locked="0"/>
    </xf>
    <xf numFmtId="0" fontId="16" fillId="4" borderId="4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165" fontId="3" fillId="0" borderId="0" xfId="0" applyNumberFormat="1" applyFont="1" applyBorder="1" applyProtection="1">
      <protection locked="0"/>
    </xf>
    <xf numFmtId="0" fontId="3" fillId="0" borderId="0" xfId="0" applyFont="1" applyBorder="1" applyProtection="1">
      <protection locked="0"/>
    </xf>
    <xf numFmtId="0" fontId="7" fillId="7" borderId="0" xfId="0" applyFont="1" applyFill="1" applyBorder="1" applyAlignment="1" applyProtection="1">
      <alignment horizontal="center"/>
      <protection locked="0"/>
    </xf>
    <xf numFmtId="165" fontId="3" fillId="7" borderId="0" xfId="0" applyNumberFormat="1" applyFont="1" applyFill="1" applyBorder="1" applyProtection="1">
      <protection locked="0"/>
    </xf>
    <xf numFmtId="0" fontId="3" fillId="7" borderId="0" xfId="0" applyFont="1" applyFill="1" applyBorder="1" applyProtection="1">
      <protection locked="0"/>
    </xf>
    <xf numFmtId="0" fontId="15" fillId="0" borderId="1" xfId="0" applyFont="1" applyBorder="1" applyProtection="1"/>
    <xf numFmtId="0" fontId="3" fillId="0" borderId="15" xfId="0" applyFont="1" applyBorder="1" applyProtection="1"/>
    <xf numFmtId="0" fontId="3" fillId="0" borderId="2" xfId="0" applyFont="1" applyBorder="1" applyProtection="1"/>
    <xf numFmtId="0" fontId="10" fillId="0" borderId="28" xfId="0" applyFont="1" applyBorder="1" applyAlignment="1" applyProtection="1">
      <protection locked="0"/>
    </xf>
    <xf numFmtId="0" fontId="7" fillId="0" borderId="33"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3" borderId="0" xfId="0" applyFont="1" applyFill="1" applyBorder="1" applyAlignment="1" applyProtection="1">
      <alignment horizontal="left"/>
      <protection locked="0"/>
    </xf>
    <xf numFmtId="0" fontId="10" fillId="0" borderId="0" xfId="0" applyFont="1" applyAlignment="1">
      <alignment horizontal="right"/>
    </xf>
    <xf numFmtId="10" fontId="10" fillId="0" borderId="29" xfId="4" applyNumberFormat="1" applyFont="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0" fontId="7" fillId="12" borderId="29" xfId="0" applyFont="1" applyFill="1" applyBorder="1" applyAlignment="1">
      <alignment horizontal="center" vertical="center"/>
    </xf>
    <xf numFmtId="49" fontId="0" fillId="0" borderId="29" xfId="0" applyNumberFormat="1" applyBorder="1" applyProtection="1">
      <protection locked="0"/>
    </xf>
    <xf numFmtId="0" fontId="10" fillId="0" borderId="0" xfId="0" applyFont="1" applyAlignment="1" applyProtection="1">
      <alignment vertical="center"/>
      <protection locked="0"/>
    </xf>
    <xf numFmtId="0" fontId="10" fillId="0" borderId="0" xfId="0" applyFont="1" applyAlignment="1">
      <alignment vertical="center"/>
    </xf>
    <xf numFmtId="0" fontId="10" fillId="0" borderId="29" xfId="0" applyFont="1" applyBorder="1" applyProtection="1">
      <protection locked="0"/>
    </xf>
    <xf numFmtId="49" fontId="10" fillId="0" borderId="29" xfId="0" applyNumberFormat="1" applyFont="1" applyBorder="1" applyProtection="1">
      <protection locked="0"/>
    </xf>
    <xf numFmtId="0" fontId="10" fillId="0" borderId="0" xfId="0" applyFont="1" applyProtection="1"/>
    <xf numFmtId="0" fontId="10" fillId="0" borderId="0" xfId="0" applyFont="1" applyBorder="1"/>
    <xf numFmtId="0" fontId="10" fillId="0" borderId="2" xfId="0" applyFont="1" applyBorder="1" applyProtection="1"/>
    <xf numFmtId="165" fontId="10" fillId="0" borderId="15" xfId="0" applyNumberFormat="1" applyFont="1" applyBorder="1" applyProtection="1"/>
    <xf numFmtId="0" fontId="10" fillId="0" borderId="0" xfId="0" applyFont="1" applyBorder="1" applyProtection="1">
      <protection locked="0"/>
    </xf>
    <xf numFmtId="0" fontId="10" fillId="0" borderId="0" xfId="0" applyFont="1" applyBorder="1" applyProtection="1"/>
    <xf numFmtId="0" fontId="10" fillId="7" borderId="0" xfId="0" applyFont="1" applyFill="1" applyProtection="1">
      <protection locked="0"/>
    </xf>
    <xf numFmtId="0" fontId="10" fillId="7" borderId="0" xfId="0" applyFont="1" applyFill="1"/>
    <xf numFmtId="49" fontId="10" fillId="0" borderId="0" xfId="0" applyNumberFormat="1" applyFont="1" applyProtection="1">
      <protection locked="0"/>
    </xf>
    <xf numFmtId="49" fontId="10" fillId="0" borderId="2" xfId="0" applyNumberFormat="1" applyFont="1" applyBorder="1" applyProtection="1"/>
    <xf numFmtId="0" fontId="10" fillId="0" borderId="0" xfId="0" applyFont="1" applyAlignment="1">
      <alignment horizontal="right" vertical="center"/>
    </xf>
    <xf numFmtId="0" fontId="10" fillId="7" borderId="33" xfId="0" applyFont="1" applyFill="1" applyBorder="1" applyProtection="1">
      <protection locked="0"/>
    </xf>
    <xf numFmtId="43" fontId="10" fillId="11" borderId="29" xfId="3" applyFont="1" applyFill="1" applyBorder="1"/>
    <xf numFmtId="9" fontId="10" fillId="11" borderId="29" xfId="4" applyFont="1" applyFill="1" applyBorder="1" applyAlignment="1">
      <alignment horizontal="right"/>
    </xf>
    <xf numFmtId="0" fontId="7" fillId="0" borderId="0" xfId="0" applyFont="1" applyProtection="1">
      <protection locked="0"/>
    </xf>
    <xf numFmtId="165" fontId="10" fillId="0" borderId="0" xfId="3" applyNumberFormat="1" applyFont="1" applyProtection="1">
      <protection locked="0"/>
    </xf>
    <xf numFmtId="165" fontId="10" fillId="0" borderId="15" xfId="3" applyNumberFormat="1" applyFont="1" applyBorder="1" applyProtection="1"/>
    <xf numFmtId="165" fontId="10" fillId="0" borderId="0" xfId="3" applyNumberFormat="1" applyFont="1" applyProtection="1"/>
    <xf numFmtId="165" fontId="3" fillId="0" borderId="15" xfId="3" applyNumberFormat="1" applyFont="1" applyBorder="1" applyProtection="1"/>
    <xf numFmtId="165" fontId="10" fillId="0" borderId="0" xfId="3" applyNumberFormat="1" applyFont="1"/>
    <xf numFmtId="165" fontId="10" fillId="0" borderId="0" xfId="3" applyNumberFormat="1" applyFont="1" applyAlignment="1">
      <alignment vertical="center"/>
    </xf>
    <xf numFmtId="165" fontId="10" fillId="0" borderId="0" xfId="3" applyNumberFormat="1" applyFont="1" applyBorder="1"/>
    <xf numFmtId="165" fontId="10" fillId="0" borderId="0" xfId="3" applyNumberFormat="1" applyFont="1" applyBorder="1" applyProtection="1"/>
    <xf numFmtId="165" fontId="10" fillId="7" borderId="0" xfId="3" applyNumberFormat="1" applyFont="1" applyFill="1"/>
    <xf numFmtId="165" fontId="10" fillId="0" borderId="2" xfId="3" applyNumberFormat="1" applyFont="1" applyBorder="1" applyProtection="1"/>
    <xf numFmtId="165" fontId="3" fillId="0" borderId="2" xfId="3" applyNumberFormat="1" applyFont="1" applyBorder="1" applyProtection="1"/>
    <xf numFmtId="0" fontId="16" fillId="4" borderId="41" xfId="0" applyFont="1" applyFill="1" applyBorder="1" applyAlignment="1" applyProtection="1">
      <alignment horizontal="center" vertical="center"/>
      <protection locked="0"/>
    </xf>
    <xf numFmtId="165" fontId="0" fillId="0" borderId="7" xfId="0" applyNumberFormat="1" applyBorder="1" applyProtection="1"/>
    <xf numFmtId="165" fontId="0" fillId="0" borderId="8" xfId="0" applyNumberFormat="1" applyBorder="1" applyProtection="1"/>
    <xf numFmtId="49" fontId="0" fillId="0" borderId="33" xfId="0" applyNumberFormat="1" applyBorder="1" applyProtection="1">
      <protection locked="0"/>
    </xf>
    <xf numFmtId="0" fontId="7" fillId="4" borderId="22"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14" fontId="0" fillId="0" borderId="29" xfId="0" applyNumberFormat="1" applyBorder="1" applyProtection="1">
      <protection locked="0"/>
    </xf>
    <xf numFmtId="14" fontId="24" fillId="0" borderId="33" xfId="0" applyNumberFormat="1" applyFont="1" applyBorder="1" applyAlignment="1" applyProtection="1">
      <alignment horizontal="right"/>
      <protection locked="0"/>
    </xf>
    <xf numFmtId="0" fontId="0" fillId="0" borderId="0" xfId="0" applyAlignment="1" applyProtection="1">
      <alignment horizontal="right"/>
      <protection locked="0"/>
    </xf>
    <xf numFmtId="49" fontId="0" fillId="0" borderId="0" xfId="0" applyNumberFormat="1" applyProtection="1">
      <protection locked="0"/>
    </xf>
    <xf numFmtId="0" fontId="10" fillId="6" borderId="0" xfId="0" applyFont="1" applyFill="1" applyAlignment="1" applyProtection="1">
      <alignment horizontal="left" vertical="center"/>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3" fillId="0" borderId="1" xfId="0" applyFont="1" applyBorder="1" applyAlignment="1">
      <alignment horizontal="left" vertical="center" wrapText="1"/>
    </xf>
    <xf numFmtId="0" fontId="25" fillId="0" borderId="1" xfId="2" applyFont="1" applyBorder="1" applyAlignment="1">
      <alignment horizontal="left" vertical="center" wrapText="1"/>
    </xf>
    <xf numFmtId="165" fontId="0" fillId="2" borderId="33" xfId="3" applyNumberFormat="1" applyFont="1" applyFill="1" applyBorder="1" applyProtection="1"/>
    <xf numFmtId="165" fontId="0" fillId="0" borderId="0" xfId="3" applyNumberFormat="1" applyFont="1" applyProtection="1"/>
    <xf numFmtId="165" fontId="0" fillId="2" borderId="29" xfId="3" applyNumberFormat="1" applyFont="1" applyFill="1" applyBorder="1" applyProtection="1"/>
    <xf numFmtId="165" fontId="0" fillId="9" borderId="29" xfId="3" applyNumberFormat="1" applyFont="1" applyFill="1" applyBorder="1" applyProtection="1"/>
    <xf numFmtId="0" fontId="10" fillId="0" borderId="0" xfId="0" applyFont="1" applyAlignment="1" applyProtection="1">
      <alignment horizontal="right"/>
      <protection locked="0"/>
    </xf>
    <xf numFmtId="165" fontId="21" fillId="8" borderId="15" xfId="0" applyNumberFormat="1" applyFont="1" applyFill="1" applyBorder="1"/>
    <xf numFmtId="9" fontId="10" fillId="0" borderId="29" xfId="4" applyFont="1" applyBorder="1" applyProtection="1">
      <protection locked="0"/>
    </xf>
    <xf numFmtId="9" fontId="10" fillId="0" borderId="9" xfId="0" applyNumberFormat="1" applyFont="1" applyBorder="1" applyProtection="1">
      <protection locked="0"/>
    </xf>
    <xf numFmtId="165" fontId="10" fillId="0" borderId="29" xfId="3" applyNumberFormat="1" applyFont="1" applyBorder="1" applyProtection="1"/>
    <xf numFmtId="9" fontId="10" fillId="0" borderId="29" xfId="0" applyNumberFormat="1" applyFont="1" applyBorder="1" applyProtection="1">
      <protection locked="0"/>
    </xf>
    <xf numFmtId="165" fontId="10" fillId="0" borderId="24" xfId="3" applyNumberFormat="1" applyFont="1" applyBorder="1" applyProtection="1"/>
    <xf numFmtId="9" fontId="10" fillId="12" borderId="29" xfId="0" applyNumberFormat="1" applyFont="1" applyFill="1" applyBorder="1"/>
    <xf numFmtId="165" fontId="10" fillId="12" borderId="29" xfId="0" applyNumberFormat="1" applyFont="1" applyFill="1" applyBorder="1"/>
    <xf numFmtId="165" fontId="10" fillId="12" borderId="29" xfId="3" applyNumberFormat="1" applyFont="1" applyFill="1" applyBorder="1"/>
    <xf numFmtId="9" fontId="10" fillId="0" borderId="11" xfId="0" applyNumberFormat="1" applyFont="1" applyBorder="1" applyProtection="1">
      <protection locked="0"/>
    </xf>
    <xf numFmtId="165" fontId="10" fillId="0" borderId="30" xfId="3" applyNumberFormat="1" applyFont="1" applyBorder="1" applyProtection="1"/>
    <xf numFmtId="9" fontId="10" fillId="0" borderId="30" xfId="0" applyNumberFormat="1" applyFont="1" applyBorder="1" applyProtection="1">
      <protection locked="0"/>
    </xf>
    <xf numFmtId="165" fontId="10" fillId="0" borderId="25" xfId="3" applyNumberFormat="1" applyFont="1" applyBorder="1" applyProtection="1"/>
    <xf numFmtId="165" fontId="10" fillId="8" borderId="0" xfId="3" applyNumberFormat="1" applyFont="1" applyFill="1" applyBorder="1"/>
    <xf numFmtId="165" fontId="10" fillId="12" borderId="29" xfId="3" applyNumberFormat="1" applyFont="1" applyFill="1" applyBorder="1" applyProtection="1"/>
    <xf numFmtId="165" fontId="10" fillId="2" borderId="61" xfId="3" applyNumberFormat="1" applyFont="1" applyFill="1" applyBorder="1" applyAlignment="1">
      <alignment horizontal="right"/>
    </xf>
    <xf numFmtId="165" fontId="10" fillId="2" borderId="29" xfId="3" applyNumberFormat="1" applyFont="1" applyFill="1" applyBorder="1" applyAlignment="1">
      <alignment horizontal="right"/>
    </xf>
    <xf numFmtId="43" fontId="10" fillId="2" borderId="61" xfId="3" applyFont="1" applyFill="1" applyBorder="1" applyAlignment="1">
      <alignment horizontal="right"/>
    </xf>
    <xf numFmtId="43" fontId="10" fillId="2" borderId="29" xfId="3" applyFont="1" applyFill="1" applyBorder="1" applyAlignment="1">
      <alignment horizontal="right"/>
    </xf>
    <xf numFmtId="0" fontId="10" fillId="7" borderId="0" xfId="0" applyFont="1" applyFill="1" applyBorder="1" applyProtection="1">
      <protection locked="0"/>
    </xf>
    <xf numFmtId="0" fontId="7" fillId="3" borderId="27" xfId="0" applyFont="1" applyFill="1" applyBorder="1" applyAlignment="1" applyProtection="1">
      <alignment horizontal="center" vertical="center"/>
      <protection locked="0"/>
    </xf>
    <xf numFmtId="0" fontId="7" fillId="0" borderId="52" xfId="0" applyFont="1" applyBorder="1" applyAlignment="1" applyProtection="1">
      <alignment horizontal="center" vertical="center" wrapText="1"/>
      <protection locked="0"/>
    </xf>
    <xf numFmtId="0" fontId="7" fillId="4" borderId="27" xfId="0" applyFont="1" applyFill="1" applyBorder="1" applyAlignment="1">
      <alignment horizontal="center" vertical="center"/>
    </xf>
    <xf numFmtId="0" fontId="7" fillId="4" borderId="1" xfId="0" applyFont="1" applyFill="1" applyBorder="1" applyAlignment="1" applyProtection="1">
      <alignment horizontal="center"/>
      <protection locked="0"/>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19" fillId="0" borderId="0" xfId="0" applyFont="1" applyAlignment="1">
      <alignment horizontal="center"/>
    </xf>
    <xf numFmtId="0" fontId="14" fillId="0" borderId="0" xfId="0" applyFont="1" applyAlignment="1">
      <alignment horizontal="center"/>
    </xf>
    <xf numFmtId="0" fontId="20" fillId="0" borderId="0" xfId="0" applyFont="1" applyAlignment="1">
      <alignment horizontal="center"/>
    </xf>
    <xf numFmtId="0" fontId="7" fillId="0" borderId="0" xfId="0" applyFont="1" applyFill="1" applyBorder="1" applyAlignment="1">
      <alignment horizontal="center" vertical="center"/>
    </xf>
    <xf numFmtId="165" fontId="21" fillId="0" borderId="0" xfId="0" applyNumberFormat="1" applyFont="1" applyFill="1" applyBorder="1"/>
    <xf numFmtId="165" fontId="21" fillId="5" borderId="15" xfId="0" applyNumberFormat="1" applyFont="1" applyFill="1" applyBorder="1"/>
    <xf numFmtId="0" fontId="7" fillId="4" borderId="15" xfId="0" applyFont="1" applyFill="1" applyBorder="1" applyAlignment="1">
      <alignment horizontal="center"/>
    </xf>
    <xf numFmtId="0" fontId="7" fillId="4" borderId="2" xfId="0" applyFont="1" applyFill="1" applyBorder="1" applyAlignment="1">
      <alignment horizontal="center"/>
    </xf>
    <xf numFmtId="0" fontId="7" fillId="0" borderId="15" xfId="0" applyFont="1" applyBorder="1" applyAlignment="1" applyProtection="1">
      <alignment horizontal="center" vertical="center" wrapText="1"/>
      <protection locked="0"/>
    </xf>
    <xf numFmtId="0" fontId="7" fillId="4" borderId="1" xfId="0" applyFont="1" applyFill="1" applyBorder="1" applyAlignment="1" applyProtection="1">
      <alignment horizontal="center"/>
      <protection locked="0"/>
    </xf>
    <xf numFmtId="0" fontId="7" fillId="9" borderId="16" xfId="0" applyFont="1" applyFill="1" applyBorder="1" applyAlignment="1" applyProtection="1">
      <alignment horizontal="center" vertical="center"/>
      <protection locked="0"/>
    </xf>
    <xf numFmtId="0" fontId="10" fillId="9" borderId="1" xfId="0" applyFont="1" applyFill="1" applyBorder="1" applyProtection="1">
      <protection locked="0"/>
    </xf>
    <xf numFmtId="0" fontId="7" fillId="9" borderId="27" xfId="0" applyFont="1" applyFill="1" applyBorder="1" applyAlignment="1" applyProtection="1">
      <alignment horizontal="center" vertical="center"/>
      <protection locked="0"/>
    </xf>
    <xf numFmtId="0" fontId="10" fillId="9" borderId="15" xfId="0" applyFont="1" applyFill="1" applyBorder="1" applyProtection="1">
      <protection locked="0"/>
    </xf>
    <xf numFmtId="0" fontId="2" fillId="3" borderId="20" xfId="0" applyFont="1" applyFill="1" applyBorder="1" applyAlignment="1" applyProtection="1">
      <alignment horizontal="center" vertical="center" wrapText="1"/>
      <protection locked="0"/>
    </xf>
    <xf numFmtId="0" fontId="10" fillId="7" borderId="16" xfId="0" applyFont="1" applyFill="1" applyBorder="1" applyProtection="1">
      <protection locked="0"/>
    </xf>
    <xf numFmtId="0" fontId="10" fillId="7" borderId="28" xfId="0" applyFont="1" applyFill="1" applyBorder="1" applyProtection="1">
      <protection locked="0"/>
    </xf>
    <xf numFmtId="0" fontId="10" fillId="7" borderId="17" xfId="0" applyFont="1" applyFill="1" applyBorder="1" applyProtection="1">
      <protection locked="0"/>
    </xf>
    <xf numFmtId="0" fontId="2" fillId="4" borderId="21" xfId="0" applyFont="1" applyFill="1" applyBorder="1" applyAlignment="1" applyProtection="1">
      <alignment horizontal="center" vertical="center" wrapText="1"/>
      <protection locked="0"/>
    </xf>
    <xf numFmtId="0" fontId="2" fillId="18" borderId="0" xfId="0" applyFont="1" applyFill="1"/>
    <xf numFmtId="0" fontId="3" fillId="18" borderId="0" xfId="0" applyFont="1" applyFill="1"/>
    <xf numFmtId="0" fontId="2" fillId="19" borderId="23" xfId="0" applyFont="1" applyFill="1" applyBorder="1" applyAlignment="1" applyProtection="1">
      <alignment horizontal="center" vertical="center" wrapText="1"/>
      <protection locked="0"/>
    </xf>
    <xf numFmtId="44" fontId="10" fillId="0" borderId="29" xfId="5" applyFont="1" applyBorder="1" applyProtection="1">
      <protection locked="0"/>
    </xf>
    <xf numFmtId="44" fontId="10" fillId="0" borderId="29" xfId="5" applyFont="1" applyBorder="1" applyProtection="1"/>
    <xf numFmtId="164" fontId="10" fillId="0" borderId="29" xfId="0" applyNumberFormat="1" applyFont="1" applyBorder="1" applyProtection="1"/>
    <xf numFmtId="165" fontId="10" fillId="0" borderId="4" xfId="3" applyNumberFormat="1" applyFont="1" applyBorder="1" applyProtection="1"/>
    <xf numFmtId="0" fontId="10" fillId="0" borderId="29" xfId="0" applyFont="1" applyBorder="1" applyProtection="1"/>
    <xf numFmtId="49" fontId="10" fillId="0" borderId="29" xfId="0" applyNumberFormat="1" applyFont="1" applyBorder="1" applyProtection="1"/>
    <xf numFmtId="9" fontId="10" fillId="0" borderId="29" xfId="4" applyFont="1" applyBorder="1" applyProtection="1"/>
    <xf numFmtId="9" fontId="10" fillId="0" borderId="9" xfId="0" applyNumberFormat="1" applyFont="1" applyBorder="1" applyProtection="1"/>
    <xf numFmtId="0" fontId="7" fillId="0" borderId="52"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165" fontId="0" fillId="0" borderId="33" xfId="3" applyNumberFormat="1" applyFont="1" applyBorder="1" applyProtection="1"/>
    <xf numFmtId="165" fontId="0" fillId="0" borderId="36" xfId="3" applyNumberFormat="1" applyFont="1" applyBorder="1" applyProtection="1"/>
    <xf numFmtId="9" fontId="0" fillId="0" borderId="6" xfId="0" applyNumberFormat="1" applyBorder="1" applyProtection="1"/>
    <xf numFmtId="165" fontId="0" fillId="0" borderId="29" xfId="3" applyNumberFormat="1" applyFont="1" applyBorder="1" applyProtection="1"/>
    <xf numFmtId="165" fontId="0" fillId="0" borderId="4" xfId="3" applyNumberFormat="1" applyFont="1" applyBorder="1" applyProtection="1"/>
    <xf numFmtId="9" fontId="0" fillId="0" borderId="43" xfId="0" applyNumberFormat="1" applyBorder="1" applyProtection="1"/>
    <xf numFmtId="9" fontId="0" fillId="0" borderId="54" xfId="0" applyNumberFormat="1" applyBorder="1" applyProtection="1"/>
    <xf numFmtId="0" fontId="0" fillId="0" borderId="33" xfId="0" applyBorder="1" applyProtection="1"/>
    <xf numFmtId="49" fontId="0" fillId="0" borderId="33" xfId="0" applyNumberFormat="1" applyBorder="1" applyProtection="1"/>
    <xf numFmtId="14" fontId="0" fillId="0" borderId="33" xfId="0" applyNumberFormat="1" applyBorder="1" applyProtection="1"/>
    <xf numFmtId="14" fontId="24" fillId="0" borderId="33" xfId="0" applyNumberFormat="1" applyFont="1" applyBorder="1" applyAlignment="1" applyProtection="1">
      <alignment horizontal="right"/>
    </xf>
    <xf numFmtId="0" fontId="2" fillId="14" borderId="23" xfId="0" applyFont="1" applyFill="1" applyBorder="1" applyAlignment="1" applyProtection="1">
      <alignment horizontal="center" vertical="center" wrapText="1"/>
      <protection locked="0"/>
    </xf>
    <xf numFmtId="0" fontId="2" fillId="14" borderId="39"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protection locked="0"/>
    </xf>
    <xf numFmtId="43" fontId="0" fillId="0" borderId="33" xfId="3" applyFont="1" applyBorder="1" applyProtection="1"/>
    <xf numFmtId="10" fontId="10" fillId="0" borderId="33" xfId="4" applyNumberFormat="1" applyFont="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43" fontId="7" fillId="3" borderId="1" xfId="0" applyNumberFormat="1" applyFont="1" applyFill="1" applyBorder="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vertical="center"/>
      <protection locked="0"/>
    </xf>
    <xf numFmtId="0" fontId="7" fillId="0" borderId="0" xfId="0" applyFont="1" applyFill="1" applyBorder="1" applyAlignment="1" applyProtection="1">
      <alignment horizontal="center" vertical="center"/>
      <protection locked="0"/>
    </xf>
    <xf numFmtId="10" fontId="10" fillId="0" borderId="0" xfId="4" applyNumberFormat="1" applyFont="1" applyFill="1" applyBorder="1" applyAlignment="1" applyProtection="1">
      <alignment horizontal="center" vertical="center"/>
      <protection locked="0"/>
    </xf>
    <xf numFmtId="0" fontId="10" fillId="0" borderId="0" xfId="0" applyFont="1" applyFill="1" applyAlignment="1">
      <alignment vertical="center"/>
    </xf>
    <xf numFmtId="165" fontId="10" fillId="0" borderId="0" xfId="3" applyNumberFormat="1" applyFont="1" applyFill="1" applyAlignment="1">
      <alignment vertical="center"/>
    </xf>
    <xf numFmtId="49" fontId="10" fillId="0" borderId="0" xfId="0" applyNumberFormat="1" applyFont="1" applyFill="1" applyAlignment="1">
      <alignment vertical="center"/>
    </xf>
    <xf numFmtId="0" fontId="7" fillId="4" borderId="15" xfId="0" applyFont="1" applyFill="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xf>
    <xf numFmtId="0" fontId="10" fillId="0" borderId="63" xfId="0" applyFont="1" applyBorder="1" applyAlignment="1" applyProtection="1">
      <alignment horizontal="center" vertical="center"/>
      <protection locked="0"/>
    </xf>
    <xf numFmtId="0" fontId="10" fillId="0" borderId="65"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xf>
    <xf numFmtId="0" fontId="10" fillId="0" borderId="61" xfId="0" applyFont="1" applyBorder="1" applyAlignment="1" applyProtection="1">
      <alignment horizontal="center"/>
      <protection locked="0"/>
    </xf>
    <xf numFmtId="0" fontId="10" fillId="0" borderId="60"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protection locked="0"/>
    </xf>
    <xf numFmtId="0" fontId="10" fillId="0" borderId="20"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xf>
    <xf numFmtId="0" fontId="10" fillId="0" borderId="66" xfId="0" applyFont="1" applyBorder="1" applyAlignment="1" applyProtection="1">
      <alignment horizontal="center"/>
      <protection locked="0"/>
    </xf>
    <xf numFmtId="165" fontId="10" fillId="0" borderId="29" xfId="3" applyNumberFormat="1" applyFont="1" applyFill="1" applyBorder="1" applyProtection="1"/>
    <xf numFmtId="0" fontId="10" fillId="0" borderId="0" xfId="0" applyFont="1" applyBorder="1" applyAlignment="1" applyProtection="1">
      <alignment vertical="center"/>
      <protection locked="0"/>
    </xf>
    <xf numFmtId="0" fontId="27" fillId="0" borderId="0" xfId="0" applyFont="1" applyFill="1" applyAlignment="1">
      <alignment vertical="center"/>
    </xf>
    <xf numFmtId="0" fontId="24" fillId="21" borderId="67" xfId="0" applyFont="1" applyFill="1" applyBorder="1"/>
    <xf numFmtId="0" fontId="24" fillId="0" borderId="0" xfId="0" applyFont="1"/>
    <xf numFmtId="0" fontId="24" fillId="21" borderId="10" xfId="0" applyFont="1" applyFill="1" applyBorder="1"/>
    <xf numFmtId="0" fontId="24" fillId="22" borderId="10" xfId="0" applyFont="1" applyFill="1" applyBorder="1"/>
    <xf numFmtId="0" fontId="24" fillId="0" borderId="0" xfId="0" applyFont="1" applyBorder="1" applyAlignment="1"/>
    <xf numFmtId="0" fontId="24" fillId="22" borderId="68" xfId="0" applyFont="1" applyFill="1" applyBorder="1"/>
    <xf numFmtId="0" fontId="27" fillId="0" borderId="3" xfId="0" applyFont="1" applyBorder="1"/>
    <xf numFmtId="2" fontId="10" fillId="0" borderId="0" xfId="0" applyNumberFormat="1" applyFont="1"/>
    <xf numFmtId="0" fontId="3" fillId="0" borderId="0" xfId="0" applyFont="1" applyProtection="1">
      <protection locked="0"/>
    </xf>
    <xf numFmtId="0" fontId="25" fillId="0" borderId="0" xfId="2" applyFont="1" applyAlignment="1" applyProtection="1">
      <alignment horizontal="left" indent="3"/>
      <protection locked="0"/>
    </xf>
    <xf numFmtId="0" fontId="10" fillId="0" borderId="15" xfId="0" applyFont="1" applyBorder="1" applyAlignment="1" applyProtection="1">
      <alignment horizontal="left"/>
      <protection locked="0"/>
    </xf>
    <xf numFmtId="49" fontId="10" fillId="0" borderId="15" xfId="0" applyNumberFormat="1" applyFont="1" applyBorder="1" applyAlignment="1" applyProtection="1">
      <alignment horizontal="left"/>
      <protection locked="0"/>
    </xf>
    <xf numFmtId="14" fontId="10" fillId="8" borderId="15" xfId="0" applyNumberFormat="1" applyFont="1" applyFill="1" applyBorder="1" applyAlignment="1" applyProtection="1">
      <alignment horizontal="left"/>
      <protection locked="0"/>
    </xf>
    <xf numFmtId="10" fontId="3" fillId="0" borderId="15" xfId="0" applyNumberFormat="1"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24" xfId="0" applyFont="1" applyBorder="1" applyAlignment="1" applyProtection="1">
      <alignment horizontal="left"/>
      <protection locked="0"/>
    </xf>
    <xf numFmtId="49" fontId="10" fillId="0" borderId="24" xfId="0" applyNumberFormat="1" applyFont="1" applyBorder="1" applyAlignment="1" applyProtection="1">
      <alignment horizontal="left"/>
      <protection locked="0"/>
    </xf>
    <xf numFmtId="0" fontId="10" fillId="0" borderId="25" xfId="0" applyFont="1" applyBorder="1" applyAlignment="1" applyProtection="1">
      <alignment horizontal="left"/>
      <protection locked="0"/>
    </xf>
    <xf numFmtId="0" fontId="3" fillId="0" borderId="15" xfId="0" applyFont="1" applyBorder="1" applyAlignment="1" applyProtection="1">
      <alignment horizontal="center" vertical="center"/>
      <protection locked="0"/>
    </xf>
    <xf numFmtId="0" fontId="6" fillId="0" borderId="0" xfId="0" applyFont="1" applyProtection="1">
      <protection locked="0"/>
    </xf>
    <xf numFmtId="14" fontId="6" fillId="0" borderId="0" xfId="0" applyNumberFormat="1" applyFont="1" applyAlignment="1" applyProtection="1">
      <alignment horizontal="left"/>
      <protection locked="0"/>
    </xf>
    <xf numFmtId="14" fontId="6" fillId="0" borderId="0" xfId="0" applyNumberFormat="1" applyFont="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3" fillId="6" borderId="1" xfId="0" applyFont="1" applyFill="1" applyBorder="1" applyAlignment="1">
      <alignment horizontal="left" vertical="top" wrapText="1"/>
    </xf>
    <xf numFmtId="0" fontId="3" fillId="6" borderId="3" xfId="0" applyFont="1" applyFill="1" applyBorder="1" applyAlignment="1">
      <alignment horizontal="left" vertical="top" wrapText="1"/>
    </xf>
    <xf numFmtId="0" fontId="2" fillId="10" borderId="1"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3" fillId="17" borderId="46" xfId="0" applyFont="1" applyFill="1" applyBorder="1" applyAlignment="1">
      <alignment horizontal="center" vertical="center" wrapText="1"/>
    </xf>
    <xf numFmtId="0" fontId="3" fillId="17" borderId="33" xfId="0" applyFont="1" applyFill="1" applyBorder="1" applyAlignment="1">
      <alignment horizontal="center" vertical="center" wrapText="1"/>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7" fillId="15" borderId="4" xfId="0" applyFont="1" applyFill="1" applyBorder="1" applyAlignment="1">
      <alignment horizontal="center"/>
    </xf>
    <xf numFmtId="0" fontId="7" fillId="15" borderId="5" xfId="0" applyFont="1" applyFill="1" applyBorder="1" applyAlignment="1">
      <alignment horizontal="center"/>
    </xf>
    <xf numFmtId="0" fontId="7" fillId="15" borderId="61" xfId="0" applyFont="1" applyFill="1" applyBorder="1" applyAlignment="1">
      <alignment horizontal="center"/>
    </xf>
    <xf numFmtId="0" fontId="3" fillId="11" borderId="32"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27" fillId="0" borderId="1" xfId="0" applyFont="1" applyBorder="1" applyAlignment="1">
      <alignment horizontal="right"/>
    </xf>
    <xf numFmtId="0" fontId="27" fillId="0" borderId="2" xfId="0" applyFont="1" applyBorder="1" applyAlignment="1">
      <alignment horizontal="right"/>
    </xf>
    <xf numFmtId="0" fontId="10" fillId="6" borderId="0" xfId="0" applyFont="1" applyFill="1" applyAlignment="1" applyProtection="1">
      <alignment horizontal="left"/>
      <protection locked="0"/>
    </xf>
    <xf numFmtId="0" fontId="27" fillId="20" borderId="16" xfId="0" applyFont="1" applyFill="1" applyBorder="1" applyAlignment="1">
      <alignment horizontal="center" vertical="center"/>
    </xf>
    <xf numFmtId="0" fontId="27" fillId="20" borderId="28" xfId="0" applyFont="1" applyFill="1" applyBorder="1" applyAlignment="1">
      <alignment horizontal="center" vertical="center"/>
    </xf>
    <xf numFmtId="0" fontId="27" fillId="20" borderId="3" xfId="0" applyFont="1" applyFill="1" applyBorder="1" applyAlignment="1">
      <alignment horizontal="center" vertical="center"/>
    </xf>
    <xf numFmtId="0" fontId="24" fillId="0" borderId="6" xfId="0" applyFont="1" applyBorder="1" applyAlignment="1">
      <alignment horizontal="right" indent="5"/>
    </xf>
    <xf numFmtId="0" fontId="24" fillId="0" borderId="8" xfId="0" applyFont="1" applyBorder="1" applyAlignment="1">
      <alignment horizontal="right" indent="5"/>
    </xf>
    <xf numFmtId="0" fontId="24" fillId="0" borderId="9" xfId="0" applyFont="1" applyBorder="1" applyAlignment="1">
      <alignment horizontal="right" indent="5"/>
    </xf>
    <xf numFmtId="0" fontId="24" fillId="0" borderId="24" xfId="0" applyFont="1" applyBorder="1" applyAlignment="1">
      <alignment horizontal="right" indent="5"/>
    </xf>
    <xf numFmtId="0" fontId="24" fillId="0" borderId="11" xfId="0" applyFont="1" applyBorder="1" applyAlignment="1">
      <alignment horizontal="right" indent="5"/>
    </xf>
    <xf numFmtId="0" fontId="24" fillId="0" borderId="25" xfId="0" applyFont="1" applyBorder="1" applyAlignment="1">
      <alignment horizontal="right" indent="5"/>
    </xf>
    <xf numFmtId="0" fontId="7" fillId="0" borderId="1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2" fontId="10" fillId="0" borderId="32" xfId="0" applyNumberFormat="1" applyFont="1" applyBorder="1" applyAlignment="1" applyProtection="1">
      <alignment horizontal="center"/>
    </xf>
    <xf numFmtId="2" fontId="10" fillId="0" borderId="33" xfId="0" applyNumberFormat="1" applyFont="1" applyBorder="1" applyAlignment="1" applyProtection="1">
      <alignment horizontal="center"/>
    </xf>
    <xf numFmtId="0" fontId="10" fillId="2" borderId="48" xfId="0" applyFont="1" applyFill="1" applyBorder="1" applyAlignment="1" applyProtection="1">
      <alignment horizontal="center"/>
    </xf>
    <xf numFmtId="0" fontId="10" fillId="2" borderId="49" xfId="0" applyFont="1" applyFill="1" applyBorder="1" applyAlignment="1" applyProtection="1">
      <alignment horizontal="center"/>
    </xf>
    <xf numFmtId="0" fontId="10" fillId="2" borderId="50" xfId="0" applyFont="1" applyFill="1" applyBorder="1" applyAlignment="1" applyProtection="1">
      <alignment horizontal="center"/>
    </xf>
    <xf numFmtId="0" fontId="10" fillId="2" borderId="36" xfId="0" applyFont="1" applyFill="1" applyBorder="1" applyAlignment="1" applyProtection="1">
      <alignment horizontal="center"/>
    </xf>
    <xf numFmtId="0" fontId="10" fillId="2" borderId="51" xfId="0" applyFont="1" applyFill="1" applyBorder="1" applyAlignment="1" applyProtection="1">
      <alignment horizontal="center"/>
    </xf>
    <xf numFmtId="0" fontId="10" fillId="2" borderId="37" xfId="0" applyFont="1" applyFill="1" applyBorder="1" applyAlignment="1" applyProtection="1">
      <alignment horizontal="center"/>
    </xf>
    <xf numFmtId="0" fontId="7" fillId="0" borderId="16"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4" fillId="12" borderId="1" xfId="0" applyFont="1" applyFill="1" applyBorder="1" applyAlignment="1" applyProtection="1">
      <alignment horizontal="center" vertical="center"/>
      <protection locked="0"/>
    </xf>
    <xf numFmtId="0" fontId="4" fillId="12" borderId="2" xfId="0" applyFont="1" applyFill="1" applyBorder="1" applyAlignment="1" applyProtection="1">
      <alignment horizontal="center" vertical="center"/>
      <protection locked="0"/>
    </xf>
    <xf numFmtId="0" fontId="4" fillId="12" borderId="3" xfId="0" applyFont="1" applyFill="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7" fillId="4" borderId="27"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165" fontId="7" fillId="12" borderId="32" xfId="3" applyNumberFormat="1" applyFont="1" applyFill="1" applyBorder="1" applyAlignment="1">
      <alignment horizontal="center" vertical="center" wrapText="1"/>
    </xf>
    <xf numFmtId="165" fontId="7" fillId="12" borderId="46" xfId="3" applyNumberFormat="1" applyFont="1" applyFill="1" applyBorder="1" applyAlignment="1">
      <alignment horizontal="center" vertical="center" wrapText="1"/>
    </xf>
    <xf numFmtId="165" fontId="7" fillId="12" borderId="33" xfId="3" applyNumberFormat="1" applyFont="1" applyFill="1" applyBorder="1" applyAlignment="1">
      <alignment horizontal="center" vertical="center" wrapText="1"/>
    </xf>
    <xf numFmtId="0" fontId="7" fillId="4" borderId="16"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7" fillId="12" borderId="32"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15" fillId="0" borderId="28" xfId="0" applyFont="1" applyBorder="1" applyAlignment="1" applyProtection="1">
      <alignment horizontal="left" vertical="center"/>
      <protection locked="0"/>
    </xf>
    <xf numFmtId="0" fontId="10" fillId="0" borderId="32" xfId="0"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49" xfId="0" applyFont="1" applyBorder="1" applyAlignment="1" applyProtection="1">
      <alignment horizontal="center"/>
    </xf>
    <xf numFmtId="0" fontId="10" fillId="0" borderId="51" xfId="0" applyFont="1" applyBorder="1" applyAlignment="1" applyProtection="1">
      <alignment horizontal="center"/>
    </xf>
    <xf numFmtId="2" fontId="10" fillId="0" borderId="32" xfId="3" applyNumberFormat="1" applyFont="1" applyBorder="1" applyAlignment="1" applyProtection="1">
      <alignment horizontal="center"/>
    </xf>
    <xf numFmtId="2" fontId="10" fillId="0" borderId="33" xfId="3" applyNumberFormat="1" applyFont="1" applyBorder="1" applyAlignment="1" applyProtection="1">
      <alignment horizontal="center"/>
    </xf>
    <xf numFmtId="0" fontId="10" fillId="0" borderId="48" xfId="0" applyFont="1" applyBorder="1" applyAlignment="1" applyProtection="1">
      <alignment horizontal="center"/>
    </xf>
    <xf numFmtId="0" fontId="10" fillId="0" borderId="50" xfId="0" applyFont="1" applyBorder="1" applyAlignment="1" applyProtection="1">
      <alignment horizontal="center"/>
    </xf>
    <xf numFmtId="0" fontId="10" fillId="0" borderId="36" xfId="0" applyFont="1" applyBorder="1" applyAlignment="1" applyProtection="1">
      <alignment horizontal="center"/>
    </xf>
    <xf numFmtId="0" fontId="10" fillId="0" borderId="37" xfId="0" applyFont="1" applyBorder="1" applyAlignment="1" applyProtection="1">
      <alignment horizontal="center"/>
    </xf>
    <xf numFmtId="0" fontId="7" fillId="3" borderId="27"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7" fillId="12" borderId="1" xfId="0" applyFont="1" applyFill="1" applyBorder="1" applyAlignment="1" applyProtection="1">
      <alignment horizontal="center"/>
      <protection locked="0"/>
    </xf>
    <xf numFmtId="0" fontId="7" fillId="12" borderId="2" xfId="0" applyFont="1" applyFill="1" applyBorder="1" applyAlignment="1" applyProtection="1">
      <alignment horizontal="center"/>
      <protection locked="0"/>
    </xf>
    <xf numFmtId="0" fontId="7" fillId="12" borderId="3" xfId="0" applyFont="1" applyFill="1" applyBorder="1" applyAlignment="1" applyProtection="1">
      <alignment horizontal="center"/>
      <protection locked="0"/>
    </xf>
    <xf numFmtId="10" fontId="10" fillId="0" borderId="30" xfId="4" applyNumberFormat="1" applyFont="1" applyBorder="1" applyAlignment="1" applyProtection="1">
      <alignment horizontal="center" vertical="center"/>
      <protection locked="0"/>
    </xf>
    <xf numFmtId="10" fontId="10" fillId="0" borderId="25" xfId="4" applyNumberFormat="1" applyFont="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43" fontId="7" fillId="3" borderId="1" xfId="0" applyNumberFormat="1" applyFont="1" applyFill="1" applyBorder="1" applyAlignment="1" applyProtection="1">
      <alignment horizontal="center" vertical="center"/>
      <protection locked="0"/>
    </xf>
    <xf numFmtId="43" fontId="7" fillId="3" borderId="3" xfId="0" applyNumberFormat="1" applyFont="1" applyFill="1" applyBorder="1" applyAlignment="1" applyProtection="1">
      <alignment horizontal="center" vertical="center"/>
      <protection locked="0"/>
    </xf>
    <xf numFmtId="0" fontId="10" fillId="10" borderId="1" xfId="0" applyFont="1" applyFill="1" applyBorder="1" applyAlignment="1" applyProtection="1">
      <alignment horizontal="center" vertical="center" wrapText="1"/>
      <protection locked="0"/>
    </xf>
    <xf numFmtId="0" fontId="10" fillId="10" borderId="3"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10" fontId="10" fillId="0" borderId="29" xfId="4" applyNumberFormat="1" applyFont="1" applyBorder="1" applyAlignment="1" applyProtection="1">
      <alignment horizontal="center" vertical="center"/>
      <protection locked="0"/>
    </xf>
    <xf numFmtId="10" fontId="10" fillId="0" borderId="24" xfId="4" applyNumberFormat="1" applyFont="1" applyBorder="1" applyAlignment="1" applyProtection="1">
      <alignment horizontal="center" vertical="center"/>
      <protection locked="0"/>
    </xf>
    <xf numFmtId="10" fontId="10" fillId="0" borderId="62" xfId="4" applyNumberFormat="1" applyFont="1" applyBorder="1" applyAlignment="1" applyProtection="1">
      <alignment horizontal="center" vertical="center"/>
      <protection locked="0"/>
    </xf>
    <xf numFmtId="10" fontId="10" fillId="0" borderId="63" xfId="4" applyNumberFormat="1" applyFont="1" applyBorder="1" applyAlignment="1" applyProtection="1">
      <alignment horizontal="center" vertical="center"/>
      <protection locked="0"/>
    </xf>
    <xf numFmtId="10" fontId="10" fillId="0" borderId="64" xfId="4" applyNumberFormat="1" applyFont="1" applyBorder="1" applyAlignment="1" applyProtection="1">
      <alignment horizontal="center" vertical="center"/>
      <protection locked="0"/>
    </xf>
    <xf numFmtId="0" fontId="7" fillId="0" borderId="5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2" borderId="53"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7" fillId="12" borderId="16" xfId="0" applyFont="1" applyFill="1" applyBorder="1" applyAlignment="1" applyProtection="1">
      <alignment horizontal="center" vertical="center"/>
      <protection locked="0"/>
    </xf>
    <xf numFmtId="0" fontId="7" fillId="12" borderId="28" xfId="0" applyFont="1" applyFill="1" applyBorder="1" applyAlignment="1" applyProtection="1">
      <alignment horizontal="center" vertical="center"/>
      <protection locked="0"/>
    </xf>
    <xf numFmtId="0" fontId="7" fillId="12" borderId="17"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protection locked="0"/>
    </xf>
    <xf numFmtId="0" fontId="17" fillId="9" borderId="2" xfId="0" applyFont="1" applyFill="1" applyBorder="1" applyAlignment="1" applyProtection="1">
      <alignment horizontal="center" vertical="center" wrapText="1"/>
      <protection locked="0"/>
    </xf>
    <xf numFmtId="0" fontId="17" fillId="9" borderId="3"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1" xfId="0" applyFont="1" applyFill="1" applyBorder="1" applyAlignment="1" applyProtection="1">
      <alignment horizontal="center"/>
      <protection locked="0"/>
    </xf>
    <xf numFmtId="0" fontId="4" fillId="9" borderId="2"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3" fillId="0" borderId="2" xfId="0" applyFont="1" applyBorder="1" applyAlignment="1" applyProtection="1">
      <alignment horizontal="left" vertical="center"/>
      <protection locked="0"/>
    </xf>
    <xf numFmtId="0" fontId="7" fillId="0" borderId="52"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9" borderId="29"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protection locked="0"/>
    </xf>
    <xf numFmtId="0" fontId="7" fillId="5" borderId="28"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57"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7" fillId="4" borderId="27"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19" fillId="0" borderId="0" xfId="0" applyFont="1" applyAlignment="1">
      <alignment horizontal="center"/>
    </xf>
    <xf numFmtId="0" fontId="14" fillId="0" borderId="0" xfId="0" applyFont="1" applyAlignment="1">
      <alignment horizontal="center"/>
    </xf>
    <xf numFmtId="0" fontId="20" fillId="16" borderId="0" xfId="0" applyFont="1" applyFill="1" applyAlignment="1">
      <alignment horizontal="center"/>
    </xf>
    <xf numFmtId="0" fontId="7" fillId="3" borderId="2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18" fillId="4" borderId="1" xfId="0" applyFont="1" applyFill="1" applyBorder="1" applyAlignment="1">
      <alignment horizontal="left"/>
    </xf>
    <xf numFmtId="0" fontId="18" fillId="4" borderId="3" xfId="0" applyFont="1" applyFill="1" applyBorder="1" applyAlignment="1">
      <alignment horizontal="left"/>
    </xf>
    <xf numFmtId="0" fontId="7" fillId="4" borderId="1" xfId="0" applyFont="1" applyFill="1" applyBorder="1" applyAlignment="1">
      <alignment horizontal="left"/>
    </xf>
    <xf numFmtId="0" fontId="7" fillId="4" borderId="3" xfId="0" applyFont="1" applyFill="1" applyBorder="1" applyAlignment="1">
      <alignment horizontal="left"/>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3" borderId="4"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61" xfId="0" applyFont="1" applyFill="1" applyBorder="1" applyAlignment="1" applyProtection="1">
      <alignment horizontal="left"/>
      <protection locked="0"/>
    </xf>
    <xf numFmtId="0" fontId="7" fillId="4" borderId="61" xfId="0" applyFont="1" applyFill="1" applyBorder="1" applyAlignment="1">
      <alignment horizontal="left"/>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cellXfs>
  <cellStyles count="6">
    <cellStyle name="Comma" xfId="3" builtinId="3"/>
    <cellStyle name="Currency" xfId="5" builtinId="4"/>
    <cellStyle name="Hyperlink" xfId="2" builtinId="8"/>
    <cellStyle name="Normal" xfId="0" builtinId="0"/>
    <cellStyle name="Normal 2 2" xfId="1" xr:uid="{00000000-0005-0000-0000-000004000000}"/>
    <cellStyle name="Percent" xfId="4" builtinI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FFFF99"/>
      <color rgb="FFCC99FF"/>
      <color rgb="FFCCCCFF"/>
      <color rgb="FF00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135254</xdr:rowOff>
    </xdr:from>
    <xdr:to>
      <xdr:col>10</xdr:col>
      <xdr:colOff>161925</xdr:colOff>
      <xdr:row>31</xdr:row>
      <xdr:rowOff>91439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185034"/>
          <a:ext cx="6501765" cy="37966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Read the Instructions and Guidance worksheet carefully.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Answer all questions in the General Information worksheet.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Center-Space worksheet.</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a:t>
          </a:r>
          <a:r>
            <a:rPr lang="en-US" sz="1100">
              <a:solidFill>
                <a:sysClr val="windowText" lastClr="000000"/>
              </a:solidFill>
              <a:latin typeface="Times New Roman" panose="02020603050405020304" pitchFamily="18" charset="0"/>
              <a:cs typeface="Times New Roman" panose="02020603050405020304" pitchFamily="18" charset="0"/>
            </a:rPr>
            <a:t>out the Usage worksheet for each rate and provide notes as needed.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in the table at the top of the Salaries Worksheet. It includes a salary growth factor (COLA and merit</a:t>
          </a:r>
          <a:r>
            <a:rPr lang="en-US" sz="1100" baseline="0">
              <a:solidFill>
                <a:sysClr val="windowText" lastClr="000000"/>
              </a:solidFill>
              <a:latin typeface="Times New Roman" panose="02020603050405020304" pitchFamily="18" charset="0"/>
              <a:cs typeface="Times New Roman" panose="02020603050405020304" pitchFamily="18" charset="0"/>
            </a:rPr>
            <a:t> increase)</a:t>
          </a:r>
          <a:r>
            <a:rPr lang="en-US" sz="1100">
              <a:solidFill>
                <a:sysClr val="windowText" lastClr="000000"/>
              </a:solidFill>
              <a:latin typeface="Times New Roman" panose="02020603050405020304" pitchFamily="18" charset="0"/>
              <a:cs typeface="Times New Roman" panose="02020603050405020304" pitchFamily="18" charset="0"/>
            </a:rPr>
            <a:t> and benefit percentages for years 1 and 2.</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Year 1 Salaries &amp; Benefits section on the Salaries worksheet. This information will copy to the second year. Additionally, make any necessary changes for current employees in Year 2. Add notes for important information.</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Year 1 Depreciation section including the Allocation Schedule. Information from Year 1 will be copied exactly to Year 2. Make changes to Year 2 as applicable. Add necessary notes at the bottom of the sheet.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Other Costs worksheet. The amount, source documents, and allocations in this worksheet are not copied from Year 1 to Year 2. Fill out the needed Year 2 information manually.</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Prior Year Balance cell and External Surcharge row in the</a:t>
          </a:r>
          <a:r>
            <a:rPr lang="en-US" sz="1100" baseline="0">
              <a:solidFill>
                <a:sysClr val="windowText" lastClr="000000"/>
              </a:solidFill>
              <a:latin typeface="Times New Roman" panose="02020603050405020304" pitchFamily="18" charset="0"/>
              <a:cs typeface="Times New Roman" panose="02020603050405020304" pitchFamily="18" charset="0"/>
            </a:rPr>
            <a:t> </a:t>
          </a:r>
          <a:r>
            <a:rPr lang="en-US" sz="1100">
              <a:solidFill>
                <a:sysClr val="windowText" lastClr="000000"/>
              </a:solidFill>
              <a:latin typeface="Times New Roman" panose="02020603050405020304" pitchFamily="18" charset="0"/>
              <a:cs typeface="Times New Roman" panose="02020603050405020304" pitchFamily="18" charset="0"/>
            </a:rPr>
            <a:t>Summary worksheets.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Make sure all necessary fields in the Summary worksheets are filled out.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Review and compare the fully costed, internal, and external rates per unit located at the bottom of the Summary Year</a:t>
          </a:r>
          <a:r>
            <a:rPr lang="en-US" sz="1100" baseline="0">
              <a:solidFill>
                <a:sysClr val="windowText" lastClr="000000"/>
              </a:solidFill>
              <a:latin typeface="Times New Roman" panose="02020603050405020304" pitchFamily="18" charset="0"/>
              <a:cs typeface="Times New Roman" panose="02020603050405020304" pitchFamily="18" charset="0"/>
            </a:rPr>
            <a:t> 1, Summary Year 2</a:t>
          </a:r>
          <a:r>
            <a:rPr lang="en-US" sz="1100">
              <a:solidFill>
                <a:sysClr val="windowText" lastClr="000000"/>
              </a:solidFill>
              <a:latin typeface="Times New Roman" panose="02020603050405020304" pitchFamily="18" charset="0"/>
              <a:cs typeface="Times New Roman" panose="02020603050405020304" pitchFamily="18" charset="0"/>
            </a:rPr>
            <a:t>. These rates are calculated from all prior worksheets.</a:t>
          </a:r>
        </a:p>
        <a:p>
          <a:endParaRPr lang="en-US" sz="1100"/>
        </a:p>
      </xdr:txBody>
    </xdr:sp>
    <xdr:clientData/>
  </xdr:twoCellAnchor>
  <xdr:twoCellAnchor>
    <xdr:from>
      <xdr:col>0</xdr:col>
      <xdr:colOff>9525</xdr:colOff>
      <xdr:row>34</xdr:row>
      <xdr:rowOff>95249</xdr:rowOff>
    </xdr:from>
    <xdr:to>
      <xdr:col>10</xdr:col>
      <xdr:colOff>403860</xdr:colOff>
      <xdr:row>56</xdr:row>
      <xdr:rowOff>15240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5" y="6564629"/>
          <a:ext cx="6734175" cy="39433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Times New Roman" panose="02020603050405020304" pitchFamily="18" charset="0"/>
              <a:ea typeface="+mn-ea"/>
              <a:cs typeface="Times New Roman" panose="02020603050405020304" pitchFamily="18" charset="0"/>
            </a:rPr>
            <a:t>General Sheet</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en-US" sz="1100">
              <a:solidFill>
                <a:schemeClr val="dk1"/>
              </a:solidFill>
              <a:effectLst/>
              <a:latin typeface="Times New Roman" panose="02020603050405020304" pitchFamily="18" charset="0"/>
              <a:ea typeface="+mn-ea"/>
              <a:cs typeface="Times New Roman" panose="02020603050405020304" pitchFamily="18" charset="0"/>
            </a:rPr>
            <a:t>Be sure</a:t>
          </a:r>
          <a:r>
            <a:rPr lang="en-US" sz="1100" baseline="0">
              <a:solidFill>
                <a:schemeClr val="dk1"/>
              </a:solidFill>
              <a:effectLst/>
              <a:latin typeface="Times New Roman" panose="02020603050405020304" pitchFamily="18" charset="0"/>
              <a:ea typeface="+mn-ea"/>
              <a:cs typeface="Times New Roman" panose="02020603050405020304" pitchFamily="18" charset="0"/>
            </a:rPr>
            <a:t> to complete all questions on the General Information sheet. </a:t>
          </a:r>
          <a:endParaRPr lang="en-US">
            <a:effectLst/>
            <a:latin typeface="Times New Roman" panose="02020603050405020304" pitchFamily="18" charset="0"/>
            <a:cs typeface="Times New Roman" panose="02020603050405020304" pitchFamily="18" charset="0"/>
          </a:endParaRPr>
        </a:p>
        <a:p>
          <a:endParaRPr lang="en-US" sz="1100" b="1">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Year</a:t>
          </a:r>
          <a:r>
            <a:rPr lang="en-US" sz="1100" b="1" baseline="0">
              <a:solidFill>
                <a:schemeClr val="dk1"/>
              </a:solidFill>
              <a:effectLst/>
              <a:latin typeface="Times New Roman" panose="02020603050405020304" pitchFamily="18" charset="0"/>
              <a:ea typeface="+mn-ea"/>
              <a:cs typeface="Times New Roman" panose="02020603050405020304" pitchFamily="18" charset="0"/>
            </a:rPr>
            <a:t> 2 Sections </a:t>
          </a:r>
          <a:endParaRPr lang="en-US">
            <a:effectLst/>
            <a:latin typeface="Times New Roman" panose="02020603050405020304" pitchFamily="18" charset="0"/>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Salaries and benefits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Salaries worksheet. Salaries Year 2 assumes a growth rate from Year 1, but otherwise copies the employee information exactly. </a:t>
          </a:r>
          <a:endParaRPr lang="en-US">
            <a:effectLst/>
            <a:latin typeface="Times New Roman" panose="02020603050405020304" pitchFamily="18" charset="0"/>
            <a:cs typeface="Times New Roman" panose="02020603050405020304" pitchFamily="18" charset="0"/>
          </a:endParaRPr>
        </a:p>
        <a:p>
          <a:endParaRPr lang="en-US" sz="110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u="sng" baseline="0">
              <a:solidFill>
                <a:schemeClr val="dk1"/>
              </a:solidFill>
              <a:effectLst/>
              <a:latin typeface="Times New Roman" panose="02020603050405020304" pitchFamily="18" charset="0"/>
              <a:ea typeface="+mn-ea"/>
              <a:cs typeface="Times New Roman" panose="02020603050405020304" pitchFamily="18" charset="0"/>
            </a:rPr>
            <a:t>Depreciation</a:t>
          </a:r>
          <a:r>
            <a:rPr lang="en-US" sz="1100" baseline="0">
              <a:solidFill>
                <a:schemeClr val="dk1"/>
              </a:solidFill>
              <a:effectLst/>
              <a:latin typeface="Times New Roman" panose="02020603050405020304" pitchFamily="18" charset="0"/>
              <a:ea typeface="+mn-ea"/>
              <a:cs typeface="Times New Roman" panose="02020603050405020304" pitchFamily="18" charset="0"/>
            </a:rPr>
            <a:t> for Years 1 and 2 is located on the Depreciation worksheet. All information from Year 1 will be copied to the Year 2 section. For assets that will be fully depreciated at some point in the applicable period, the end date will be highlighted in red. Make sure to pro rate these assets' depreciation for the amount based on the dates. </a:t>
          </a:r>
          <a:endParaRPr lang="en-US">
            <a:effectLst/>
            <a:latin typeface="Times New Roman" panose="02020603050405020304" pitchFamily="18" charset="0"/>
            <a:cs typeface="Times New Roman" panose="02020603050405020304" pitchFamily="18" charset="0"/>
          </a:endParaRPr>
        </a:p>
        <a:p>
          <a:endParaRPr lang="en-US" sz="1100" b="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Other Costs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Other Costs worksheet. Costs and source documents from Year 1 are </a:t>
          </a:r>
          <a:r>
            <a:rPr lang="en-US" sz="1100" b="1" u="sng" baseline="0">
              <a:solidFill>
                <a:schemeClr val="dk1"/>
              </a:solidFill>
              <a:effectLst/>
              <a:latin typeface="Times New Roman" panose="02020603050405020304" pitchFamily="18" charset="0"/>
              <a:ea typeface="+mn-ea"/>
              <a:cs typeface="Times New Roman" panose="02020603050405020304" pitchFamily="18" charset="0"/>
            </a:rPr>
            <a:t>not</a:t>
          </a:r>
          <a:r>
            <a:rPr lang="en-US" sz="1100" b="0" baseline="0">
              <a:solidFill>
                <a:schemeClr val="dk1"/>
              </a:solidFill>
              <a:effectLst/>
              <a:latin typeface="Times New Roman" panose="02020603050405020304" pitchFamily="18" charset="0"/>
              <a:ea typeface="+mn-ea"/>
              <a:cs typeface="Times New Roman" panose="02020603050405020304" pitchFamily="18" charset="0"/>
            </a:rPr>
            <a:t> copied to Year 2. </a:t>
          </a:r>
          <a:r>
            <a:rPr lang="en-US" sz="1100" baseline="0">
              <a:solidFill>
                <a:schemeClr val="dk1"/>
              </a:solidFill>
              <a:effectLst/>
              <a:latin typeface="Times New Roman" panose="02020603050405020304" pitchFamily="18" charset="0"/>
              <a:ea typeface="+mn-ea"/>
              <a:cs typeface="Times New Roman" panose="02020603050405020304" pitchFamily="18" charset="0"/>
            </a:rPr>
            <a:t>Changes in some of these costs should be correlated with changes in usage. Different costs will be fixed or change based on another factor.</a:t>
          </a:r>
          <a:endParaRPr lang="en-US">
            <a:effectLst/>
            <a:latin typeface="Times New Roman" panose="02020603050405020304" pitchFamily="18" charset="0"/>
            <a:cs typeface="Times New Roman" panose="02020603050405020304" pitchFamily="18" charset="0"/>
          </a:endParaRP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Most worksheets have hidden cells. Unhide or add cells when necessary.</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Notes Sections </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There is a notes section at the bottom of the Usage, Salaries, Depreciation, and Other Costs sheets. Use these notes to explain any unique circumstances regarding information in the worksheet.</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Overall</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Always zoom out after finishing a worksheet to make sure all necessary information is properly filled out.</a:t>
          </a:r>
          <a:endParaRPr lang="en-US">
            <a:effectLst/>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55245</xdr:rowOff>
    </xdr:from>
    <xdr:to>
      <xdr:col>2</xdr:col>
      <xdr:colOff>1704975</xdr:colOff>
      <xdr:row>4</xdr:row>
      <xdr:rowOff>70485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521970"/>
          <a:ext cx="4200525" cy="4724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If there are significant changes between the prior year actual and</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proposal estimates in either year, include a short explanation.</a:t>
          </a:r>
          <a:endParaRPr lang="en-US" sz="1200">
            <a:effectLst/>
            <a:latin typeface="Times New Roman" panose="02020603050405020304" pitchFamily="18" charset="0"/>
            <a:cs typeface="Times New Roman" panose="02020603050405020304" pitchFamily="18" charset="0"/>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1158240</xdr:colOff>
      <xdr:row>3</xdr:row>
      <xdr:rowOff>99060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58240" y="1539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250372</xdr:colOff>
      <xdr:row>76</xdr:row>
      <xdr:rowOff>141513</xdr:rowOff>
    </xdr:from>
    <xdr:to>
      <xdr:col>5</xdr:col>
      <xdr:colOff>1722120</xdr:colOff>
      <xdr:row>76</xdr:row>
      <xdr:rowOff>655320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291252" y="10138953"/>
          <a:ext cx="4915988" cy="51380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By default,</a:t>
          </a:r>
          <a:r>
            <a:rPr lang="en-US" sz="1200" baseline="0"/>
            <a:t> employee information from the first year is copied to year 2. Be sure to manually change employee information for year 2 if necessary.</a:t>
          </a:r>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601980</xdr:colOff>
      <xdr:row>80</xdr:row>
      <xdr:rowOff>175260</xdr:rowOff>
    </xdr:from>
    <xdr:to>
      <xdr:col>11</xdr:col>
      <xdr:colOff>259080</xdr:colOff>
      <xdr:row>89</xdr:row>
      <xdr:rowOff>99060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794760" y="12588240"/>
          <a:ext cx="8282940" cy="15697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Any depreciation ends dates before the end of the applicable year are highlighted in </a:t>
          </a:r>
          <a:r>
            <a:rPr lang="en-US" sz="1100">
              <a:solidFill>
                <a:srgbClr val="FF0000"/>
              </a:solidFill>
              <a:effectLst/>
              <a:latin typeface="+mn-lt"/>
              <a:ea typeface="+mn-ea"/>
              <a:cs typeface="+mn-cs"/>
            </a:rPr>
            <a:t>red</a:t>
          </a:r>
          <a:r>
            <a:rPr lang="en-US" sz="1100">
              <a:solidFill>
                <a:schemeClr val="dk1"/>
              </a:solidFill>
              <a:effectLst/>
              <a:latin typeface="+mn-lt"/>
              <a:ea typeface="+mn-ea"/>
              <a:cs typeface="+mn-cs"/>
            </a:rPr>
            <a:t>. Those assets will need to have their depreciation pro rated. </a:t>
          </a:r>
          <a:endParaRPr lang="en-US">
            <a:effectLst/>
          </a:endParaRPr>
        </a:p>
        <a:p>
          <a:pPr>
            <a:spcAft>
              <a:spcPts val="600"/>
            </a:spcAft>
          </a:pPr>
          <a:r>
            <a:rPr lang="en-US" sz="1100">
              <a:solidFill>
                <a:schemeClr val="dk1"/>
              </a:solidFill>
              <a:effectLst/>
              <a:latin typeface="+mn-lt"/>
              <a:ea typeface="+mn-ea"/>
              <a:cs typeface="+mn-cs"/>
            </a:rPr>
            <a:t>Any depreciation</a:t>
          </a:r>
          <a:r>
            <a:rPr lang="en-US" sz="1100" baseline="0">
              <a:solidFill>
                <a:schemeClr val="dk1"/>
              </a:solidFill>
              <a:effectLst/>
              <a:latin typeface="+mn-lt"/>
              <a:ea typeface="+mn-ea"/>
              <a:cs typeface="+mn-cs"/>
            </a:rPr>
            <a:t> start dates after the beginning of the applicable year are highlighted in </a:t>
          </a:r>
          <a:r>
            <a:rPr lang="en-US" sz="1100" baseline="0">
              <a:solidFill>
                <a:srgbClr val="FF0000"/>
              </a:solidFill>
              <a:effectLst/>
              <a:latin typeface="+mn-lt"/>
              <a:ea typeface="+mn-ea"/>
              <a:cs typeface="+mn-cs"/>
            </a:rPr>
            <a:t>red</a:t>
          </a:r>
          <a:r>
            <a:rPr lang="en-US" sz="1100" baseline="0">
              <a:solidFill>
                <a:schemeClr val="dk1"/>
              </a:solidFill>
              <a:effectLst/>
              <a:latin typeface="+mn-lt"/>
              <a:ea typeface="+mn-ea"/>
              <a:cs typeface="+mn-cs"/>
            </a:rPr>
            <a:t>. Those assets will need to have their depreciation pro rated. </a:t>
          </a:r>
          <a:endParaRPr lang="en-US">
            <a:effectLst/>
          </a:endParaRPr>
        </a:p>
        <a:p>
          <a:pPr>
            <a:spcBef>
              <a:spcPts val="0"/>
            </a:spcBef>
            <a:spcAft>
              <a:spcPts val="600"/>
            </a:spcAft>
          </a:pPr>
          <a:r>
            <a:rPr lang="en-US" sz="1100">
              <a:solidFill>
                <a:schemeClr val="dk1"/>
              </a:solidFill>
              <a:effectLst/>
              <a:latin typeface="+mn-lt"/>
              <a:ea typeface="+mn-ea"/>
              <a:cs typeface="+mn-cs"/>
            </a:rPr>
            <a:t>Depreciable assets will be copied to Year 2 even if their depreciation end date is within Year 1. </a:t>
          </a:r>
          <a:endParaRPr lang="en-US">
            <a:effectLst/>
          </a:endParaRPr>
        </a:p>
        <a:p>
          <a:r>
            <a:rPr lang="en-US" sz="1100">
              <a:solidFill>
                <a:schemeClr val="dk1"/>
              </a:solidFill>
              <a:effectLst/>
              <a:latin typeface="+mn-lt"/>
              <a:ea typeface="+mn-ea"/>
              <a:cs typeface="+mn-cs"/>
            </a:rPr>
            <a:t>Overhead is used for equipment that benefits all rates.  It will be allocated to all rates based on total direct costs. Make sure to delete these assets from the Year 2 tab.</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60960</xdr:colOff>
      <xdr:row>2</xdr:row>
      <xdr:rowOff>53340</xdr:rowOff>
    </xdr:from>
    <xdr:to>
      <xdr:col>6</xdr:col>
      <xdr:colOff>30480</xdr:colOff>
      <xdr:row>6</xdr:row>
      <xdr:rowOff>30480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0960" y="533400"/>
          <a:ext cx="5897880" cy="70866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Some costs should change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usage, others will be fixed or correlated with different factors.</a:t>
          </a:r>
          <a:endParaRPr lang="en-US">
            <a:effectLst/>
          </a:endParaRPr>
        </a:p>
        <a:p>
          <a:pPr eaLnBrk="1" fontAlgn="auto" latinLnBrk="0" hangingPunct="1"/>
          <a:r>
            <a:rPr lang="en-US" sz="1100">
              <a:solidFill>
                <a:schemeClr val="dk1"/>
              </a:solidFill>
              <a:effectLst/>
              <a:latin typeface="+mn-lt"/>
              <a:ea typeface="+mn-ea"/>
              <a:cs typeface="+mn-cs"/>
            </a:rPr>
            <a:t>02, 03, 04,</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05 Source</a:t>
          </a:r>
          <a:r>
            <a:rPr lang="en-US" sz="1100" baseline="0">
              <a:solidFill>
                <a:schemeClr val="dk1"/>
              </a:solidFill>
              <a:effectLst/>
              <a:latin typeface="+mn-lt"/>
              <a:ea typeface="+mn-ea"/>
              <a:cs typeface="+mn-cs"/>
            </a:rPr>
            <a:t> Documents and Annual Amounts</a:t>
          </a:r>
          <a:r>
            <a:rPr lang="en-US" sz="1100">
              <a:solidFill>
                <a:schemeClr val="dk1"/>
              </a:solidFill>
              <a:effectLst/>
              <a:latin typeface="+mn-lt"/>
              <a:ea typeface="+mn-ea"/>
              <a:cs typeface="+mn-cs"/>
            </a:rPr>
            <a:t> are not copied from Year 1 to Year 2. Manually enter costs for Year 2.</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uw.edu/groups/fin-mgmt/MAA/Self%20Sustaining%20Processes/Service%20&amp;%20Recharge%20Centers/Student_work_file/James/Old%20Versions%20of%20Rate%20Proposal%20Template/Recharge%20Data%20Collection%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er - General"/>
      <sheetName val="Center - Space"/>
      <sheetName val="Center - Equip"/>
      <sheetName val="Asset - Tag - Section"/>
      <sheetName val="Selection Options"/>
      <sheetName val="Data Table"/>
    </sheetNames>
    <sheetDataSet>
      <sheetData sheetId="0">
        <row r="3">
          <cell r="C3">
            <v>0</v>
          </cell>
        </row>
      </sheetData>
      <sheetData sheetId="1"/>
      <sheetData sheetId="2"/>
      <sheetData sheetId="3"/>
      <sheetData sheetId="4">
        <row r="4">
          <cell r="A4" t="str">
            <v>Yes</v>
          </cell>
        </row>
        <row r="5">
          <cell r="A5" t="str">
            <v>No</v>
          </cell>
        </row>
        <row r="15">
          <cell r="A15" t="str">
            <v>Did not move</v>
          </cell>
        </row>
        <row r="16">
          <cell r="A16" t="str">
            <v>Moved In</v>
          </cell>
        </row>
        <row r="17">
          <cell r="A17" t="str">
            <v>Moved Out</v>
          </cell>
        </row>
        <row r="18">
          <cell r="A18" t="str">
            <v>Moved In and Out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inance.uw.edu/maa/recharge/templates" TargetMode="External"/><Relationship Id="rId1" Type="http://schemas.openxmlformats.org/officeDocument/2006/relationships/hyperlink" Target="http://www.washington.edu/admin/rules/policies/BRG/RP5.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O34"/>
  <sheetViews>
    <sheetView workbookViewId="0">
      <selection activeCell="K22" sqref="K22"/>
    </sheetView>
  </sheetViews>
  <sheetFormatPr defaultRowHeight="14.5" x14ac:dyDescent="0.35"/>
  <cols>
    <col min="1" max="1" width="11" customWidth="1"/>
    <col min="4" max="4" width="10.453125" customWidth="1"/>
  </cols>
  <sheetData>
    <row r="1" spans="1:15" ht="21" customHeight="1" thickBot="1" x14ac:dyDescent="0.45">
      <c r="A1" s="344" t="s">
        <v>0</v>
      </c>
      <c r="B1" s="345"/>
      <c r="C1" s="345"/>
      <c r="D1" s="346"/>
      <c r="K1" s="268" t="s">
        <v>312</v>
      </c>
      <c r="L1" s="268"/>
      <c r="M1" s="268"/>
      <c r="N1" s="268"/>
      <c r="O1" s="269"/>
    </row>
    <row r="2" spans="1:15" ht="15" thickBot="1" x14ac:dyDescent="0.4"/>
    <row r="3" spans="1:15" ht="15.5" x14ac:dyDescent="0.35">
      <c r="A3" s="350" t="s">
        <v>1</v>
      </c>
      <c r="B3" s="351"/>
      <c r="C3" s="351"/>
      <c r="D3" s="352"/>
      <c r="E3" s="1"/>
    </row>
    <row r="4" spans="1:15" ht="15.5" x14ac:dyDescent="0.35">
      <c r="A4" s="3" t="s">
        <v>2</v>
      </c>
      <c r="B4" s="353" t="s">
        <v>6</v>
      </c>
      <c r="C4" s="354"/>
      <c r="D4" s="355"/>
      <c r="E4" s="1"/>
    </row>
    <row r="5" spans="1:15" ht="15.5" x14ac:dyDescent="0.35">
      <c r="A5" s="4" t="s">
        <v>3</v>
      </c>
      <c r="B5" s="353" t="s">
        <v>7</v>
      </c>
      <c r="C5" s="354"/>
      <c r="D5" s="355"/>
      <c r="E5" s="1"/>
    </row>
    <row r="6" spans="1:15" ht="16" thickBot="1" x14ac:dyDescent="0.4">
      <c r="A6" s="11" t="s">
        <v>4</v>
      </c>
      <c r="B6" s="356" t="s">
        <v>8</v>
      </c>
      <c r="C6" s="357"/>
      <c r="D6" s="358"/>
      <c r="E6" s="1"/>
    </row>
    <row r="7" spans="1:15" ht="15.5" x14ac:dyDescent="0.35">
      <c r="A7" s="1"/>
      <c r="B7" s="1"/>
      <c r="C7" s="1"/>
      <c r="D7" s="1"/>
      <c r="E7" s="1"/>
    </row>
    <row r="9" spans="1:15" ht="15" thickBot="1" x14ac:dyDescent="0.4"/>
    <row r="10" spans="1:15" ht="16" thickBot="1" x14ac:dyDescent="0.4">
      <c r="D10" s="347" t="s">
        <v>5</v>
      </c>
      <c r="E10" s="348"/>
      <c r="F10" s="348"/>
      <c r="G10" s="349"/>
    </row>
    <row r="33" spans="4:7" ht="15" thickBot="1" x14ac:dyDescent="0.4"/>
    <row r="34" spans="4:7" ht="16" thickBot="1" x14ac:dyDescent="0.4">
      <c r="D34" s="347" t="s">
        <v>9</v>
      </c>
      <c r="E34" s="348"/>
      <c r="F34" s="348"/>
      <c r="G34" s="349"/>
    </row>
  </sheetData>
  <mergeCells count="7">
    <mergeCell ref="A1:D1"/>
    <mergeCell ref="D34:G34"/>
    <mergeCell ref="A3:D3"/>
    <mergeCell ref="D10:G10"/>
    <mergeCell ref="B4:D4"/>
    <mergeCell ref="B5:D5"/>
    <mergeCell ref="B6:D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M153"/>
  <sheetViews>
    <sheetView workbookViewId="0">
      <selection activeCell="B34" sqref="B34"/>
    </sheetView>
  </sheetViews>
  <sheetFormatPr defaultRowHeight="14.5" x14ac:dyDescent="0.35"/>
  <cols>
    <col min="1" max="2" width="45.54296875" customWidth="1"/>
    <col min="7" max="7" width="10.54296875" bestFit="1" customWidth="1"/>
  </cols>
  <sheetData>
    <row r="1" spans="1:34" ht="20.399999999999999" customHeight="1" thickBot="1" x14ac:dyDescent="0.4">
      <c r="A1" s="367" t="s">
        <v>10</v>
      </c>
      <c r="B1" s="368"/>
      <c r="C1" s="191"/>
      <c r="D1" s="191"/>
      <c r="E1" s="341"/>
      <c r="F1" s="341"/>
      <c r="G1" s="342"/>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4" ht="15" thickBot="1" x14ac:dyDescent="0.4">
      <c r="C2" s="80"/>
      <c r="D2" s="80"/>
      <c r="E2" s="80"/>
      <c r="F2" s="80"/>
      <c r="G2" s="343"/>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4" ht="17.399999999999999" customHeight="1" thickBot="1" x14ac:dyDescent="0.4">
      <c r="A3" s="369" t="s">
        <v>11</v>
      </c>
      <c r="B3" s="37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row>
    <row r="4" spans="1:34" ht="27" customHeight="1" thickBot="1" x14ac:dyDescent="0.4">
      <c r="A4" s="5" t="s">
        <v>12</v>
      </c>
      <c r="B4" s="332"/>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ht="27" customHeight="1" thickBot="1" x14ac:dyDescent="0.4">
      <c r="A5" s="5" t="s">
        <v>13</v>
      </c>
      <c r="B5" s="333"/>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row>
    <row r="6" spans="1:34" ht="27" customHeight="1" thickBot="1" x14ac:dyDescent="0.4">
      <c r="A6" s="5" t="s">
        <v>14</v>
      </c>
      <c r="B6" s="332"/>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row>
    <row r="7" spans="1:34" ht="27" customHeight="1" thickBot="1" x14ac:dyDescent="0.4">
      <c r="A7" s="5" t="s">
        <v>281</v>
      </c>
      <c r="B7" s="334"/>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row>
    <row r="8" spans="1:34" ht="27" customHeight="1" thickBot="1" x14ac:dyDescent="0.4">
      <c r="A8" s="5" t="s">
        <v>282</v>
      </c>
      <c r="B8" s="334"/>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27" customHeight="1" thickBot="1" x14ac:dyDescent="0.4">
      <c r="A9" s="5" t="s">
        <v>280</v>
      </c>
      <c r="B9" s="334"/>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row>
    <row r="10" spans="1:34" ht="27" customHeight="1" thickBot="1" x14ac:dyDescent="0.4">
      <c r="A10" s="5" t="s">
        <v>279</v>
      </c>
      <c r="B10" s="334"/>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row>
    <row r="11" spans="1:34" ht="27" customHeight="1" thickBot="1" x14ac:dyDescent="0.4">
      <c r="A11" s="5" t="s">
        <v>15</v>
      </c>
      <c r="B11" s="335"/>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row>
    <row r="12" spans="1:34" ht="15" thickBot="1" x14ac:dyDescent="0.4">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row>
    <row r="13" spans="1:34" ht="20.149999999999999" customHeight="1" thickBot="1" x14ac:dyDescent="0.4">
      <c r="A13" s="371" t="s">
        <v>16</v>
      </c>
      <c r="B13" s="372"/>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row>
    <row r="14" spans="1:34" x14ac:dyDescent="0.35">
      <c r="A14" s="6" t="s">
        <v>17</v>
      </c>
      <c r="B14" s="336"/>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row>
    <row r="15" spans="1:34" x14ac:dyDescent="0.35">
      <c r="A15" s="7" t="s">
        <v>18</v>
      </c>
      <c r="B15" s="337"/>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row>
    <row r="16" spans="1:34" x14ac:dyDescent="0.35">
      <c r="A16" s="7" t="s">
        <v>19</v>
      </c>
      <c r="B16" s="338"/>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row>
    <row r="17" spans="1:34" ht="15" thickBot="1" x14ac:dyDescent="0.4">
      <c r="A17" s="8" t="s">
        <v>20</v>
      </c>
      <c r="B17" s="339"/>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row>
    <row r="18" spans="1:34" ht="15" thickBot="1" x14ac:dyDescent="0.4">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row>
    <row r="19" spans="1:34" ht="15.5" thickBot="1" x14ac:dyDescent="0.4">
      <c r="A19" s="373" t="s">
        <v>21</v>
      </c>
      <c r="B19" s="374"/>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row>
    <row r="20" spans="1:34" ht="50.15" customHeight="1" thickBot="1" x14ac:dyDescent="0.4">
      <c r="A20" s="375" t="s">
        <v>22</v>
      </c>
      <c r="B20" s="376"/>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row>
    <row r="21" spans="1:34" ht="14.15" customHeight="1" x14ac:dyDescent="0.35">
      <c r="A21" s="359"/>
      <c r="B21" s="36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row>
    <row r="22" spans="1:34" ht="30" customHeight="1" x14ac:dyDescent="0.35">
      <c r="A22" s="361"/>
      <c r="B22" s="362"/>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row>
    <row r="23" spans="1:34" ht="60" customHeight="1" x14ac:dyDescent="0.35">
      <c r="A23" s="361"/>
      <c r="B23" s="362"/>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row>
    <row r="24" spans="1:34" ht="60" customHeight="1" thickBot="1" x14ac:dyDescent="0.4">
      <c r="A24" s="363"/>
      <c r="B24" s="364"/>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row>
    <row r="25" spans="1:34" ht="15" thickBot="1" x14ac:dyDescent="0.4">
      <c r="A25" s="8" t="s">
        <v>286</v>
      </c>
      <c r="B25" s="339"/>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row>
    <row r="26" spans="1:34" ht="15" thickBot="1" x14ac:dyDescent="0.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row>
    <row r="27" spans="1:34" ht="20.399999999999999" customHeight="1" thickBot="1" x14ac:dyDescent="0.4">
      <c r="A27" s="365" t="s">
        <v>23</v>
      </c>
      <c r="B27" s="366"/>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row>
    <row r="28" spans="1:34" ht="15" thickBot="1" x14ac:dyDescent="0.4">
      <c r="A28" s="9" t="s">
        <v>24</v>
      </c>
      <c r="B28" s="10" t="s">
        <v>25</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row>
    <row r="29" spans="1:34" ht="40.4" customHeight="1" thickBot="1" x14ac:dyDescent="0.4">
      <c r="A29" s="216" t="s">
        <v>28</v>
      </c>
      <c r="B29" s="34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row>
    <row r="30" spans="1:34" ht="42.65" customHeight="1" thickBot="1" x14ac:dyDescent="0.4">
      <c r="A30" s="216" t="s">
        <v>26</v>
      </c>
      <c r="B30" s="34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row>
    <row r="31" spans="1:34" ht="79.5" customHeight="1" thickBot="1" x14ac:dyDescent="0.4">
      <c r="A31" s="217" t="s">
        <v>27</v>
      </c>
      <c r="B31" s="34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row>
    <row r="32" spans="1:34" ht="29.4" customHeight="1" x14ac:dyDescent="0.35">
      <c r="A32" s="542" t="str">
        <f>IF(B31="Yes", "Please explain how the activity supports the primary University mission below:", "")</f>
        <v/>
      </c>
      <c r="B32" s="543"/>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row>
    <row r="33" spans="1:39" ht="30" customHeight="1" thickBot="1" x14ac:dyDescent="0.4">
      <c r="A33" s="363"/>
      <c r="B33" s="364"/>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1:39" ht="50" thickBot="1" x14ac:dyDescent="0.4">
      <c r="A34" s="216" t="s">
        <v>294</v>
      </c>
      <c r="B34" s="34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row>
    <row r="35" spans="1:39" x14ac:dyDescent="0.3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row>
    <row r="36" spans="1:39" ht="18.5" x14ac:dyDescent="0.35">
      <c r="A36" s="330" t="s">
        <v>295</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row>
    <row r="37" spans="1:39" ht="15.5" x14ac:dyDescent="0.35">
      <c r="A37" s="331" t="s">
        <v>314</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row>
    <row r="38" spans="1:39" x14ac:dyDescent="0.3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row>
    <row r="39" spans="1:39" x14ac:dyDescent="0.3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row>
    <row r="40" spans="1:39" x14ac:dyDescent="0.3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row>
    <row r="41" spans="1:39" x14ac:dyDescent="0.3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row>
    <row r="42" spans="1:39" x14ac:dyDescent="0.3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row>
    <row r="43" spans="1:39" x14ac:dyDescent="0.3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row>
    <row r="44" spans="1:39" x14ac:dyDescent="0.3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row>
    <row r="45" spans="1:39" x14ac:dyDescent="0.3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row>
    <row r="46" spans="1:39" x14ac:dyDescent="0.3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row>
    <row r="47" spans="1:39" x14ac:dyDescent="0.3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row>
    <row r="48" spans="1:39" x14ac:dyDescent="0.35">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row>
    <row r="49" spans="1:39" x14ac:dyDescent="0.3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row>
    <row r="50" spans="1:39" x14ac:dyDescent="0.3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row>
    <row r="51" spans="1:39" x14ac:dyDescent="0.3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row>
    <row r="52" spans="1:39" x14ac:dyDescent="0.3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row>
    <row r="53" spans="1:39" x14ac:dyDescent="0.3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row>
    <row r="54" spans="1:39" x14ac:dyDescent="0.3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row>
    <row r="55" spans="1:39" x14ac:dyDescent="0.3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row>
    <row r="56" spans="1:39" x14ac:dyDescent="0.3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row>
    <row r="57" spans="1:39" x14ac:dyDescent="0.3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row>
    <row r="58" spans="1:39" x14ac:dyDescent="0.3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row>
    <row r="59" spans="1:39" x14ac:dyDescent="0.3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row>
    <row r="60" spans="1:39" x14ac:dyDescent="0.3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row>
    <row r="61" spans="1:39" x14ac:dyDescent="0.3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row>
    <row r="62" spans="1:39" x14ac:dyDescent="0.3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row>
    <row r="63" spans="1:39" x14ac:dyDescent="0.3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row>
    <row r="64" spans="1:39" x14ac:dyDescent="0.3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row>
    <row r="65" spans="1:39" x14ac:dyDescent="0.3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row>
    <row r="66" spans="1:39" x14ac:dyDescent="0.3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row>
    <row r="67" spans="1:39" x14ac:dyDescent="0.3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row>
    <row r="68" spans="1:39" x14ac:dyDescent="0.3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row>
    <row r="69" spans="1:39" x14ac:dyDescent="0.3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row>
    <row r="70" spans="1:39" x14ac:dyDescent="0.3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row>
    <row r="71" spans="1:39" x14ac:dyDescent="0.3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row>
    <row r="72" spans="1:39" x14ac:dyDescent="0.3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row>
    <row r="73" spans="1:39" x14ac:dyDescent="0.3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row>
    <row r="74" spans="1:39" x14ac:dyDescent="0.3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row>
    <row r="75" spans="1:39" x14ac:dyDescent="0.3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row>
    <row r="76" spans="1:39" x14ac:dyDescent="0.3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row>
    <row r="77" spans="1:39" x14ac:dyDescent="0.3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row>
    <row r="78" spans="1:39" x14ac:dyDescent="0.3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row>
    <row r="79" spans="1:39" x14ac:dyDescent="0.3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row>
    <row r="80" spans="1:39" x14ac:dyDescent="0.3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row>
    <row r="81" spans="1:39" x14ac:dyDescent="0.3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row>
    <row r="82" spans="1:39" x14ac:dyDescent="0.3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row>
    <row r="83" spans="1:39" x14ac:dyDescent="0.3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row>
    <row r="84" spans="1:39" x14ac:dyDescent="0.3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row>
    <row r="85" spans="1:39" x14ac:dyDescent="0.3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row>
    <row r="86" spans="1:39" x14ac:dyDescent="0.3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row>
    <row r="87" spans="1:39" x14ac:dyDescent="0.3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row>
    <row r="88" spans="1:39" x14ac:dyDescent="0.3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row>
    <row r="89" spans="1:39" x14ac:dyDescent="0.3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row>
    <row r="90" spans="1:39" x14ac:dyDescent="0.3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row>
    <row r="91" spans="1:39" x14ac:dyDescent="0.3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row>
    <row r="92" spans="1:39" x14ac:dyDescent="0.3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row>
    <row r="93" spans="1:39" x14ac:dyDescent="0.3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row>
    <row r="94" spans="1:39" x14ac:dyDescent="0.3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row>
    <row r="95" spans="1:39" x14ac:dyDescent="0.3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row>
    <row r="96" spans="1:39" x14ac:dyDescent="0.3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row>
    <row r="97" spans="1:39" x14ac:dyDescent="0.3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row>
    <row r="98" spans="1:39" x14ac:dyDescent="0.3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row>
    <row r="99" spans="1:39" x14ac:dyDescent="0.3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row>
    <row r="100" spans="1:39" x14ac:dyDescent="0.3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row>
    <row r="101" spans="1:39" x14ac:dyDescent="0.3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row>
    <row r="102" spans="1:39" x14ac:dyDescent="0.3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row>
    <row r="103" spans="1:39" x14ac:dyDescent="0.3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row>
    <row r="104" spans="1:39" x14ac:dyDescent="0.3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row>
    <row r="105" spans="1:39" x14ac:dyDescent="0.3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row>
    <row r="106" spans="1:39" x14ac:dyDescent="0.3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row>
    <row r="107" spans="1:39" x14ac:dyDescent="0.3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row>
    <row r="108" spans="1:39" x14ac:dyDescent="0.3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row>
    <row r="109" spans="1:39" x14ac:dyDescent="0.3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row>
    <row r="110" spans="1:39" x14ac:dyDescent="0.3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row>
    <row r="111" spans="1:39" x14ac:dyDescent="0.3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row>
    <row r="112" spans="1:39" x14ac:dyDescent="0.3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row>
    <row r="113" spans="1:39" x14ac:dyDescent="0.3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row>
    <row r="114" spans="1:39" x14ac:dyDescent="0.3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row>
    <row r="115" spans="1:39" x14ac:dyDescent="0.3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row>
    <row r="116" spans="1:39" x14ac:dyDescent="0.3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row>
    <row r="117" spans="1:39" x14ac:dyDescent="0.3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row>
    <row r="118" spans="1:39" x14ac:dyDescent="0.3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row>
    <row r="119" spans="1:39" x14ac:dyDescent="0.3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row>
    <row r="120" spans="1:39" x14ac:dyDescent="0.3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row>
    <row r="121" spans="1:39" x14ac:dyDescent="0.3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row>
    <row r="122" spans="1:39" x14ac:dyDescent="0.3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row>
    <row r="123" spans="1:39" x14ac:dyDescent="0.3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row>
    <row r="124" spans="1:39" x14ac:dyDescent="0.3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row>
    <row r="125" spans="1:39" x14ac:dyDescent="0.3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row>
    <row r="126" spans="1:39" x14ac:dyDescent="0.35">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row>
    <row r="127" spans="1:39" x14ac:dyDescent="0.3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row>
    <row r="128" spans="1:39" x14ac:dyDescent="0.3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row>
    <row r="129" spans="1:39" x14ac:dyDescent="0.3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row>
    <row r="130" spans="1:39" x14ac:dyDescent="0.3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row>
    <row r="131" spans="1:39" x14ac:dyDescent="0.35">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row>
    <row r="132" spans="1:39" x14ac:dyDescent="0.35">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row>
    <row r="133" spans="1:39" x14ac:dyDescent="0.3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row>
    <row r="134" spans="1:39" x14ac:dyDescent="0.35">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row>
    <row r="135" spans="1:39" x14ac:dyDescent="0.35">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row>
    <row r="136" spans="1:39" x14ac:dyDescent="0.35">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row>
    <row r="137" spans="1:39" x14ac:dyDescent="0.35">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row>
    <row r="138" spans="1:39" x14ac:dyDescent="0.3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row>
    <row r="139" spans="1:39" x14ac:dyDescent="0.35">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row>
    <row r="140" spans="1:39" x14ac:dyDescent="0.35">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row>
    <row r="141" spans="1:39" x14ac:dyDescent="0.35">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row>
    <row r="142" spans="1:39" x14ac:dyDescent="0.35">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row>
    <row r="143" spans="1:39" x14ac:dyDescent="0.35">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row>
    <row r="144" spans="1:39" x14ac:dyDescent="0.35">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row>
    <row r="145" spans="1:39" x14ac:dyDescent="0.35">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row>
    <row r="146" spans="1:39" x14ac:dyDescent="0.35">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row>
    <row r="147" spans="1:39" x14ac:dyDescent="0.35">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row>
    <row r="148" spans="1:39" x14ac:dyDescent="0.35">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row>
    <row r="149" spans="1:39" x14ac:dyDescent="0.35">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row>
    <row r="150" spans="1:39" x14ac:dyDescent="0.35">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row>
    <row r="151" spans="1:39" x14ac:dyDescent="0.35">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row>
    <row r="152" spans="1:39" x14ac:dyDescent="0.35">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row>
    <row r="153" spans="1:39" x14ac:dyDescent="0.35">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row>
  </sheetData>
  <sheetProtection algorithmName="SHA-512" hashValue="8awOzOyVDaedOMJXrNVnNJAlnq0NMKSkiRKUqtgnJaex81Z1eDvhxdc7MGrfSO7H+v3AnKuHyW296OGl3JLvhA==" saltValue="KvQLJzMHhEHPFSjLKMpnRw==" spinCount="100000" sheet="1" objects="1" scenarios="1"/>
  <mergeCells count="9">
    <mergeCell ref="A21:B24"/>
    <mergeCell ref="A27:B27"/>
    <mergeCell ref="A32:B32"/>
    <mergeCell ref="A33:B33"/>
    <mergeCell ref="A1:B1"/>
    <mergeCell ref="A3:B3"/>
    <mergeCell ref="A13:B13"/>
    <mergeCell ref="A19:B19"/>
    <mergeCell ref="A20:B20"/>
  </mergeCells>
  <dataValidations count="2">
    <dataValidation type="list" allowBlank="1" showInputMessage="1" showErrorMessage="1" sqref="B29 B31" xr:uid="{00000000-0002-0000-0100-000000000000}">
      <formula1>"Yes, No"</formula1>
    </dataValidation>
    <dataValidation type="list" allowBlank="1" showInputMessage="1" showErrorMessage="1" sqref="B30" xr:uid="{00000000-0002-0000-0100-000001000000}">
      <formula1>"Daily, Weekly, Monthly, Quarterly, Annually"</formula1>
    </dataValidation>
  </dataValidations>
  <hyperlinks>
    <hyperlink ref="A31" r:id="rId1" xr:uid="{00000000-0004-0000-0100-000000000000}"/>
    <hyperlink ref="A37" r:id="rId2" display="1 Please see MAA website for Marketplace Analysis Template" xr:uid="{00000000-0004-0000-0100-000001000000}"/>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X100"/>
  <sheetViews>
    <sheetView zoomScale="80" zoomScaleNormal="80" workbookViewId="0">
      <selection activeCell="N28" sqref="N28"/>
    </sheetView>
  </sheetViews>
  <sheetFormatPr defaultColWidth="8.90625" defaultRowHeight="14" x14ac:dyDescent="0.3"/>
  <cols>
    <col min="1" max="1" width="17.90625" style="12" customWidth="1"/>
    <col min="2" max="2" width="18.453125" style="12" customWidth="1"/>
    <col min="3" max="3" width="31.54296875" style="12" customWidth="1"/>
    <col min="4" max="4" width="13" style="12" customWidth="1"/>
    <col min="5" max="5" width="20.54296875" style="12" customWidth="1"/>
    <col min="6" max="11" width="14.54296875" style="12" customWidth="1"/>
    <col min="12" max="12" width="13.90625" style="12" customWidth="1"/>
    <col min="13" max="14" width="14.54296875" style="12" customWidth="1"/>
    <col min="15" max="15" width="12.453125" style="12" customWidth="1"/>
    <col min="16" max="16" width="23.453125" style="12" customWidth="1"/>
    <col min="17" max="17" width="21.453125" style="12" customWidth="1"/>
    <col min="18" max="18" width="13.453125" style="168" customWidth="1"/>
    <col min="19" max="19" width="21.54296875" style="12" customWidth="1"/>
    <col min="20" max="20" width="13.453125" style="168" customWidth="1"/>
    <col min="21" max="21" width="17.08984375" style="12" bestFit="1" customWidth="1"/>
    <col min="22" max="22" width="12.453125" style="12" bestFit="1" customWidth="1"/>
    <col min="23" max="23" width="17.08984375" style="12" bestFit="1" customWidth="1"/>
    <col min="24" max="24" width="12.90625" style="12" bestFit="1" customWidth="1"/>
    <col min="25" max="16384" width="8.90625" style="12"/>
  </cols>
  <sheetData>
    <row r="1" spans="1:24" s="174" customFormat="1" ht="22.4" customHeight="1" thickBot="1" x14ac:dyDescent="0.4">
      <c r="A1" s="380" t="s">
        <v>30</v>
      </c>
      <c r="B1" s="381"/>
      <c r="C1" s="382"/>
      <c r="D1" s="173"/>
      <c r="E1" s="173"/>
      <c r="F1" s="173"/>
      <c r="G1" s="173"/>
      <c r="H1" s="173"/>
      <c r="I1" s="173"/>
      <c r="J1" s="173"/>
      <c r="K1" s="173"/>
      <c r="L1" s="173"/>
      <c r="M1" s="173"/>
      <c r="N1" s="173"/>
      <c r="P1" s="187"/>
      <c r="Q1" s="187"/>
      <c r="R1" s="187"/>
    </row>
    <row r="2" spans="1:24" x14ac:dyDescent="0.3">
      <c r="A2" s="162" t="s">
        <v>31</v>
      </c>
      <c r="B2" s="162"/>
      <c r="C2" s="162"/>
      <c r="D2" s="78"/>
      <c r="E2" s="78"/>
      <c r="F2" s="78"/>
      <c r="G2" s="78"/>
      <c r="H2" s="78"/>
      <c r="I2" s="78"/>
      <c r="J2" s="78"/>
      <c r="K2" s="78"/>
      <c r="L2" s="78"/>
      <c r="M2" s="78"/>
      <c r="N2" s="78"/>
      <c r="P2" s="168"/>
      <c r="Q2" s="168"/>
      <c r="T2" s="12"/>
    </row>
    <row r="3" spans="1:24" ht="21.65" customHeight="1" x14ac:dyDescent="0.3">
      <c r="A3" s="78"/>
      <c r="B3" s="78"/>
      <c r="C3" s="78"/>
      <c r="D3" s="78"/>
      <c r="E3" s="78"/>
      <c r="F3" s="78"/>
      <c r="G3" s="78"/>
      <c r="H3" s="78"/>
      <c r="I3" s="78"/>
      <c r="J3" s="78"/>
      <c r="K3" s="78"/>
      <c r="L3" s="78"/>
      <c r="M3" s="78"/>
      <c r="N3" s="78"/>
      <c r="P3" s="168"/>
      <c r="Q3" s="168"/>
      <c r="T3" s="12"/>
    </row>
    <row r="4" spans="1:24" ht="15" customHeight="1" x14ac:dyDescent="0.35">
      <c r="A4" s="78"/>
      <c r="B4" s="78"/>
      <c r="C4" s="78"/>
      <c r="D4" s="78"/>
      <c r="E4" s="78"/>
      <c r="F4" s="78"/>
      <c r="G4"/>
      <c r="H4"/>
      <c r="I4"/>
      <c r="J4"/>
      <c r="K4"/>
      <c r="L4" s="78"/>
      <c r="M4" s="78"/>
      <c r="N4" s="78"/>
      <c r="O4"/>
      <c r="P4"/>
      <c r="T4" s="12"/>
    </row>
    <row r="5" spans="1:24" ht="15" thickBot="1" x14ac:dyDescent="0.4">
      <c r="A5" s="78"/>
      <c r="B5" s="78"/>
      <c r="C5" s="78"/>
      <c r="D5" s="78"/>
      <c r="E5" s="78"/>
      <c r="F5" s="78"/>
      <c r="G5"/>
      <c r="H5"/>
      <c r="I5"/>
      <c r="J5"/>
      <c r="K5"/>
      <c r="L5" s="78"/>
      <c r="M5" s="78"/>
      <c r="N5" s="78"/>
    </row>
    <row r="6" spans="1:24" ht="15.5" thickBot="1" x14ac:dyDescent="0.35">
      <c r="A6" s="385" t="s">
        <v>32</v>
      </c>
      <c r="B6" s="387" t="s">
        <v>33</v>
      </c>
      <c r="C6" s="387" t="s">
        <v>34</v>
      </c>
      <c r="D6" s="387" t="s">
        <v>35</v>
      </c>
      <c r="E6" s="389" t="s">
        <v>36</v>
      </c>
      <c r="F6" s="377" t="s">
        <v>37</v>
      </c>
      <c r="G6" s="378"/>
      <c r="H6" s="378"/>
      <c r="I6" s="378"/>
      <c r="J6" s="378"/>
      <c r="K6" s="379"/>
      <c r="L6" s="377" t="s">
        <v>283</v>
      </c>
      <c r="M6" s="378"/>
      <c r="N6" s="379"/>
      <c r="Q6" s="391" t="s">
        <v>156</v>
      </c>
      <c r="R6" s="392"/>
      <c r="S6" s="392"/>
      <c r="T6" s="393"/>
      <c r="U6" s="391" t="s">
        <v>157</v>
      </c>
      <c r="V6" s="392"/>
      <c r="W6" s="392"/>
      <c r="X6" s="393"/>
    </row>
    <row r="7" spans="1:24" ht="66.75" customHeight="1" thickBot="1" x14ac:dyDescent="0.35">
      <c r="A7" s="386"/>
      <c r="B7" s="388"/>
      <c r="C7" s="388"/>
      <c r="D7" s="388"/>
      <c r="E7" s="390"/>
      <c r="F7" s="263" t="s">
        <v>254</v>
      </c>
      <c r="G7" s="293" t="s">
        <v>255</v>
      </c>
      <c r="H7" s="294" t="s">
        <v>260</v>
      </c>
      <c r="I7" s="293" t="s">
        <v>261</v>
      </c>
      <c r="J7" s="294" t="s">
        <v>262</v>
      </c>
      <c r="K7" s="292" t="s">
        <v>263</v>
      </c>
      <c r="L7" s="263" t="s">
        <v>284</v>
      </c>
      <c r="M7" s="270" t="s">
        <v>285</v>
      </c>
      <c r="N7" s="267" t="s">
        <v>283</v>
      </c>
      <c r="P7" s="394" t="s">
        <v>264</v>
      </c>
      <c r="Q7" s="383" t="s">
        <v>256</v>
      </c>
      <c r="R7" s="383" t="s">
        <v>258</v>
      </c>
      <c r="S7" s="383" t="s">
        <v>257</v>
      </c>
      <c r="T7" s="383" t="s">
        <v>259</v>
      </c>
      <c r="U7" s="396" t="s">
        <v>265</v>
      </c>
      <c r="V7" s="396" t="s">
        <v>258</v>
      </c>
      <c r="W7" s="396" t="s">
        <v>266</v>
      </c>
      <c r="X7" s="396" t="s">
        <v>259</v>
      </c>
    </row>
    <row r="8" spans="1:24" ht="14.25" customHeight="1" x14ac:dyDescent="0.3">
      <c r="A8" s="163" t="s">
        <v>38</v>
      </c>
      <c r="B8" s="164" t="s">
        <v>38</v>
      </c>
      <c r="C8" s="188"/>
      <c r="D8" s="188"/>
      <c r="E8" s="188"/>
      <c r="F8" s="188"/>
      <c r="G8" s="188"/>
      <c r="H8" s="188"/>
      <c r="I8" s="188"/>
      <c r="J8" s="188"/>
      <c r="K8" s="242"/>
      <c r="L8" s="264"/>
      <c r="M8" s="265"/>
      <c r="N8" s="266"/>
      <c r="P8" s="395"/>
      <c r="Q8" s="384"/>
      <c r="R8" s="384"/>
      <c r="S8" s="384"/>
      <c r="T8" s="384"/>
      <c r="U8" s="397"/>
      <c r="V8" s="397"/>
      <c r="W8" s="397"/>
      <c r="X8" s="397"/>
    </row>
    <row r="9" spans="1:24" x14ac:dyDescent="0.3">
      <c r="A9" s="165" t="s">
        <v>39</v>
      </c>
      <c r="B9" s="166"/>
      <c r="C9" s="175"/>
      <c r="D9" s="175"/>
      <c r="E9" s="175"/>
      <c r="F9" s="175"/>
      <c r="G9" s="175"/>
      <c r="H9" s="175"/>
      <c r="I9" s="175"/>
      <c r="J9" s="175"/>
      <c r="K9" s="175"/>
      <c r="L9" s="271"/>
      <c r="M9" s="271"/>
      <c r="N9" s="272">
        <f>(F9*L9)+(G9*M9)</f>
        <v>0</v>
      </c>
      <c r="P9" s="189">
        <f t="shared" ref="P9:P33" si="0">(F9+G9)-E9</f>
        <v>0</v>
      </c>
      <c r="Q9" s="189">
        <f t="shared" ref="Q9:Q33" si="1">H9-F9</f>
        <v>0</v>
      </c>
      <c r="R9" s="190">
        <f t="shared" ref="R9:R33" si="2">IF(H9+F9&lt;&gt;0,((H9-F9)/F9),0)</f>
        <v>0</v>
      </c>
      <c r="S9" s="189">
        <f t="shared" ref="S9:S33" si="3">I9-G9</f>
        <v>0</v>
      </c>
      <c r="T9" s="190">
        <f t="shared" ref="T9:T33" si="4">IF(I9+G9&lt;&gt;0,((I9-G9)/G9),0)</f>
        <v>0</v>
      </c>
      <c r="U9" s="189">
        <f t="shared" ref="U9:U33" si="5">J9-F9</f>
        <v>0</v>
      </c>
      <c r="V9" s="190">
        <f t="shared" ref="V9:V33" si="6">IF(J9+F9&lt;&gt;0,((J9-F9)/F9),0)</f>
        <v>0</v>
      </c>
      <c r="W9" s="189">
        <f t="shared" ref="W9:W33" si="7">K9-G9</f>
        <v>0</v>
      </c>
      <c r="X9" s="190">
        <f>IF(K9+G9&lt;&gt;0,((K9-G9)/G9),0)</f>
        <v>0</v>
      </c>
    </row>
    <row r="10" spans="1:24" x14ac:dyDescent="0.3">
      <c r="A10" s="165" t="s">
        <v>40</v>
      </c>
      <c r="B10" s="166"/>
      <c r="C10" s="175"/>
      <c r="D10" s="175"/>
      <c r="E10" s="175"/>
      <c r="F10" s="175"/>
      <c r="G10" s="175"/>
      <c r="H10" s="175"/>
      <c r="I10" s="175"/>
      <c r="J10" s="175"/>
      <c r="K10" s="175"/>
      <c r="L10" s="271"/>
      <c r="M10" s="271"/>
      <c r="N10" s="272">
        <f>(F10*L10)+(G10*M10)</f>
        <v>0</v>
      </c>
      <c r="P10" s="189">
        <f t="shared" si="0"/>
        <v>0</v>
      </c>
      <c r="Q10" s="189">
        <f t="shared" si="1"/>
        <v>0</v>
      </c>
      <c r="R10" s="190">
        <f t="shared" si="2"/>
        <v>0</v>
      </c>
      <c r="S10" s="189">
        <f t="shared" si="3"/>
        <v>0</v>
      </c>
      <c r="T10" s="190">
        <f t="shared" si="4"/>
        <v>0</v>
      </c>
      <c r="U10" s="189">
        <f t="shared" si="5"/>
        <v>0</v>
      </c>
      <c r="V10" s="190">
        <f t="shared" si="6"/>
        <v>0</v>
      </c>
      <c r="W10" s="189">
        <f t="shared" si="7"/>
        <v>0</v>
      </c>
      <c r="X10" s="190">
        <f t="shared" ref="X10:X33" si="8">IF(K10+G10&lt;&gt;0,((K10-G10)/G10),0)</f>
        <v>0</v>
      </c>
    </row>
    <row r="11" spans="1:24" x14ac:dyDescent="0.3">
      <c r="A11" s="165" t="s">
        <v>41</v>
      </c>
      <c r="B11" s="166"/>
      <c r="C11" s="175"/>
      <c r="D11" s="175"/>
      <c r="E11" s="175"/>
      <c r="F11" s="175"/>
      <c r="G11" s="175"/>
      <c r="H11" s="175"/>
      <c r="I11" s="175"/>
      <c r="J11" s="175"/>
      <c r="K11" s="175"/>
      <c r="L11" s="271"/>
      <c r="M11" s="271"/>
      <c r="N11" s="272">
        <f t="shared" ref="N11:N33" si="9">(F11*L11)+(G11*M11)</f>
        <v>0</v>
      </c>
      <c r="P11" s="189">
        <f t="shared" si="0"/>
        <v>0</v>
      </c>
      <c r="Q11" s="189">
        <f t="shared" si="1"/>
        <v>0</v>
      </c>
      <c r="R11" s="190">
        <f t="shared" si="2"/>
        <v>0</v>
      </c>
      <c r="S11" s="189">
        <f t="shared" si="3"/>
        <v>0</v>
      </c>
      <c r="T11" s="190">
        <f t="shared" si="4"/>
        <v>0</v>
      </c>
      <c r="U11" s="189">
        <f t="shared" si="5"/>
        <v>0</v>
      </c>
      <c r="V11" s="190">
        <f t="shared" si="6"/>
        <v>0</v>
      </c>
      <c r="W11" s="189">
        <f t="shared" si="7"/>
        <v>0</v>
      </c>
      <c r="X11" s="190">
        <f t="shared" si="8"/>
        <v>0</v>
      </c>
    </row>
    <row r="12" spans="1:24" x14ac:dyDescent="0.3">
      <c r="A12" s="165" t="s">
        <v>42</v>
      </c>
      <c r="B12" s="166"/>
      <c r="C12" s="175"/>
      <c r="D12" s="175"/>
      <c r="E12" s="175"/>
      <c r="F12" s="175"/>
      <c r="G12" s="175"/>
      <c r="H12" s="175"/>
      <c r="I12" s="175"/>
      <c r="J12" s="175"/>
      <c r="K12" s="175"/>
      <c r="L12" s="271"/>
      <c r="M12" s="271"/>
      <c r="N12" s="272">
        <f t="shared" si="9"/>
        <v>0</v>
      </c>
      <c r="P12" s="189">
        <f t="shared" si="0"/>
        <v>0</v>
      </c>
      <c r="Q12" s="189">
        <f t="shared" si="1"/>
        <v>0</v>
      </c>
      <c r="R12" s="190">
        <f t="shared" si="2"/>
        <v>0</v>
      </c>
      <c r="S12" s="189">
        <f t="shared" si="3"/>
        <v>0</v>
      </c>
      <c r="T12" s="190">
        <f t="shared" si="4"/>
        <v>0</v>
      </c>
      <c r="U12" s="189">
        <f t="shared" si="5"/>
        <v>0</v>
      </c>
      <c r="V12" s="190">
        <f t="shared" si="6"/>
        <v>0</v>
      </c>
      <c r="W12" s="189">
        <f t="shared" si="7"/>
        <v>0</v>
      </c>
      <c r="X12" s="190">
        <f t="shared" si="8"/>
        <v>0</v>
      </c>
    </row>
    <row r="13" spans="1:24" x14ac:dyDescent="0.3">
      <c r="A13" s="165" t="s">
        <v>43</v>
      </c>
      <c r="B13" s="166"/>
      <c r="C13" s="175"/>
      <c r="D13" s="175"/>
      <c r="E13" s="175"/>
      <c r="F13" s="175"/>
      <c r="G13" s="175"/>
      <c r="H13" s="175"/>
      <c r="I13" s="175"/>
      <c r="J13" s="175"/>
      <c r="K13" s="175"/>
      <c r="L13" s="271"/>
      <c r="M13" s="271"/>
      <c r="N13" s="272">
        <f t="shared" si="9"/>
        <v>0</v>
      </c>
      <c r="P13" s="189">
        <f t="shared" si="0"/>
        <v>0</v>
      </c>
      <c r="Q13" s="189">
        <f t="shared" si="1"/>
        <v>0</v>
      </c>
      <c r="R13" s="190">
        <f t="shared" si="2"/>
        <v>0</v>
      </c>
      <c r="S13" s="189">
        <f t="shared" si="3"/>
        <v>0</v>
      </c>
      <c r="T13" s="190">
        <f t="shared" si="4"/>
        <v>0</v>
      </c>
      <c r="U13" s="189">
        <f t="shared" si="5"/>
        <v>0</v>
      </c>
      <c r="V13" s="190">
        <f t="shared" si="6"/>
        <v>0</v>
      </c>
      <c r="W13" s="189">
        <f t="shared" si="7"/>
        <v>0</v>
      </c>
      <c r="X13" s="190">
        <f t="shared" si="8"/>
        <v>0</v>
      </c>
    </row>
    <row r="14" spans="1:24" x14ac:dyDescent="0.3">
      <c r="A14" s="165" t="s">
        <v>192</v>
      </c>
      <c r="B14" s="166"/>
      <c r="C14" s="175"/>
      <c r="D14" s="175"/>
      <c r="E14" s="175"/>
      <c r="F14" s="175"/>
      <c r="G14" s="175"/>
      <c r="H14" s="175"/>
      <c r="I14" s="175"/>
      <c r="J14" s="175"/>
      <c r="K14" s="175"/>
      <c r="L14" s="271"/>
      <c r="M14" s="271"/>
      <c r="N14" s="272">
        <f t="shared" si="9"/>
        <v>0</v>
      </c>
      <c r="P14" s="189">
        <f t="shared" si="0"/>
        <v>0</v>
      </c>
      <c r="Q14" s="189">
        <f t="shared" si="1"/>
        <v>0</v>
      </c>
      <c r="R14" s="190">
        <f t="shared" si="2"/>
        <v>0</v>
      </c>
      <c r="S14" s="189">
        <f t="shared" si="3"/>
        <v>0</v>
      </c>
      <c r="T14" s="190">
        <f t="shared" si="4"/>
        <v>0</v>
      </c>
      <c r="U14" s="189">
        <f t="shared" si="5"/>
        <v>0</v>
      </c>
      <c r="V14" s="190">
        <f t="shared" si="6"/>
        <v>0</v>
      </c>
      <c r="W14" s="189">
        <f t="shared" si="7"/>
        <v>0</v>
      </c>
      <c r="X14" s="190">
        <f t="shared" si="8"/>
        <v>0</v>
      </c>
    </row>
    <row r="15" spans="1:24" x14ac:dyDescent="0.3">
      <c r="A15" s="165" t="s">
        <v>193</v>
      </c>
      <c r="B15" s="166"/>
      <c r="C15" s="175"/>
      <c r="D15" s="175"/>
      <c r="E15" s="175"/>
      <c r="F15" s="175"/>
      <c r="G15" s="175"/>
      <c r="H15" s="175"/>
      <c r="I15" s="175"/>
      <c r="J15" s="175"/>
      <c r="K15" s="175"/>
      <c r="L15" s="271"/>
      <c r="M15" s="271"/>
      <c r="N15" s="272">
        <f t="shared" si="9"/>
        <v>0</v>
      </c>
      <c r="P15" s="189">
        <f t="shared" si="0"/>
        <v>0</v>
      </c>
      <c r="Q15" s="189">
        <f t="shared" si="1"/>
        <v>0</v>
      </c>
      <c r="R15" s="190">
        <f t="shared" si="2"/>
        <v>0</v>
      </c>
      <c r="S15" s="189">
        <f t="shared" si="3"/>
        <v>0</v>
      </c>
      <c r="T15" s="190">
        <f t="shared" si="4"/>
        <v>0</v>
      </c>
      <c r="U15" s="189">
        <f t="shared" si="5"/>
        <v>0</v>
      </c>
      <c r="V15" s="190">
        <f t="shared" si="6"/>
        <v>0</v>
      </c>
      <c r="W15" s="189">
        <f t="shared" si="7"/>
        <v>0</v>
      </c>
      <c r="X15" s="190">
        <f t="shared" si="8"/>
        <v>0</v>
      </c>
    </row>
    <row r="16" spans="1:24" x14ac:dyDescent="0.3">
      <c r="A16" s="165" t="s">
        <v>194</v>
      </c>
      <c r="B16" s="166"/>
      <c r="C16" s="175"/>
      <c r="D16" s="175"/>
      <c r="E16" s="175"/>
      <c r="F16" s="175"/>
      <c r="G16" s="175"/>
      <c r="H16" s="175"/>
      <c r="I16" s="175"/>
      <c r="J16" s="175"/>
      <c r="K16" s="175"/>
      <c r="L16" s="271"/>
      <c r="M16" s="271"/>
      <c r="N16" s="272">
        <f t="shared" si="9"/>
        <v>0</v>
      </c>
      <c r="P16" s="189">
        <f t="shared" si="0"/>
        <v>0</v>
      </c>
      <c r="Q16" s="189">
        <f t="shared" si="1"/>
        <v>0</v>
      </c>
      <c r="R16" s="190">
        <f t="shared" si="2"/>
        <v>0</v>
      </c>
      <c r="S16" s="189">
        <f t="shared" si="3"/>
        <v>0</v>
      </c>
      <c r="T16" s="190">
        <f t="shared" si="4"/>
        <v>0</v>
      </c>
      <c r="U16" s="189">
        <f t="shared" si="5"/>
        <v>0</v>
      </c>
      <c r="V16" s="190">
        <f t="shared" si="6"/>
        <v>0</v>
      </c>
      <c r="W16" s="189">
        <f t="shared" si="7"/>
        <v>0</v>
      </c>
      <c r="X16" s="190">
        <f t="shared" si="8"/>
        <v>0</v>
      </c>
    </row>
    <row r="17" spans="1:24" x14ac:dyDescent="0.3">
      <c r="A17" s="165" t="s">
        <v>195</v>
      </c>
      <c r="B17" s="166"/>
      <c r="C17" s="175"/>
      <c r="D17" s="175"/>
      <c r="E17" s="175"/>
      <c r="F17" s="175"/>
      <c r="G17" s="175"/>
      <c r="H17" s="175"/>
      <c r="I17" s="175"/>
      <c r="J17" s="175"/>
      <c r="K17" s="175"/>
      <c r="L17" s="271"/>
      <c r="M17" s="271"/>
      <c r="N17" s="272">
        <f t="shared" si="9"/>
        <v>0</v>
      </c>
      <c r="P17" s="189">
        <f t="shared" si="0"/>
        <v>0</v>
      </c>
      <c r="Q17" s="189">
        <f t="shared" si="1"/>
        <v>0</v>
      </c>
      <c r="R17" s="190">
        <f t="shared" si="2"/>
        <v>0</v>
      </c>
      <c r="S17" s="189">
        <f t="shared" si="3"/>
        <v>0</v>
      </c>
      <c r="T17" s="190">
        <f t="shared" si="4"/>
        <v>0</v>
      </c>
      <c r="U17" s="189">
        <f t="shared" si="5"/>
        <v>0</v>
      </c>
      <c r="V17" s="190">
        <f t="shared" si="6"/>
        <v>0</v>
      </c>
      <c r="W17" s="189">
        <f t="shared" si="7"/>
        <v>0</v>
      </c>
      <c r="X17" s="190">
        <f t="shared" si="8"/>
        <v>0</v>
      </c>
    </row>
    <row r="18" spans="1:24" x14ac:dyDescent="0.3">
      <c r="A18" s="165" t="s">
        <v>196</v>
      </c>
      <c r="B18" s="166"/>
      <c r="C18" s="175"/>
      <c r="D18" s="175"/>
      <c r="E18" s="175"/>
      <c r="F18" s="175"/>
      <c r="G18" s="175"/>
      <c r="H18" s="175"/>
      <c r="I18" s="175"/>
      <c r="J18" s="175"/>
      <c r="K18" s="175"/>
      <c r="L18" s="271"/>
      <c r="M18" s="271"/>
      <c r="N18" s="272">
        <f t="shared" si="9"/>
        <v>0</v>
      </c>
      <c r="P18" s="189">
        <f t="shared" si="0"/>
        <v>0</v>
      </c>
      <c r="Q18" s="189">
        <f t="shared" si="1"/>
        <v>0</v>
      </c>
      <c r="R18" s="190">
        <f t="shared" si="2"/>
        <v>0</v>
      </c>
      <c r="S18" s="189">
        <f t="shared" si="3"/>
        <v>0</v>
      </c>
      <c r="T18" s="190">
        <f t="shared" si="4"/>
        <v>0</v>
      </c>
      <c r="U18" s="189">
        <f t="shared" si="5"/>
        <v>0</v>
      </c>
      <c r="V18" s="190">
        <f t="shared" si="6"/>
        <v>0</v>
      </c>
      <c r="W18" s="189">
        <f t="shared" si="7"/>
        <v>0</v>
      </c>
      <c r="X18" s="190">
        <f t="shared" si="8"/>
        <v>0</v>
      </c>
    </row>
    <row r="19" spans="1:24" x14ac:dyDescent="0.3">
      <c r="A19" s="165" t="s">
        <v>208</v>
      </c>
      <c r="B19" s="166"/>
      <c r="C19" s="175"/>
      <c r="D19" s="175"/>
      <c r="E19" s="175"/>
      <c r="F19" s="175"/>
      <c r="G19" s="175"/>
      <c r="H19" s="175"/>
      <c r="I19" s="175"/>
      <c r="J19" s="175"/>
      <c r="K19" s="175"/>
      <c r="L19" s="271"/>
      <c r="M19" s="271"/>
      <c r="N19" s="272">
        <f t="shared" si="9"/>
        <v>0</v>
      </c>
      <c r="P19" s="189">
        <f t="shared" si="0"/>
        <v>0</v>
      </c>
      <c r="Q19" s="189">
        <f t="shared" si="1"/>
        <v>0</v>
      </c>
      <c r="R19" s="190">
        <f t="shared" si="2"/>
        <v>0</v>
      </c>
      <c r="S19" s="189">
        <f t="shared" si="3"/>
        <v>0</v>
      </c>
      <c r="T19" s="190">
        <f t="shared" si="4"/>
        <v>0</v>
      </c>
      <c r="U19" s="189">
        <f t="shared" si="5"/>
        <v>0</v>
      </c>
      <c r="V19" s="190">
        <f t="shared" si="6"/>
        <v>0</v>
      </c>
      <c r="W19" s="189">
        <f t="shared" si="7"/>
        <v>0</v>
      </c>
      <c r="X19" s="190">
        <f t="shared" si="8"/>
        <v>0</v>
      </c>
    </row>
    <row r="20" spans="1:24" x14ac:dyDescent="0.3">
      <c r="A20" s="165" t="s">
        <v>209</v>
      </c>
      <c r="B20" s="166"/>
      <c r="C20" s="175"/>
      <c r="D20" s="175"/>
      <c r="E20" s="175"/>
      <c r="F20" s="175"/>
      <c r="G20" s="175"/>
      <c r="H20" s="175"/>
      <c r="I20" s="175"/>
      <c r="J20" s="175"/>
      <c r="K20" s="175"/>
      <c r="L20" s="271"/>
      <c r="M20" s="271"/>
      <c r="N20" s="272">
        <f t="shared" si="9"/>
        <v>0</v>
      </c>
      <c r="P20" s="189">
        <f t="shared" si="0"/>
        <v>0</v>
      </c>
      <c r="Q20" s="189">
        <f t="shared" si="1"/>
        <v>0</v>
      </c>
      <c r="R20" s="190">
        <f t="shared" si="2"/>
        <v>0</v>
      </c>
      <c r="S20" s="189">
        <f t="shared" si="3"/>
        <v>0</v>
      </c>
      <c r="T20" s="190">
        <f t="shared" si="4"/>
        <v>0</v>
      </c>
      <c r="U20" s="189">
        <f t="shared" si="5"/>
        <v>0</v>
      </c>
      <c r="V20" s="190">
        <f t="shared" si="6"/>
        <v>0</v>
      </c>
      <c r="W20" s="189">
        <f t="shared" si="7"/>
        <v>0</v>
      </c>
      <c r="X20" s="190">
        <f t="shared" si="8"/>
        <v>0</v>
      </c>
    </row>
    <row r="21" spans="1:24" x14ac:dyDescent="0.3">
      <c r="A21" s="165" t="s">
        <v>210</v>
      </c>
      <c r="B21" s="166"/>
      <c r="C21" s="175"/>
      <c r="D21" s="175"/>
      <c r="E21" s="175"/>
      <c r="F21" s="175"/>
      <c r="G21" s="175"/>
      <c r="H21" s="175"/>
      <c r="I21" s="175"/>
      <c r="J21" s="175"/>
      <c r="K21" s="175"/>
      <c r="L21" s="271"/>
      <c r="M21" s="271"/>
      <c r="N21" s="272">
        <f t="shared" si="9"/>
        <v>0</v>
      </c>
      <c r="P21" s="189">
        <f t="shared" si="0"/>
        <v>0</v>
      </c>
      <c r="Q21" s="189">
        <f t="shared" si="1"/>
        <v>0</v>
      </c>
      <c r="R21" s="190">
        <f t="shared" si="2"/>
        <v>0</v>
      </c>
      <c r="S21" s="189">
        <f t="shared" si="3"/>
        <v>0</v>
      </c>
      <c r="T21" s="190">
        <f t="shared" si="4"/>
        <v>0</v>
      </c>
      <c r="U21" s="189">
        <f t="shared" si="5"/>
        <v>0</v>
      </c>
      <c r="V21" s="190">
        <f t="shared" si="6"/>
        <v>0</v>
      </c>
      <c r="W21" s="189">
        <f t="shared" si="7"/>
        <v>0</v>
      </c>
      <c r="X21" s="190">
        <f t="shared" si="8"/>
        <v>0</v>
      </c>
    </row>
    <row r="22" spans="1:24" x14ac:dyDescent="0.3">
      <c r="A22" s="165" t="s">
        <v>211</v>
      </c>
      <c r="B22" s="166"/>
      <c r="C22" s="175"/>
      <c r="D22" s="175"/>
      <c r="E22" s="175"/>
      <c r="F22" s="175"/>
      <c r="G22" s="175"/>
      <c r="H22" s="175"/>
      <c r="I22" s="175"/>
      <c r="J22" s="175"/>
      <c r="K22" s="175"/>
      <c r="L22" s="271"/>
      <c r="M22" s="271"/>
      <c r="N22" s="272">
        <f t="shared" si="9"/>
        <v>0</v>
      </c>
      <c r="P22" s="189">
        <f t="shared" si="0"/>
        <v>0</v>
      </c>
      <c r="Q22" s="189">
        <f t="shared" si="1"/>
        <v>0</v>
      </c>
      <c r="R22" s="190">
        <f t="shared" si="2"/>
        <v>0</v>
      </c>
      <c r="S22" s="189">
        <f t="shared" si="3"/>
        <v>0</v>
      </c>
      <c r="T22" s="190">
        <f t="shared" si="4"/>
        <v>0</v>
      </c>
      <c r="U22" s="189">
        <f t="shared" si="5"/>
        <v>0</v>
      </c>
      <c r="V22" s="190">
        <f t="shared" si="6"/>
        <v>0</v>
      </c>
      <c r="W22" s="189">
        <f t="shared" si="7"/>
        <v>0</v>
      </c>
      <c r="X22" s="190">
        <f t="shared" si="8"/>
        <v>0</v>
      </c>
    </row>
    <row r="23" spans="1:24" x14ac:dyDescent="0.3">
      <c r="A23" s="165" t="s">
        <v>212</v>
      </c>
      <c r="B23" s="166"/>
      <c r="C23" s="175"/>
      <c r="D23" s="175"/>
      <c r="E23" s="175"/>
      <c r="F23" s="175"/>
      <c r="G23" s="175"/>
      <c r="H23" s="175"/>
      <c r="I23" s="175"/>
      <c r="J23" s="175"/>
      <c r="K23" s="175"/>
      <c r="L23" s="271"/>
      <c r="M23" s="271"/>
      <c r="N23" s="272">
        <f t="shared" si="9"/>
        <v>0</v>
      </c>
      <c r="P23" s="189">
        <f t="shared" si="0"/>
        <v>0</v>
      </c>
      <c r="Q23" s="189">
        <f t="shared" si="1"/>
        <v>0</v>
      </c>
      <c r="R23" s="190">
        <f t="shared" si="2"/>
        <v>0</v>
      </c>
      <c r="S23" s="189">
        <f t="shared" si="3"/>
        <v>0</v>
      </c>
      <c r="T23" s="190">
        <f t="shared" si="4"/>
        <v>0</v>
      </c>
      <c r="U23" s="189">
        <f t="shared" si="5"/>
        <v>0</v>
      </c>
      <c r="V23" s="190">
        <f t="shared" si="6"/>
        <v>0</v>
      </c>
      <c r="W23" s="189">
        <f t="shared" si="7"/>
        <v>0</v>
      </c>
      <c r="X23" s="190">
        <f t="shared" si="8"/>
        <v>0</v>
      </c>
    </row>
    <row r="24" spans="1:24" x14ac:dyDescent="0.3">
      <c r="A24" s="165" t="s">
        <v>213</v>
      </c>
      <c r="B24" s="166"/>
      <c r="C24" s="175"/>
      <c r="D24" s="175"/>
      <c r="E24" s="175"/>
      <c r="F24" s="175"/>
      <c r="G24" s="175"/>
      <c r="H24" s="175"/>
      <c r="I24" s="175"/>
      <c r="J24" s="175"/>
      <c r="K24" s="175"/>
      <c r="L24" s="271"/>
      <c r="M24" s="271"/>
      <c r="N24" s="272">
        <f t="shared" si="9"/>
        <v>0</v>
      </c>
      <c r="P24" s="189">
        <f t="shared" si="0"/>
        <v>0</v>
      </c>
      <c r="Q24" s="189">
        <f t="shared" si="1"/>
        <v>0</v>
      </c>
      <c r="R24" s="190">
        <f t="shared" si="2"/>
        <v>0</v>
      </c>
      <c r="S24" s="189">
        <f t="shared" si="3"/>
        <v>0</v>
      </c>
      <c r="T24" s="190">
        <f t="shared" si="4"/>
        <v>0</v>
      </c>
      <c r="U24" s="189">
        <f t="shared" si="5"/>
        <v>0</v>
      </c>
      <c r="V24" s="190">
        <f t="shared" si="6"/>
        <v>0</v>
      </c>
      <c r="W24" s="189">
        <f t="shared" si="7"/>
        <v>0</v>
      </c>
      <c r="X24" s="190">
        <f t="shared" si="8"/>
        <v>0</v>
      </c>
    </row>
    <row r="25" spans="1:24" x14ac:dyDescent="0.3">
      <c r="A25" s="165" t="s">
        <v>214</v>
      </c>
      <c r="B25" s="166"/>
      <c r="C25" s="175"/>
      <c r="D25" s="175"/>
      <c r="E25" s="175"/>
      <c r="F25" s="175"/>
      <c r="G25" s="175"/>
      <c r="H25" s="175"/>
      <c r="I25" s="175"/>
      <c r="J25" s="175"/>
      <c r="K25" s="175"/>
      <c r="L25" s="271"/>
      <c r="M25" s="271"/>
      <c r="N25" s="272">
        <f t="shared" si="9"/>
        <v>0</v>
      </c>
      <c r="P25" s="189">
        <f t="shared" si="0"/>
        <v>0</v>
      </c>
      <c r="Q25" s="189">
        <f t="shared" si="1"/>
        <v>0</v>
      </c>
      <c r="R25" s="190">
        <f t="shared" si="2"/>
        <v>0</v>
      </c>
      <c r="S25" s="189">
        <f t="shared" si="3"/>
        <v>0</v>
      </c>
      <c r="T25" s="190">
        <f t="shared" si="4"/>
        <v>0</v>
      </c>
      <c r="U25" s="189">
        <f t="shared" si="5"/>
        <v>0</v>
      </c>
      <c r="V25" s="190">
        <f t="shared" si="6"/>
        <v>0</v>
      </c>
      <c r="W25" s="189">
        <f t="shared" si="7"/>
        <v>0</v>
      </c>
      <c r="X25" s="190">
        <f t="shared" si="8"/>
        <v>0</v>
      </c>
    </row>
    <row r="26" spans="1:24" x14ac:dyDescent="0.3">
      <c r="A26" s="165" t="s">
        <v>215</v>
      </c>
      <c r="B26" s="166"/>
      <c r="C26" s="175"/>
      <c r="D26" s="175"/>
      <c r="E26" s="175"/>
      <c r="F26" s="175"/>
      <c r="G26" s="175"/>
      <c r="H26" s="175"/>
      <c r="I26" s="175"/>
      <c r="J26" s="175"/>
      <c r="K26" s="175"/>
      <c r="L26" s="271"/>
      <c r="M26" s="271"/>
      <c r="N26" s="272">
        <f t="shared" si="9"/>
        <v>0</v>
      </c>
      <c r="P26" s="189">
        <f t="shared" si="0"/>
        <v>0</v>
      </c>
      <c r="Q26" s="189">
        <f t="shared" si="1"/>
        <v>0</v>
      </c>
      <c r="R26" s="190">
        <f t="shared" si="2"/>
        <v>0</v>
      </c>
      <c r="S26" s="189">
        <f t="shared" si="3"/>
        <v>0</v>
      </c>
      <c r="T26" s="190">
        <f t="shared" si="4"/>
        <v>0</v>
      </c>
      <c r="U26" s="189">
        <f t="shared" si="5"/>
        <v>0</v>
      </c>
      <c r="V26" s="190">
        <f t="shared" si="6"/>
        <v>0</v>
      </c>
      <c r="W26" s="189">
        <f t="shared" si="7"/>
        <v>0</v>
      </c>
      <c r="X26" s="190">
        <f t="shared" si="8"/>
        <v>0</v>
      </c>
    </row>
    <row r="27" spans="1:24" x14ac:dyDescent="0.3">
      <c r="A27" s="165" t="s">
        <v>216</v>
      </c>
      <c r="B27" s="166"/>
      <c r="C27" s="175"/>
      <c r="D27" s="175"/>
      <c r="E27" s="175"/>
      <c r="F27" s="175"/>
      <c r="G27" s="175"/>
      <c r="H27" s="175"/>
      <c r="I27" s="175"/>
      <c r="J27" s="175"/>
      <c r="K27" s="175"/>
      <c r="L27" s="271"/>
      <c r="M27" s="271"/>
      <c r="N27" s="272">
        <f t="shared" si="9"/>
        <v>0</v>
      </c>
      <c r="P27" s="189">
        <f t="shared" si="0"/>
        <v>0</v>
      </c>
      <c r="Q27" s="189">
        <f t="shared" si="1"/>
        <v>0</v>
      </c>
      <c r="R27" s="190">
        <f t="shared" si="2"/>
        <v>0</v>
      </c>
      <c r="S27" s="189">
        <f t="shared" si="3"/>
        <v>0</v>
      </c>
      <c r="T27" s="190">
        <f t="shared" si="4"/>
        <v>0</v>
      </c>
      <c r="U27" s="189">
        <f t="shared" si="5"/>
        <v>0</v>
      </c>
      <c r="V27" s="190">
        <f t="shared" si="6"/>
        <v>0</v>
      </c>
      <c r="W27" s="189">
        <f t="shared" si="7"/>
        <v>0</v>
      </c>
      <c r="X27" s="190">
        <f t="shared" si="8"/>
        <v>0</v>
      </c>
    </row>
    <row r="28" spans="1:24" x14ac:dyDescent="0.3">
      <c r="A28" s="165" t="s">
        <v>217</v>
      </c>
      <c r="B28" s="166"/>
      <c r="C28" s="175"/>
      <c r="D28" s="175"/>
      <c r="E28" s="175"/>
      <c r="F28" s="175"/>
      <c r="G28" s="175"/>
      <c r="H28" s="175"/>
      <c r="I28" s="175"/>
      <c r="J28" s="175"/>
      <c r="K28" s="175"/>
      <c r="L28" s="271"/>
      <c r="M28" s="271"/>
      <c r="N28" s="272">
        <f t="shared" si="9"/>
        <v>0</v>
      </c>
      <c r="P28" s="189">
        <f t="shared" si="0"/>
        <v>0</v>
      </c>
      <c r="Q28" s="189">
        <f t="shared" si="1"/>
        <v>0</v>
      </c>
      <c r="R28" s="190">
        <f t="shared" si="2"/>
        <v>0</v>
      </c>
      <c r="S28" s="189">
        <f t="shared" si="3"/>
        <v>0</v>
      </c>
      <c r="T28" s="190">
        <f t="shared" si="4"/>
        <v>0</v>
      </c>
      <c r="U28" s="189">
        <f t="shared" si="5"/>
        <v>0</v>
      </c>
      <c r="V28" s="190">
        <f t="shared" si="6"/>
        <v>0</v>
      </c>
      <c r="W28" s="189">
        <f t="shared" si="7"/>
        <v>0</v>
      </c>
      <c r="X28" s="190">
        <f t="shared" si="8"/>
        <v>0</v>
      </c>
    </row>
    <row r="29" spans="1:24" x14ac:dyDescent="0.3">
      <c r="A29" s="165" t="s">
        <v>218</v>
      </c>
      <c r="B29" s="166"/>
      <c r="C29" s="175"/>
      <c r="D29" s="175"/>
      <c r="E29" s="175"/>
      <c r="F29" s="175"/>
      <c r="G29" s="175"/>
      <c r="H29" s="175"/>
      <c r="I29" s="175"/>
      <c r="J29" s="175"/>
      <c r="K29" s="175"/>
      <c r="L29" s="271"/>
      <c r="M29" s="271"/>
      <c r="N29" s="272">
        <f t="shared" si="9"/>
        <v>0</v>
      </c>
      <c r="P29" s="189">
        <f t="shared" si="0"/>
        <v>0</v>
      </c>
      <c r="Q29" s="189">
        <f t="shared" si="1"/>
        <v>0</v>
      </c>
      <c r="R29" s="190">
        <f t="shared" si="2"/>
        <v>0</v>
      </c>
      <c r="S29" s="189">
        <f t="shared" si="3"/>
        <v>0</v>
      </c>
      <c r="T29" s="190">
        <f t="shared" si="4"/>
        <v>0</v>
      </c>
      <c r="U29" s="189">
        <f t="shared" si="5"/>
        <v>0</v>
      </c>
      <c r="V29" s="190">
        <f t="shared" si="6"/>
        <v>0</v>
      </c>
      <c r="W29" s="189">
        <f t="shared" si="7"/>
        <v>0</v>
      </c>
      <c r="X29" s="190">
        <f t="shared" si="8"/>
        <v>0</v>
      </c>
    </row>
    <row r="30" spans="1:24" x14ac:dyDescent="0.3">
      <c r="A30" s="165" t="s">
        <v>219</v>
      </c>
      <c r="B30" s="166"/>
      <c r="C30" s="175"/>
      <c r="D30" s="175"/>
      <c r="E30" s="175"/>
      <c r="F30" s="175"/>
      <c r="G30" s="175"/>
      <c r="H30" s="175"/>
      <c r="I30" s="175"/>
      <c r="J30" s="175"/>
      <c r="K30" s="175"/>
      <c r="L30" s="271"/>
      <c r="M30" s="271"/>
      <c r="N30" s="272">
        <f t="shared" si="9"/>
        <v>0</v>
      </c>
      <c r="P30" s="189">
        <f t="shared" si="0"/>
        <v>0</v>
      </c>
      <c r="Q30" s="189">
        <f t="shared" si="1"/>
        <v>0</v>
      </c>
      <c r="R30" s="190">
        <f t="shared" si="2"/>
        <v>0</v>
      </c>
      <c r="S30" s="189">
        <f t="shared" si="3"/>
        <v>0</v>
      </c>
      <c r="T30" s="190">
        <f t="shared" si="4"/>
        <v>0</v>
      </c>
      <c r="U30" s="189">
        <f t="shared" si="5"/>
        <v>0</v>
      </c>
      <c r="V30" s="190">
        <f t="shared" si="6"/>
        <v>0</v>
      </c>
      <c r="W30" s="189">
        <f t="shared" si="7"/>
        <v>0</v>
      </c>
      <c r="X30" s="190">
        <f t="shared" si="8"/>
        <v>0</v>
      </c>
    </row>
    <row r="31" spans="1:24" x14ac:dyDescent="0.3">
      <c r="A31" s="165" t="s">
        <v>220</v>
      </c>
      <c r="B31" s="166"/>
      <c r="C31" s="175"/>
      <c r="D31" s="175"/>
      <c r="E31" s="175"/>
      <c r="F31" s="175"/>
      <c r="G31" s="175"/>
      <c r="H31" s="175"/>
      <c r="I31" s="175"/>
      <c r="J31" s="175"/>
      <c r="K31" s="175"/>
      <c r="L31" s="271"/>
      <c r="M31" s="271"/>
      <c r="N31" s="272">
        <f t="shared" si="9"/>
        <v>0</v>
      </c>
      <c r="P31" s="189">
        <f t="shared" si="0"/>
        <v>0</v>
      </c>
      <c r="Q31" s="189">
        <f t="shared" si="1"/>
        <v>0</v>
      </c>
      <c r="R31" s="190">
        <f t="shared" si="2"/>
        <v>0</v>
      </c>
      <c r="S31" s="189">
        <f t="shared" si="3"/>
        <v>0</v>
      </c>
      <c r="T31" s="190">
        <f t="shared" si="4"/>
        <v>0</v>
      </c>
      <c r="U31" s="189">
        <f t="shared" si="5"/>
        <v>0</v>
      </c>
      <c r="V31" s="190">
        <f t="shared" si="6"/>
        <v>0</v>
      </c>
      <c r="W31" s="189">
        <f t="shared" si="7"/>
        <v>0</v>
      </c>
      <c r="X31" s="190">
        <f t="shared" si="8"/>
        <v>0</v>
      </c>
    </row>
    <row r="32" spans="1:24" x14ac:dyDescent="0.3">
      <c r="A32" s="165" t="s">
        <v>221</v>
      </c>
      <c r="B32" s="166"/>
      <c r="C32" s="175"/>
      <c r="D32" s="175"/>
      <c r="E32" s="175"/>
      <c r="F32" s="175"/>
      <c r="G32" s="175"/>
      <c r="H32" s="175"/>
      <c r="I32" s="175"/>
      <c r="J32" s="175"/>
      <c r="K32" s="175"/>
      <c r="L32" s="271"/>
      <c r="M32" s="271"/>
      <c r="N32" s="272">
        <f t="shared" si="9"/>
        <v>0</v>
      </c>
      <c r="P32" s="189">
        <f t="shared" si="0"/>
        <v>0</v>
      </c>
      <c r="Q32" s="189">
        <f t="shared" si="1"/>
        <v>0</v>
      </c>
      <c r="R32" s="190">
        <f t="shared" si="2"/>
        <v>0</v>
      </c>
      <c r="S32" s="189">
        <f t="shared" si="3"/>
        <v>0</v>
      </c>
      <c r="T32" s="190">
        <f t="shared" si="4"/>
        <v>0</v>
      </c>
      <c r="U32" s="189">
        <f t="shared" si="5"/>
        <v>0</v>
      </c>
      <c r="V32" s="190">
        <f t="shared" si="6"/>
        <v>0</v>
      </c>
      <c r="W32" s="189">
        <f t="shared" si="7"/>
        <v>0</v>
      </c>
      <c r="X32" s="190">
        <f t="shared" si="8"/>
        <v>0</v>
      </c>
    </row>
    <row r="33" spans="1:24" x14ac:dyDescent="0.3">
      <c r="A33" s="165" t="s">
        <v>222</v>
      </c>
      <c r="B33" s="166"/>
      <c r="C33" s="175"/>
      <c r="D33" s="175"/>
      <c r="E33" s="175"/>
      <c r="F33" s="175"/>
      <c r="G33" s="175"/>
      <c r="H33" s="175"/>
      <c r="I33" s="175"/>
      <c r="J33" s="175"/>
      <c r="K33" s="175"/>
      <c r="L33" s="271"/>
      <c r="M33" s="271"/>
      <c r="N33" s="272">
        <f t="shared" si="9"/>
        <v>0</v>
      </c>
      <c r="P33" s="189">
        <f t="shared" si="0"/>
        <v>0</v>
      </c>
      <c r="Q33" s="189">
        <f t="shared" si="1"/>
        <v>0</v>
      </c>
      <c r="R33" s="190">
        <f t="shared" si="2"/>
        <v>0</v>
      </c>
      <c r="S33" s="189">
        <f t="shared" si="3"/>
        <v>0</v>
      </c>
      <c r="T33" s="190">
        <f t="shared" si="4"/>
        <v>0</v>
      </c>
      <c r="U33" s="189">
        <f t="shared" si="5"/>
        <v>0</v>
      </c>
      <c r="V33" s="190">
        <f t="shared" si="6"/>
        <v>0</v>
      </c>
      <c r="W33" s="189">
        <f t="shared" si="7"/>
        <v>0</v>
      </c>
      <c r="X33" s="190">
        <f t="shared" si="8"/>
        <v>0</v>
      </c>
    </row>
    <row r="35" spans="1:24" x14ac:dyDescent="0.3">
      <c r="B35" s="400" t="s">
        <v>104</v>
      </c>
      <c r="C35" s="400"/>
      <c r="D35" s="400"/>
      <c r="E35" s="400"/>
      <c r="F35" s="400"/>
      <c r="G35" s="400"/>
    </row>
    <row r="36" spans="1:24" s="78" customFormat="1" x14ac:dyDescent="0.3">
      <c r="B36" s="400" t="s">
        <v>313</v>
      </c>
      <c r="C36" s="400"/>
      <c r="D36" s="400"/>
      <c r="E36" s="400"/>
      <c r="F36" s="400"/>
      <c r="G36" s="400"/>
      <c r="H36" s="400"/>
      <c r="R36" s="222"/>
      <c r="T36" s="222"/>
    </row>
    <row r="37" spans="1:24" s="78" customFormat="1" ht="14.5" thickBot="1" x14ac:dyDescent="0.35">
      <c r="R37" s="222"/>
      <c r="T37" s="222"/>
    </row>
    <row r="38" spans="1:24" s="78" customFormat="1" ht="15" thickBot="1" x14ac:dyDescent="0.35">
      <c r="B38" s="401" t="s">
        <v>296</v>
      </c>
      <c r="C38" s="402"/>
      <c r="D38" s="403"/>
      <c r="E38" s="321"/>
      <c r="R38" s="222"/>
      <c r="T38" s="222"/>
    </row>
    <row r="39" spans="1:24" s="78" customFormat="1" ht="14.5" x14ac:dyDescent="0.35">
      <c r="B39" s="404" t="s">
        <v>297</v>
      </c>
      <c r="C39" s="405"/>
      <c r="D39" s="322">
        <v>2080</v>
      </c>
      <c r="E39" s="323" t="s">
        <v>298</v>
      </c>
      <c r="R39" s="222"/>
      <c r="T39" s="222"/>
    </row>
    <row r="40" spans="1:24" s="78" customFormat="1" ht="14.5" x14ac:dyDescent="0.35">
      <c r="B40" s="406" t="s">
        <v>299</v>
      </c>
      <c r="C40" s="407"/>
      <c r="D40" s="324">
        <v>88</v>
      </c>
      <c r="E40" s="323" t="s">
        <v>300</v>
      </c>
      <c r="R40" s="222"/>
      <c r="T40" s="222"/>
    </row>
    <row r="41" spans="1:24" s="78" customFormat="1" ht="14.5" x14ac:dyDescent="0.35">
      <c r="B41" s="406" t="s">
        <v>301</v>
      </c>
      <c r="C41" s="407"/>
      <c r="D41" s="325">
        <v>80</v>
      </c>
      <c r="E41" s="326" t="s">
        <v>302</v>
      </c>
      <c r="R41" s="222"/>
      <c r="T41" s="222"/>
    </row>
    <row r="42" spans="1:24" s="78" customFormat="1" ht="14.5" x14ac:dyDescent="0.35">
      <c r="B42" s="406" t="s">
        <v>303</v>
      </c>
      <c r="C42" s="407"/>
      <c r="D42" s="325">
        <v>40</v>
      </c>
      <c r="E42" s="326" t="s">
        <v>304</v>
      </c>
      <c r="R42" s="222"/>
      <c r="T42" s="222"/>
    </row>
    <row r="43" spans="1:24" s="78" customFormat="1" ht="15" thickBot="1" x14ac:dyDescent="0.4">
      <c r="B43" s="408" t="s">
        <v>305</v>
      </c>
      <c r="C43" s="409"/>
      <c r="D43" s="327">
        <v>300</v>
      </c>
      <c r="E43" s="323" t="s">
        <v>306</v>
      </c>
      <c r="R43" s="222"/>
      <c r="T43" s="222"/>
    </row>
    <row r="44" spans="1:24" s="78" customFormat="1" ht="15" thickBot="1" x14ac:dyDescent="0.4">
      <c r="B44" s="398" t="s">
        <v>307</v>
      </c>
      <c r="C44" s="399"/>
      <c r="D44" s="328">
        <f>D39-SUM(D40:D43)</f>
        <v>1572</v>
      </c>
      <c r="E44" s="323"/>
      <c r="R44" s="222"/>
      <c r="T44" s="222"/>
    </row>
    <row r="45" spans="1:24" s="78" customFormat="1" x14ac:dyDescent="0.3">
      <c r="B45" s="12"/>
      <c r="C45" s="12"/>
      <c r="D45" s="12"/>
      <c r="E45" s="12"/>
      <c r="R45" s="222"/>
      <c r="T45" s="222"/>
    </row>
    <row r="46" spans="1:24" s="78" customFormat="1" x14ac:dyDescent="0.3">
      <c r="B46" s="12"/>
      <c r="C46" s="12" t="s">
        <v>308</v>
      </c>
      <c r="D46" s="329">
        <f>Salaries!H48+SUM(Salaries!H54:H69)</f>
        <v>0</v>
      </c>
      <c r="E46" s="12"/>
      <c r="R46" s="222"/>
      <c r="T46" s="222"/>
    </row>
    <row r="47" spans="1:24" s="78" customFormat="1" x14ac:dyDescent="0.3">
      <c r="B47" s="12"/>
      <c r="C47" s="12" t="s">
        <v>309</v>
      </c>
      <c r="D47" s="12">
        <f>D46*D44</f>
        <v>0</v>
      </c>
      <c r="E47" s="12"/>
      <c r="R47" s="222"/>
      <c r="T47" s="222"/>
    </row>
    <row r="48" spans="1:24" s="78" customFormat="1" x14ac:dyDescent="0.3">
      <c r="B48" s="12"/>
      <c r="C48" s="12" t="s">
        <v>310</v>
      </c>
      <c r="D48" s="329">
        <f>Salaries!H117+SUM(Salaries!H123:H138)</f>
        <v>0</v>
      </c>
      <c r="E48" s="12"/>
      <c r="R48" s="222"/>
      <c r="T48" s="222"/>
    </row>
    <row r="49" spans="1:20" s="78" customFormat="1" x14ac:dyDescent="0.3">
      <c r="B49" s="12"/>
      <c r="C49" s="12" t="s">
        <v>311</v>
      </c>
      <c r="D49" s="12">
        <f>D48*D44</f>
        <v>0</v>
      </c>
      <c r="E49" s="12"/>
      <c r="R49" s="222"/>
      <c r="T49" s="222"/>
    </row>
    <row r="50" spans="1:20" s="78" customFormat="1" x14ac:dyDescent="0.3">
      <c r="R50" s="222"/>
      <c r="T50" s="222"/>
    </row>
    <row r="51" spans="1:20" s="78" customFormat="1" x14ac:dyDescent="0.3">
      <c r="R51" s="222"/>
      <c r="T51" s="222"/>
    </row>
    <row r="52" spans="1:20" s="78" customFormat="1" x14ac:dyDescent="0.3">
      <c r="A52" s="167" t="s">
        <v>44</v>
      </c>
      <c r="R52" s="222"/>
      <c r="T52" s="222"/>
    </row>
    <row r="53" spans="1:20" s="78" customFormat="1" x14ac:dyDescent="0.3">
      <c r="R53" s="222"/>
      <c r="T53" s="222"/>
    </row>
    <row r="54" spans="1:20" s="78" customFormat="1" x14ac:dyDescent="0.3">
      <c r="R54" s="222"/>
      <c r="T54" s="222"/>
    </row>
    <row r="55" spans="1:20" s="78" customFormat="1" x14ac:dyDescent="0.3">
      <c r="R55" s="222"/>
      <c r="T55" s="222"/>
    </row>
    <row r="56" spans="1:20" s="78" customFormat="1" x14ac:dyDescent="0.3">
      <c r="R56" s="222"/>
      <c r="T56" s="222"/>
    </row>
    <row r="57" spans="1:20" s="78" customFormat="1" x14ac:dyDescent="0.3">
      <c r="R57" s="222"/>
      <c r="T57" s="222"/>
    </row>
    <row r="58" spans="1:20" s="78" customFormat="1" x14ac:dyDescent="0.3">
      <c r="R58" s="222"/>
      <c r="T58" s="222"/>
    </row>
    <row r="59" spans="1:20" s="78" customFormat="1" x14ac:dyDescent="0.3">
      <c r="R59" s="222"/>
      <c r="T59" s="222"/>
    </row>
    <row r="60" spans="1:20" s="78" customFormat="1" x14ac:dyDescent="0.3">
      <c r="R60" s="222"/>
      <c r="T60" s="222"/>
    </row>
    <row r="61" spans="1:20" s="78" customFormat="1" x14ac:dyDescent="0.3">
      <c r="R61" s="222"/>
      <c r="T61" s="222"/>
    </row>
    <row r="62" spans="1:20" s="78" customFormat="1" x14ac:dyDescent="0.3">
      <c r="R62" s="222"/>
      <c r="T62" s="222"/>
    </row>
    <row r="63" spans="1:20" s="78" customFormat="1" x14ac:dyDescent="0.3">
      <c r="R63" s="222"/>
      <c r="T63" s="222"/>
    </row>
    <row r="64" spans="1:20" s="78" customFormat="1" x14ac:dyDescent="0.3">
      <c r="R64" s="222"/>
      <c r="T64" s="222"/>
    </row>
    <row r="65" spans="18:20" s="78" customFormat="1" x14ac:dyDescent="0.3">
      <c r="R65" s="222"/>
      <c r="T65" s="222"/>
    </row>
    <row r="66" spans="18:20" s="78" customFormat="1" x14ac:dyDescent="0.3">
      <c r="R66" s="222"/>
      <c r="T66" s="222"/>
    </row>
    <row r="67" spans="18:20" s="78" customFormat="1" x14ac:dyDescent="0.3">
      <c r="R67" s="222"/>
      <c r="T67" s="222"/>
    </row>
    <row r="68" spans="18:20" s="78" customFormat="1" x14ac:dyDescent="0.3">
      <c r="R68" s="222"/>
      <c r="T68" s="222"/>
    </row>
    <row r="69" spans="18:20" s="78" customFormat="1" x14ac:dyDescent="0.3">
      <c r="R69" s="222"/>
      <c r="T69" s="222"/>
    </row>
    <row r="70" spans="18:20" s="78" customFormat="1" x14ac:dyDescent="0.3">
      <c r="R70" s="222"/>
      <c r="T70" s="222"/>
    </row>
    <row r="71" spans="18:20" s="78" customFormat="1" x14ac:dyDescent="0.3">
      <c r="R71" s="222"/>
      <c r="T71" s="222"/>
    </row>
    <row r="72" spans="18:20" s="78" customFormat="1" x14ac:dyDescent="0.3">
      <c r="R72" s="222"/>
      <c r="T72" s="222"/>
    </row>
    <row r="73" spans="18:20" s="78" customFormat="1" x14ac:dyDescent="0.3">
      <c r="R73" s="222"/>
      <c r="T73" s="222"/>
    </row>
    <row r="74" spans="18:20" s="78" customFormat="1" x14ac:dyDescent="0.3">
      <c r="R74" s="222"/>
      <c r="T74" s="222"/>
    </row>
    <row r="75" spans="18:20" s="78" customFormat="1" x14ac:dyDescent="0.3">
      <c r="R75" s="222"/>
      <c r="T75" s="222"/>
    </row>
    <row r="76" spans="18:20" s="78" customFormat="1" x14ac:dyDescent="0.3">
      <c r="R76" s="222"/>
      <c r="T76" s="222"/>
    </row>
    <row r="77" spans="18:20" s="78" customFormat="1" x14ac:dyDescent="0.3">
      <c r="R77" s="222"/>
      <c r="T77" s="222"/>
    </row>
    <row r="78" spans="18:20" s="78" customFormat="1" x14ac:dyDescent="0.3">
      <c r="R78" s="222"/>
      <c r="T78" s="222"/>
    </row>
    <row r="79" spans="18:20" s="78" customFormat="1" x14ac:dyDescent="0.3">
      <c r="R79" s="222"/>
      <c r="T79" s="222"/>
    </row>
    <row r="80" spans="18:20" s="78" customFormat="1" x14ac:dyDescent="0.3">
      <c r="R80" s="222"/>
      <c r="T80" s="222"/>
    </row>
    <row r="81" spans="18:20" s="78" customFormat="1" x14ac:dyDescent="0.3">
      <c r="R81" s="222"/>
      <c r="T81" s="222"/>
    </row>
    <row r="82" spans="18:20" s="78" customFormat="1" x14ac:dyDescent="0.3">
      <c r="R82" s="222"/>
      <c r="T82" s="222"/>
    </row>
    <row r="83" spans="18:20" s="78" customFormat="1" x14ac:dyDescent="0.3">
      <c r="R83" s="222"/>
      <c r="T83" s="222"/>
    </row>
    <row r="84" spans="18:20" s="78" customFormat="1" x14ac:dyDescent="0.3">
      <c r="R84" s="222"/>
      <c r="T84" s="222"/>
    </row>
    <row r="85" spans="18:20" s="78" customFormat="1" x14ac:dyDescent="0.3">
      <c r="R85" s="222"/>
      <c r="T85" s="222"/>
    </row>
    <row r="86" spans="18:20" s="78" customFormat="1" x14ac:dyDescent="0.3">
      <c r="R86" s="222"/>
      <c r="T86" s="222"/>
    </row>
    <row r="87" spans="18:20" s="78" customFormat="1" x14ac:dyDescent="0.3">
      <c r="R87" s="222"/>
      <c r="T87" s="222"/>
    </row>
    <row r="88" spans="18:20" s="78" customFormat="1" x14ac:dyDescent="0.3">
      <c r="R88" s="222"/>
      <c r="T88" s="222"/>
    </row>
    <row r="89" spans="18:20" s="78" customFormat="1" x14ac:dyDescent="0.3">
      <c r="R89" s="222"/>
      <c r="T89" s="222"/>
    </row>
    <row r="90" spans="18:20" s="78" customFormat="1" x14ac:dyDescent="0.3">
      <c r="R90" s="222"/>
      <c r="T90" s="222"/>
    </row>
    <row r="91" spans="18:20" s="78" customFormat="1" x14ac:dyDescent="0.3">
      <c r="R91" s="222"/>
      <c r="T91" s="222"/>
    </row>
    <row r="92" spans="18:20" s="78" customFormat="1" x14ac:dyDescent="0.3">
      <c r="R92" s="222"/>
      <c r="T92" s="222"/>
    </row>
    <row r="93" spans="18:20" s="78" customFormat="1" x14ac:dyDescent="0.3">
      <c r="R93" s="222"/>
      <c r="T93" s="222"/>
    </row>
    <row r="94" spans="18:20" s="78" customFormat="1" x14ac:dyDescent="0.3">
      <c r="R94" s="222"/>
      <c r="T94" s="222"/>
    </row>
    <row r="95" spans="18:20" s="78" customFormat="1" x14ac:dyDescent="0.3">
      <c r="R95" s="222"/>
      <c r="T95" s="222"/>
    </row>
    <row r="96" spans="18:20" s="78" customFormat="1" x14ac:dyDescent="0.3">
      <c r="R96" s="222"/>
      <c r="T96" s="222"/>
    </row>
    <row r="97" spans="18:20" s="78" customFormat="1" x14ac:dyDescent="0.3">
      <c r="R97" s="222"/>
      <c r="T97" s="222"/>
    </row>
    <row r="98" spans="18:20" s="78" customFormat="1" x14ac:dyDescent="0.3">
      <c r="R98" s="222"/>
      <c r="T98" s="222"/>
    </row>
    <row r="99" spans="18:20" s="78" customFormat="1" x14ac:dyDescent="0.3">
      <c r="R99" s="222"/>
      <c r="T99" s="222"/>
    </row>
    <row r="100" spans="18:20" s="78" customFormat="1" x14ac:dyDescent="0.3">
      <c r="R100" s="222"/>
      <c r="T100" s="222"/>
    </row>
  </sheetData>
  <sheetProtection algorithmName="SHA-512" hashValue="2eW8byYRU3100HHb+uD+xdmddTSkTtCyLmQge8y8+N36uU8gkHoj3ZjE4fBG9PCB0IxUd++zHtWFrj0GyVskew==" saltValue="nMHCzQ/fO/FTAKKXPMsgfQ==" spinCount="100000" sheet="1" formatCells="0" formatColumns="0" formatRows="0" insertColumns="0" insertRows="0"/>
  <mergeCells count="28">
    <mergeCell ref="B44:C44"/>
    <mergeCell ref="B35:G35"/>
    <mergeCell ref="B36:H36"/>
    <mergeCell ref="B38:D38"/>
    <mergeCell ref="B39:C39"/>
    <mergeCell ref="B40:C40"/>
    <mergeCell ref="B41:C41"/>
    <mergeCell ref="B42:C42"/>
    <mergeCell ref="B43:C43"/>
    <mergeCell ref="U6:X6"/>
    <mergeCell ref="P7:P8"/>
    <mergeCell ref="U7:U8"/>
    <mergeCell ref="V7:V8"/>
    <mergeCell ref="W7:W8"/>
    <mergeCell ref="X7:X8"/>
    <mergeCell ref="S7:S8"/>
    <mergeCell ref="T7:T8"/>
    <mergeCell ref="F6:K6"/>
    <mergeCell ref="A1:C1"/>
    <mergeCell ref="Q7:Q8"/>
    <mergeCell ref="R7:R8"/>
    <mergeCell ref="A6:A7"/>
    <mergeCell ref="B6:B7"/>
    <mergeCell ref="C6:C7"/>
    <mergeCell ref="D6:D7"/>
    <mergeCell ref="E6:E7"/>
    <mergeCell ref="L6:N6"/>
    <mergeCell ref="Q6:T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DR202"/>
  <sheetViews>
    <sheetView zoomScale="80" zoomScaleNormal="80" workbookViewId="0">
      <selection activeCell="N7" sqref="N7"/>
    </sheetView>
  </sheetViews>
  <sheetFormatPr defaultColWidth="8.90625" defaultRowHeight="14" x14ac:dyDescent="0.3"/>
  <cols>
    <col min="1" max="1" width="46.08984375" style="78" customWidth="1"/>
    <col min="2" max="2" width="35" style="78" customWidth="1"/>
    <col min="3" max="3" width="21.453125" style="78" customWidth="1"/>
    <col min="4" max="4" width="19.453125" style="78" customWidth="1"/>
    <col min="5" max="6" width="32.453125" style="78" customWidth="1"/>
    <col min="7" max="7" width="16" style="78" customWidth="1"/>
    <col min="8" max="8" width="13.453125" style="78" customWidth="1"/>
    <col min="9" max="9" width="17.453125" style="78" customWidth="1"/>
    <col min="10" max="10" width="15.453125" style="78" customWidth="1"/>
    <col min="11" max="11" width="17.453125" style="78" customWidth="1"/>
    <col min="12" max="12" width="19.54296875" style="78" customWidth="1"/>
    <col min="13" max="13" width="11.90625" style="78" customWidth="1"/>
    <col min="14" max="14" width="10.54296875" style="78" bestFit="1" customWidth="1"/>
    <col min="15" max="15" width="9.453125" style="78" customWidth="1"/>
    <col min="16" max="16" width="19.54296875" style="78" customWidth="1"/>
    <col min="17" max="17" width="11.90625" style="78" hidden="1" customWidth="1"/>
    <col min="18" max="19" width="9.453125" style="78" hidden="1" customWidth="1"/>
    <col min="20" max="20" width="19.54296875" style="78" customWidth="1"/>
    <col min="21" max="21" width="11.90625" style="78" hidden="1" customWidth="1"/>
    <col min="22" max="23" width="9.453125" style="78" hidden="1" customWidth="1"/>
    <col min="24" max="24" width="19.453125" style="78" customWidth="1"/>
    <col min="25" max="25" width="11.90625" style="78" hidden="1" customWidth="1"/>
    <col min="26" max="27" width="9.453125" style="78" hidden="1" customWidth="1"/>
    <col min="28" max="28" width="19.453125" style="78" customWidth="1"/>
    <col min="29" max="29" width="11.90625" style="78" hidden="1" customWidth="1"/>
    <col min="30" max="30" width="8.90625" style="78" hidden="1" customWidth="1"/>
    <col min="31" max="31" width="9.453125" style="78" hidden="1" customWidth="1"/>
    <col min="32" max="32" width="19.54296875" style="78" customWidth="1"/>
    <col min="33" max="33" width="11.90625" style="78" hidden="1" customWidth="1"/>
    <col min="34" max="35" width="9.453125" style="78" hidden="1" customWidth="1"/>
    <col min="36" max="36" width="19.54296875" style="78" customWidth="1"/>
    <col min="37" max="37" width="11" style="78" hidden="1" customWidth="1"/>
    <col min="38" max="39" width="9.453125" style="78" hidden="1" customWidth="1"/>
    <col min="40" max="40" width="19.54296875" style="78" customWidth="1"/>
    <col min="41" max="41" width="11.90625" style="78" hidden="1" customWidth="1"/>
    <col min="42" max="43" width="9.453125" style="78" hidden="1" customWidth="1"/>
    <col min="44" max="44" width="19.54296875" style="78" customWidth="1"/>
    <col min="45" max="45" width="11.90625" style="78" hidden="1" customWidth="1"/>
    <col min="46" max="47" width="9.453125" style="78" hidden="1" customWidth="1"/>
    <col min="48" max="48" width="19.54296875" style="78" customWidth="1"/>
    <col min="49" max="49" width="11.90625" style="78" hidden="1" customWidth="1"/>
    <col min="50" max="51" width="9.453125" style="78" hidden="1" customWidth="1"/>
    <col min="52" max="52" width="19.54296875" style="78" customWidth="1"/>
    <col min="53" max="53" width="11.90625" style="78" hidden="1" customWidth="1"/>
    <col min="54" max="55" width="9.453125" style="78" hidden="1" customWidth="1"/>
    <col min="56" max="56" width="19.54296875" style="78" customWidth="1"/>
    <col min="57" max="57" width="11.90625" style="78" hidden="1" customWidth="1"/>
    <col min="58" max="59" width="9.453125" style="78" hidden="1" customWidth="1"/>
    <col min="60" max="60" width="19.54296875" style="78" customWidth="1"/>
    <col min="61" max="61" width="11.90625" style="78" hidden="1" customWidth="1"/>
    <col min="62" max="63" width="9.453125" style="78" hidden="1" customWidth="1"/>
    <col min="64" max="64" width="19.54296875" style="78" customWidth="1"/>
    <col min="65" max="65" width="11.90625" style="78" hidden="1" customWidth="1"/>
    <col min="66" max="67" width="9.453125" style="78" hidden="1" customWidth="1"/>
    <col min="68" max="68" width="19.54296875" style="78" customWidth="1"/>
    <col min="69" max="69" width="11.90625" style="78" hidden="1" customWidth="1"/>
    <col min="70" max="71" width="9.453125" style="78" hidden="1" customWidth="1"/>
    <col min="72" max="72" width="19.54296875" style="78" customWidth="1"/>
    <col min="73" max="73" width="11.90625" style="78" hidden="1" customWidth="1"/>
    <col min="74" max="75" width="9.453125" style="78" hidden="1" customWidth="1"/>
    <col min="76" max="76" width="19.54296875" style="78" customWidth="1"/>
    <col min="77" max="77" width="11.54296875" style="78" hidden="1" customWidth="1"/>
    <col min="78" max="79" width="9.453125" style="78" hidden="1" customWidth="1"/>
    <col min="80" max="80" width="19" style="78" customWidth="1"/>
    <col min="81" max="81" width="11.90625" style="78" hidden="1" customWidth="1"/>
    <col min="82" max="83" width="9.453125" style="78" hidden="1" customWidth="1"/>
    <col min="84" max="84" width="19.54296875" style="78" customWidth="1"/>
    <col min="85" max="85" width="11.90625" style="78" hidden="1" customWidth="1"/>
    <col min="86" max="86" width="9.453125" style="78" hidden="1" customWidth="1"/>
    <col min="87" max="87" width="8.54296875" style="78" hidden="1" customWidth="1"/>
    <col min="88" max="88" width="19.54296875" style="78" customWidth="1"/>
    <col min="89" max="89" width="11.90625" style="78" hidden="1" customWidth="1"/>
    <col min="90" max="90" width="9.453125" style="78" hidden="1" customWidth="1"/>
    <col min="91" max="91" width="8.54296875" style="78" hidden="1" customWidth="1"/>
    <col min="92" max="92" width="19.54296875" style="78" customWidth="1"/>
    <col min="93" max="93" width="11.90625" style="78" hidden="1" customWidth="1"/>
    <col min="94" max="94" width="9.453125" style="78" hidden="1" customWidth="1"/>
    <col min="95" max="95" width="8.54296875" style="78" hidden="1" customWidth="1"/>
    <col min="96" max="96" width="19.54296875" style="78" customWidth="1"/>
    <col min="97" max="97" width="11.90625" style="78" hidden="1" customWidth="1"/>
    <col min="98" max="98" width="9.453125" style="78" hidden="1" customWidth="1"/>
    <col min="99" max="99" width="8.54296875" style="78" hidden="1" customWidth="1"/>
    <col min="100" max="100" width="19.54296875" style="78" customWidth="1"/>
    <col min="101" max="101" width="11.90625" style="78" hidden="1" customWidth="1"/>
    <col min="102" max="102" width="9.453125" style="78" hidden="1" customWidth="1"/>
    <col min="103" max="103" width="8.54296875" style="78" hidden="1" customWidth="1"/>
    <col min="104" max="104" width="19.54296875" style="78" customWidth="1"/>
    <col min="105" max="105" width="11.90625" style="78" hidden="1" customWidth="1"/>
    <col min="106" max="106" width="9.453125" style="78" hidden="1" customWidth="1"/>
    <col min="107" max="107" width="8.54296875" style="78" hidden="1" customWidth="1"/>
    <col min="108" max="108" width="19.54296875" style="78" customWidth="1"/>
    <col min="109" max="109" width="11.90625" style="78" hidden="1" customWidth="1"/>
    <col min="110" max="110" width="9.453125" style="78" hidden="1" customWidth="1"/>
    <col min="111" max="111" width="8.54296875" style="78" hidden="1" customWidth="1"/>
    <col min="112" max="112" width="19.54296875" style="78" customWidth="1"/>
    <col min="113" max="113" width="11.90625" style="78" hidden="1" customWidth="1"/>
    <col min="114" max="114" width="9.453125" style="78" hidden="1" customWidth="1"/>
    <col min="115" max="115" width="8.54296875" style="78" hidden="1" customWidth="1"/>
    <col min="116" max="116" width="8.54296875" style="78" customWidth="1"/>
    <col min="117" max="117" width="24.54296875" style="12" customWidth="1"/>
    <col min="118" max="118" width="11.54296875" style="196" customWidth="1"/>
    <col min="119" max="119" width="30.453125" style="196" customWidth="1"/>
    <col min="120" max="121" width="8.90625" style="12"/>
    <col min="122" max="122" width="0" style="12" hidden="1" customWidth="1"/>
    <col min="123" max="16384" width="8.90625" style="12"/>
  </cols>
  <sheetData>
    <row r="1" spans="1:122" ht="56.25" customHeight="1" thickBot="1" x14ac:dyDescent="0.35">
      <c r="A1" s="430" t="s">
        <v>45</v>
      </c>
      <c r="B1" s="431"/>
      <c r="C1" s="432"/>
      <c r="K1" s="465" t="s">
        <v>293</v>
      </c>
      <c r="L1" s="466"/>
      <c r="M1" s="466"/>
      <c r="N1" s="467"/>
    </row>
    <row r="2" spans="1:122" ht="62.15" customHeight="1" thickBot="1" x14ac:dyDescent="0.35">
      <c r="A2" s="320" t="s">
        <v>46</v>
      </c>
      <c r="B2" s="320"/>
      <c r="C2" s="320"/>
      <c r="E2" s="472" t="s">
        <v>290</v>
      </c>
      <c r="F2" s="473"/>
      <c r="G2" s="472" t="s">
        <v>291</v>
      </c>
      <c r="H2" s="473"/>
      <c r="I2" s="472" t="s">
        <v>292</v>
      </c>
      <c r="J2" s="473"/>
      <c r="K2" s="468" t="s">
        <v>156</v>
      </c>
      <c r="L2" s="469"/>
      <c r="M2" s="470" t="s">
        <v>157</v>
      </c>
      <c r="N2" s="471"/>
    </row>
    <row r="3" spans="1:122" ht="27.75" customHeight="1" thickBot="1" x14ac:dyDescent="0.35">
      <c r="A3" s="213" t="s">
        <v>47</v>
      </c>
      <c r="B3" s="213"/>
      <c r="E3" s="146" t="s">
        <v>49</v>
      </c>
      <c r="F3" s="107" t="s">
        <v>289</v>
      </c>
      <c r="G3" s="474" t="s">
        <v>50</v>
      </c>
      <c r="H3" s="475"/>
      <c r="I3" s="474" t="s">
        <v>51</v>
      </c>
      <c r="J3" s="469"/>
      <c r="K3" s="299" t="s">
        <v>287</v>
      </c>
      <c r="L3" s="307" t="s">
        <v>288</v>
      </c>
      <c r="M3" s="299" t="s">
        <v>287</v>
      </c>
      <c r="N3" s="307" t="s">
        <v>288</v>
      </c>
    </row>
    <row r="4" spans="1:122" s="174" customFormat="1" ht="18.649999999999999" customHeight="1" x14ac:dyDescent="0.35">
      <c r="A4" s="213" t="s">
        <v>96</v>
      </c>
      <c r="B4" s="213"/>
      <c r="C4" s="173"/>
      <c r="D4" s="173"/>
      <c r="E4" s="298" t="s">
        <v>52</v>
      </c>
      <c r="F4" s="297">
        <v>0</v>
      </c>
      <c r="G4" s="478">
        <v>0</v>
      </c>
      <c r="H4" s="479"/>
      <c r="I4" s="478">
        <v>0</v>
      </c>
      <c r="J4" s="480"/>
      <c r="K4" s="308">
        <v>12</v>
      </c>
      <c r="L4" s="309">
        <f>IF(K4="","",12-K4)</f>
        <v>0</v>
      </c>
      <c r="M4" s="310">
        <v>12</v>
      </c>
      <c r="N4" s="309">
        <f>IF(M4="","",12-M4)</f>
        <v>0</v>
      </c>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N4" s="197"/>
      <c r="DO4" s="197"/>
      <c r="DR4" s="13" t="s">
        <v>82</v>
      </c>
    </row>
    <row r="5" spans="1:122" s="174" customFormat="1" ht="18.649999999999999" customHeight="1" x14ac:dyDescent="0.3">
      <c r="A5" s="214" t="s">
        <v>95</v>
      </c>
      <c r="B5" s="214"/>
      <c r="C5" s="173"/>
      <c r="D5" s="173"/>
      <c r="E5" s="147" t="s">
        <v>53</v>
      </c>
      <c r="F5" s="169">
        <v>0</v>
      </c>
      <c r="G5" s="476">
        <v>0</v>
      </c>
      <c r="H5" s="476"/>
      <c r="I5" s="476">
        <v>0</v>
      </c>
      <c r="J5" s="477"/>
      <c r="K5" s="311">
        <v>12</v>
      </c>
      <c r="L5" s="312">
        <f t="shared" ref="L5:L7" si="0">IF(K5="","",12-K5)</f>
        <v>0</v>
      </c>
      <c r="M5" s="313">
        <v>12</v>
      </c>
      <c r="N5" s="312">
        <f>IF(M5="","",12-M5)</f>
        <v>0</v>
      </c>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N5" s="197"/>
      <c r="DO5" s="197"/>
      <c r="DR5" s="13" t="s">
        <v>83</v>
      </c>
    </row>
    <row r="6" spans="1:122" s="174" customFormat="1" ht="18.649999999999999" customHeight="1" x14ac:dyDescent="0.35">
      <c r="A6" s="214" t="s">
        <v>48</v>
      </c>
      <c r="B6" s="214"/>
      <c r="C6" s="173"/>
      <c r="D6" s="173"/>
      <c r="E6" s="147" t="s">
        <v>55</v>
      </c>
      <c r="F6" s="169">
        <v>0</v>
      </c>
      <c r="G6" s="476">
        <v>0</v>
      </c>
      <c r="H6" s="476"/>
      <c r="I6" s="476">
        <v>0</v>
      </c>
      <c r="J6" s="477"/>
      <c r="K6" s="314">
        <v>12</v>
      </c>
      <c r="L6" s="312">
        <f t="shared" si="0"/>
        <v>0</v>
      </c>
      <c r="M6" s="315">
        <v>12</v>
      </c>
      <c r="N6" s="312">
        <f t="shared" ref="N6:N7" si="1">IF(M6="","",12-M6)</f>
        <v>0</v>
      </c>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N6" s="197"/>
      <c r="DO6" s="197"/>
      <c r="DR6" s="13" t="s">
        <v>84</v>
      </c>
    </row>
    <row r="7" spans="1:122" s="174" customFormat="1" ht="18.649999999999999" customHeight="1" thickBot="1" x14ac:dyDescent="0.35">
      <c r="C7" s="173"/>
      <c r="D7" s="173"/>
      <c r="E7" s="148" t="s">
        <v>54</v>
      </c>
      <c r="F7" s="170">
        <v>0</v>
      </c>
      <c r="G7" s="461">
        <v>0</v>
      </c>
      <c r="H7" s="461"/>
      <c r="I7" s="461">
        <v>0</v>
      </c>
      <c r="J7" s="462"/>
      <c r="K7" s="316">
        <v>12</v>
      </c>
      <c r="L7" s="317">
        <f t="shared" si="0"/>
        <v>0</v>
      </c>
      <c r="M7" s="318">
        <v>12</v>
      </c>
      <c r="N7" s="317">
        <f t="shared" si="1"/>
        <v>0</v>
      </c>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N7" s="197"/>
      <c r="DO7" s="197"/>
      <c r="DR7" s="13" t="s">
        <v>85</v>
      </c>
    </row>
    <row r="8" spans="1:122" s="304" customFormat="1" ht="18.649999999999999" customHeight="1" x14ac:dyDescent="0.35">
      <c r="A8" s="300"/>
      <c r="B8" s="300"/>
      <c r="C8" s="301"/>
      <c r="D8" s="301"/>
      <c r="E8" s="302"/>
      <c r="F8" s="303"/>
      <c r="G8" s="303"/>
      <c r="H8" s="303"/>
      <c r="I8" s="303"/>
      <c r="J8" s="303"/>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1"/>
      <c r="DG8" s="301"/>
      <c r="DH8" s="301"/>
      <c r="DI8" s="301"/>
      <c r="DJ8" s="301"/>
      <c r="DK8" s="301"/>
      <c r="DL8" s="301"/>
      <c r="DN8" s="305"/>
      <c r="DO8" s="305"/>
      <c r="DR8" s="306"/>
    </row>
    <row r="9" spans="1:122" ht="14.5" thickBot="1" x14ac:dyDescent="0.35"/>
    <row r="10" spans="1:122" ht="14.5" thickBot="1" x14ac:dyDescent="0.35">
      <c r="A10" s="458" t="str">
        <f>IF('General Information'!B7=0, "Please Enter Start Date On General Information Sheet", "Year 1: "&amp;TEXT('General Information'!B7,"mm/dd/yy")&amp;" to "&amp;TEXT('General Information'!B8-365, "mm/dd/yy"))</f>
        <v>Please Enter Start Date On General Information Sheet</v>
      </c>
      <c r="B10" s="459"/>
      <c r="C10" s="460"/>
    </row>
    <row r="11" spans="1:122" ht="35.4" customHeight="1" x14ac:dyDescent="0.3">
      <c r="A11" s="463" t="s">
        <v>58</v>
      </c>
      <c r="B11" s="463" t="s">
        <v>59</v>
      </c>
      <c r="C11" s="463" t="s">
        <v>60</v>
      </c>
      <c r="D11" s="463" t="s">
        <v>61</v>
      </c>
      <c r="E11" s="463" t="s">
        <v>62</v>
      </c>
      <c r="F11" s="436" t="s">
        <v>63</v>
      </c>
      <c r="G11" s="434" t="s">
        <v>64</v>
      </c>
      <c r="H11" s="456" t="s">
        <v>65</v>
      </c>
      <c r="I11" s="436" t="s">
        <v>66</v>
      </c>
      <c r="J11" s="436" t="s">
        <v>67</v>
      </c>
      <c r="K11" s="441" t="s">
        <v>68</v>
      </c>
      <c r="L11" s="410" t="s">
        <v>69</v>
      </c>
      <c r="M11" s="411"/>
      <c r="N11" s="411"/>
      <c r="O11" s="412"/>
      <c r="P11" s="410" t="s">
        <v>70</v>
      </c>
      <c r="Q11" s="411"/>
      <c r="R11" s="411"/>
      <c r="S11" s="412"/>
      <c r="T11" s="410" t="s">
        <v>71</v>
      </c>
      <c r="U11" s="411"/>
      <c r="V11" s="411"/>
      <c r="W11" s="412"/>
      <c r="X11" s="410" t="s">
        <v>73</v>
      </c>
      <c r="Y11" s="411"/>
      <c r="Z11" s="411"/>
      <c r="AA11" s="412"/>
      <c r="AB11" s="410" t="s">
        <v>74</v>
      </c>
      <c r="AC11" s="411"/>
      <c r="AD11" s="411"/>
      <c r="AE11" s="412"/>
      <c r="AF11" s="410" t="s">
        <v>76</v>
      </c>
      <c r="AG11" s="411"/>
      <c r="AH11" s="411"/>
      <c r="AI11" s="412"/>
      <c r="AJ11" s="410" t="s">
        <v>197</v>
      </c>
      <c r="AK11" s="411"/>
      <c r="AL11" s="411"/>
      <c r="AM11" s="412"/>
      <c r="AN11" s="410" t="s">
        <v>198</v>
      </c>
      <c r="AO11" s="411"/>
      <c r="AP11" s="411"/>
      <c r="AQ11" s="412"/>
      <c r="AR11" s="410" t="s">
        <v>199</v>
      </c>
      <c r="AS11" s="411"/>
      <c r="AT11" s="411"/>
      <c r="AU11" s="412"/>
      <c r="AV11" s="410" t="s">
        <v>200</v>
      </c>
      <c r="AW11" s="411"/>
      <c r="AX11" s="411"/>
      <c r="AY11" s="412"/>
      <c r="AZ11" s="410" t="s">
        <v>201</v>
      </c>
      <c r="BA11" s="411"/>
      <c r="BB11" s="411"/>
      <c r="BC11" s="412"/>
      <c r="BD11" s="410" t="s">
        <v>223</v>
      </c>
      <c r="BE11" s="411"/>
      <c r="BF11" s="411"/>
      <c r="BG11" s="412"/>
      <c r="BH11" s="410" t="s">
        <v>224</v>
      </c>
      <c r="BI11" s="411"/>
      <c r="BJ11" s="411"/>
      <c r="BK11" s="412"/>
      <c r="BL11" s="410" t="s">
        <v>225</v>
      </c>
      <c r="BM11" s="411"/>
      <c r="BN11" s="411"/>
      <c r="BO11" s="412"/>
      <c r="BP11" s="410" t="s">
        <v>226</v>
      </c>
      <c r="BQ11" s="411"/>
      <c r="BR11" s="411"/>
      <c r="BS11" s="412"/>
      <c r="BT11" s="410" t="s">
        <v>227</v>
      </c>
      <c r="BU11" s="411"/>
      <c r="BV11" s="411"/>
      <c r="BW11" s="412"/>
      <c r="BX11" s="410" t="s">
        <v>228</v>
      </c>
      <c r="BY11" s="411"/>
      <c r="BZ11" s="411"/>
      <c r="CA11" s="412"/>
      <c r="CB11" s="410" t="s">
        <v>229</v>
      </c>
      <c r="CC11" s="411"/>
      <c r="CD11" s="411"/>
      <c r="CE11" s="412"/>
      <c r="CF11" s="410" t="s">
        <v>230</v>
      </c>
      <c r="CG11" s="411"/>
      <c r="CH11" s="411"/>
      <c r="CI11" s="412"/>
      <c r="CJ11" s="410" t="s">
        <v>232</v>
      </c>
      <c r="CK11" s="411"/>
      <c r="CL11" s="411"/>
      <c r="CM11" s="412"/>
      <c r="CN11" s="410" t="s">
        <v>233</v>
      </c>
      <c r="CO11" s="411"/>
      <c r="CP11" s="411"/>
      <c r="CQ11" s="412"/>
      <c r="CR11" s="410" t="s">
        <v>234</v>
      </c>
      <c r="CS11" s="411"/>
      <c r="CT11" s="411"/>
      <c r="CU11" s="412"/>
      <c r="CV11" s="410" t="s">
        <v>235</v>
      </c>
      <c r="CW11" s="411"/>
      <c r="CX11" s="411"/>
      <c r="CY11" s="412"/>
      <c r="CZ11" s="410" t="s">
        <v>236</v>
      </c>
      <c r="DA11" s="411"/>
      <c r="DB11" s="411"/>
      <c r="DC11" s="412"/>
      <c r="DD11" s="410" t="s">
        <v>237</v>
      </c>
      <c r="DE11" s="411"/>
      <c r="DF11" s="411"/>
      <c r="DG11" s="412"/>
      <c r="DH11" s="410" t="s">
        <v>238</v>
      </c>
      <c r="DI11" s="411"/>
      <c r="DJ11" s="411"/>
      <c r="DK11" s="412"/>
      <c r="DM11" s="171" t="s">
        <v>86</v>
      </c>
      <c r="DN11" s="438" t="s">
        <v>88</v>
      </c>
      <c r="DO11" s="438" t="s">
        <v>89</v>
      </c>
    </row>
    <row r="12" spans="1:122" ht="33.65" customHeight="1" thickBot="1" x14ac:dyDescent="0.35">
      <c r="A12" s="464"/>
      <c r="B12" s="464"/>
      <c r="C12" s="464"/>
      <c r="D12" s="464"/>
      <c r="E12" s="464"/>
      <c r="F12" s="437"/>
      <c r="G12" s="435"/>
      <c r="H12" s="457"/>
      <c r="I12" s="437"/>
      <c r="J12" s="437"/>
      <c r="K12" s="442"/>
      <c r="L12" s="424" t="str">
        <f>IF(Usage!$B$8=0, "", Usage!$B$8)</f>
        <v>Center Overhead</v>
      </c>
      <c r="M12" s="425"/>
      <c r="N12" s="425"/>
      <c r="O12" s="426"/>
      <c r="P12" s="424" t="str">
        <f>IF(Usage!$B$9=0, "", Usage!$B$9)</f>
        <v/>
      </c>
      <c r="Q12" s="425"/>
      <c r="R12" s="425"/>
      <c r="S12" s="426"/>
      <c r="T12" s="424" t="str">
        <f>IF(Usage!$B$10=0, "", Usage!$B$10)</f>
        <v/>
      </c>
      <c r="U12" s="425"/>
      <c r="V12" s="425"/>
      <c r="W12" s="426"/>
      <c r="X12" s="424" t="str">
        <f>IF(Usage!$B$11=0, "", Usage!$B$11)</f>
        <v/>
      </c>
      <c r="Y12" s="425"/>
      <c r="Z12" s="425"/>
      <c r="AA12" s="426"/>
      <c r="AB12" s="424" t="str">
        <f>IF(Usage!$B$12=0, "", Usage!$B$12)</f>
        <v/>
      </c>
      <c r="AC12" s="425"/>
      <c r="AD12" s="425"/>
      <c r="AE12" s="426"/>
      <c r="AF12" s="424" t="str">
        <f>IF(Usage!$B$13=0, "", Usage!$B$13)</f>
        <v/>
      </c>
      <c r="AG12" s="425"/>
      <c r="AH12" s="425"/>
      <c r="AI12" s="426"/>
      <c r="AJ12" s="424" t="str">
        <f>IF(Usage!$B$14=0, "", Usage!$B$14)</f>
        <v/>
      </c>
      <c r="AK12" s="425"/>
      <c r="AL12" s="425"/>
      <c r="AM12" s="426"/>
      <c r="AN12" s="424" t="str">
        <f>IF(Usage!$B$15=0, "", Usage!$B$15)</f>
        <v/>
      </c>
      <c r="AO12" s="425"/>
      <c r="AP12" s="425"/>
      <c r="AQ12" s="426"/>
      <c r="AR12" s="424" t="str">
        <f>IF(Usage!$B$16=0, "", Usage!$B$16)</f>
        <v/>
      </c>
      <c r="AS12" s="425"/>
      <c r="AT12" s="425"/>
      <c r="AU12" s="426"/>
      <c r="AV12" s="424" t="str">
        <f>IF(Usage!$B$17=0, "", Usage!$B$17)</f>
        <v/>
      </c>
      <c r="AW12" s="425"/>
      <c r="AX12" s="425"/>
      <c r="AY12" s="426"/>
      <c r="AZ12" s="424" t="str">
        <f>IF(Usage!$B$18=0, "", Usage!$B$18)</f>
        <v/>
      </c>
      <c r="BA12" s="425"/>
      <c r="BB12" s="425"/>
      <c r="BC12" s="426"/>
      <c r="BD12" s="424" t="str">
        <f>IF(Usage!$B$19=0, "", Usage!$B$19)</f>
        <v/>
      </c>
      <c r="BE12" s="425"/>
      <c r="BF12" s="425"/>
      <c r="BG12" s="426"/>
      <c r="BH12" s="424" t="str">
        <f>IF(Usage!$B$20=0, "", Usage!$B$20)</f>
        <v/>
      </c>
      <c r="BI12" s="425"/>
      <c r="BJ12" s="425"/>
      <c r="BK12" s="426"/>
      <c r="BL12" s="424" t="str">
        <f>IF(Usage!$B$21=0, "", Usage!$B$21)</f>
        <v/>
      </c>
      <c r="BM12" s="425"/>
      <c r="BN12" s="425"/>
      <c r="BO12" s="426"/>
      <c r="BP12" s="424" t="str">
        <f>IF(Usage!$B$22=0, "", Usage!$B$22)</f>
        <v/>
      </c>
      <c r="BQ12" s="425"/>
      <c r="BR12" s="425"/>
      <c r="BS12" s="426"/>
      <c r="BT12" s="424" t="str">
        <f>IF(Usage!$B$23=0, "", Usage!$B$23)</f>
        <v/>
      </c>
      <c r="BU12" s="425"/>
      <c r="BV12" s="425"/>
      <c r="BW12" s="426"/>
      <c r="BX12" s="424" t="str">
        <f>IF(Usage!$B$24=0, "", Usage!$B$24)</f>
        <v/>
      </c>
      <c r="BY12" s="425"/>
      <c r="BZ12" s="425"/>
      <c r="CA12" s="426"/>
      <c r="CB12" s="424" t="str">
        <f>IF(Usage!$B$25=0, "", Usage!$B$25)</f>
        <v/>
      </c>
      <c r="CC12" s="425"/>
      <c r="CD12" s="425"/>
      <c r="CE12" s="426"/>
      <c r="CF12" s="424" t="str">
        <f>IF(Usage!$B$26=0, "", Usage!$B$26)</f>
        <v/>
      </c>
      <c r="CG12" s="425"/>
      <c r="CH12" s="425"/>
      <c r="CI12" s="426"/>
      <c r="CJ12" s="424" t="str">
        <f>IF(Usage!$B$27=0, "", Usage!$B$27)</f>
        <v/>
      </c>
      <c r="CK12" s="425"/>
      <c r="CL12" s="425"/>
      <c r="CM12" s="426"/>
      <c r="CN12" s="424" t="str">
        <f>IF(Usage!$B$28=0, "", Usage!$B$28)</f>
        <v/>
      </c>
      <c r="CO12" s="425"/>
      <c r="CP12" s="425"/>
      <c r="CQ12" s="426"/>
      <c r="CR12" s="424" t="str">
        <f>IF(Usage!$B$29=0, "", Usage!$B$29)</f>
        <v/>
      </c>
      <c r="CS12" s="425"/>
      <c r="CT12" s="425"/>
      <c r="CU12" s="426"/>
      <c r="CV12" s="424" t="str">
        <f>IF(Usage!$B$30=0, "", Usage!$B$30)</f>
        <v/>
      </c>
      <c r="CW12" s="425"/>
      <c r="CX12" s="425"/>
      <c r="CY12" s="426"/>
      <c r="CZ12" s="424" t="str">
        <f>IF(Usage!$B$31=0, "", Usage!$B$31)</f>
        <v/>
      </c>
      <c r="DA12" s="425"/>
      <c r="DB12" s="425"/>
      <c r="DC12" s="426"/>
      <c r="DD12" s="424" t="str">
        <f>IF(Usage!$B$32=0, "", Usage!$B$32)</f>
        <v/>
      </c>
      <c r="DE12" s="425"/>
      <c r="DF12" s="425"/>
      <c r="DG12" s="426"/>
      <c r="DH12" s="424" t="str">
        <f>IF(Usage!$B$33=0, "", Usage!$B$33)</f>
        <v/>
      </c>
      <c r="DI12" s="425"/>
      <c r="DJ12" s="425"/>
      <c r="DK12" s="426"/>
      <c r="DL12" s="191"/>
      <c r="DM12" s="443" t="s">
        <v>87</v>
      </c>
      <c r="DN12" s="439"/>
      <c r="DO12" s="439"/>
    </row>
    <row r="13" spans="1:122" ht="18" customHeight="1" x14ac:dyDescent="0.3">
      <c r="A13" s="445" t="s">
        <v>77</v>
      </c>
      <c r="B13" s="445"/>
      <c r="C13" s="445"/>
      <c r="D13" s="445"/>
      <c r="E13" s="445"/>
      <c r="F13" s="445"/>
      <c r="G13" s="445"/>
      <c r="H13" s="445"/>
      <c r="I13" s="445"/>
      <c r="J13" s="445"/>
      <c r="L13" s="149" t="s">
        <v>78</v>
      </c>
      <c r="M13" s="150" t="s">
        <v>79</v>
      </c>
      <c r="N13" s="150" t="s">
        <v>80</v>
      </c>
      <c r="O13" s="150" t="s">
        <v>81</v>
      </c>
      <c r="P13" s="151" t="s">
        <v>78</v>
      </c>
      <c r="Q13" s="150" t="s">
        <v>79</v>
      </c>
      <c r="R13" s="150" t="s">
        <v>80</v>
      </c>
      <c r="S13" s="150" t="s">
        <v>81</v>
      </c>
      <c r="T13" s="151" t="s">
        <v>78</v>
      </c>
      <c r="U13" s="150" t="s">
        <v>79</v>
      </c>
      <c r="V13" s="150" t="s">
        <v>80</v>
      </c>
      <c r="W13" s="150" t="s">
        <v>81</v>
      </c>
      <c r="X13" s="151" t="s">
        <v>78</v>
      </c>
      <c r="Y13" s="150" t="s">
        <v>79</v>
      </c>
      <c r="Z13" s="150" t="s">
        <v>80</v>
      </c>
      <c r="AA13" s="150" t="s">
        <v>81</v>
      </c>
      <c r="AB13" s="151" t="s">
        <v>78</v>
      </c>
      <c r="AC13" s="150" t="s">
        <v>79</v>
      </c>
      <c r="AD13" s="150" t="s">
        <v>80</v>
      </c>
      <c r="AE13" s="150" t="s">
        <v>81</v>
      </c>
      <c r="AF13" s="151" t="s">
        <v>78</v>
      </c>
      <c r="AG13" s="150" t="s">
        <v>79</v>
      </c>
      <c r="AH13" s="150" t="s">
        <v>80</v>
      </c>
      <c r="AI13" s="152" t="s">
        <v>81</v>
      </c>
      <c r="AJ13" s="151" t="s">
        <v>78</v>
      </c>
      <c r="AK13" s="150" t="s">
        <v>79</v>
      </c>
      <c r="AL13" s="150" t="s">
        <v>80</v>
      </c>
      <c r="AM13" s="152" t="s">
        <v>81</v>
      </c>
      <c r="AN13" s="151" t="s">
        <v>78</v>
      </c>
      <c r="AO13" s="150" t="s">
        <v>79</v>
      </c>
      <c r="AP13" s="150" t="s">
        <v>80</v>
      </c>
      <c r="AQ13" s="152" t="s">
        <v>81</v>
      </c>
      <c r="AR13" s="151" t="s">
        <v>78</v>
      </c>
      <c r="AS13" s="150" t="s">
        <v>79</v>
      </c>
      <c r="AT13" s="150" t="s">
        <v>80</v>
      </c>
      <c r="AU13" s="152" t="s">
        <v>81</v>
      </c>
      <c r="AV13" s="151" t="s">
        <v>78</v>
      </c>
      <c r="AW13" s="150" t="s">
        <v>79</v>
      </c>
      <c r="AX13" s="150" t="s">
        <v>80</v>
      </c>
      <c r="AY13" s="152" t="s">
        <v>81</v>
      </c>
      <c r="AZ13" s="151" t="s">
        <v>78</v>
      </c>
      <c r="BA13" s="150" t="s">
        <v>79</v>
      </c>
      <c r="BB13" s="150" t="s">
        <v>80</v>
      </c>
      <c r="BC13" s="152" t="s">
        <v>81</v>
      </c>
      <c r="BD13" s="151" t="s">
        <v>78</v>
      </c>
      <c r="BE13" s="150" t="s">
        <v>79</v>
      </c>
      <c r="BF13" s="150" t="s">
        <v>80</v>
      </c>
      <c r="BG13" s="152" t="s">
        <v>81</v>
      </c>
      <c r="BH13" s="151" t="s">
        <v>78</v>
      </c>
      <c r="BI13" s="150" t="s">
        <v>79</v>
      </c>
      <c r="BJ13" s="150" t="s">
        <v>80</v>
      </c>
      <c r="BK13" s="152" t="s">
        <v>81</v>
      </c>
      <c r="BL13" s="151" t="s">
        <v>78</v>
      </c>
      <c r="BM13" s="150" t="s">
        <v>79</v>
      </c>
      <c r="BN13" s="150" t="s">
        <v>80</v>
      </c>
      <c r="BO13" s="152" t="s">
        <v>81</v>
      </c>
      <c r="BP13" s="151" t="s">
        <v>78</v>
      </c>
      <c r="BQ13" s="150" t="s">
        <v>79</v>
      </c>
      <c r="BR13" s="150" t="s">
        <v>80</v>
      </c>
      <c r="BS13" s="152" t="s">
        <v>81</v>
      </c>
      <c r="BT13" s="151" t="s">
        <v>78</v>
      </c>
      <c r="BU13" s="150" t="s">
        <v>79</v>
      </c>
      <c r="BV13" s="150" t="s">
        <v>80</v>
      </c>
      <c r="BW13" s="152" t="s">
        <v>81</v>
      </c>
      <c r="BX13" s="151" t="s">
        <v>78</v>
      </c>
      <c r="BY13" s="150" t="s">
        <v>79</v>
      </c>
      <c r="BZ13" s="150" t="s">
        <v>80</v>
      </c>
      <c r="CA13" s="152" t="s">
        <v>81</v>
      </c>
      <c r="CB13" s="151" t="s">
        <v>78</v>
      </c>
      <c r="CC13" s="150" t="s">
        <v>79</v>
      </c>
      <c r="CD13" s="150" t="s">
        <v>80</v>
      </c>
      <c r="CE13" s="152" t="s">
        <v>81</v>
      </c>
      <c r="CF13" s="151" t="s">
        <v>78</v>
      </c>
      <c r="CG13" s="150" t="s">
        <v>79</v>
      </c>
      <c r="CH13" s="150" t="s">
        <v>80</v>
      </c>
      <c r="CI13" s="152" t="s">
        <v>81</v>
      </c>
      <c r="CJ13" s="151" t="s">
        <v>78</v>
      </c>
      <c r="CK13" s="150" t="s">
        <v>79</v>
      </c>
      <c r="CL13" s="150" t="s">
        <v>80</v>
      </c>
      <c r="CM13" s="152" t="s">
        <v>81</v>
      </c>
      <c r="CN13" s="151" t="s">
        <v>78</v>
      </c>
      <c r="CO13" s="150" t="s">
        <v>79</v>
      </c>
      <c r="CP13" s="150" t="s">
        <v>80</v>
      </c>
      <c r="CQ13" s="152" t="s">
        <v>81</v>
      </c>
      <c r="CR13" s="151" t="s">
        <v>78</v>
      </c>
      <c r="CS13" s="150" t="s">
        <v>79</v>
      </c>
      <c r="CT13" s="150" t="s">
        <v>80</v>
      </c>
      <c r="CU13" s="152" t="s">
        <v>81</v>
      </c>
      <c r="CV13" s="151" t="s">
        <v>78</v>
      </c>
      <c r="CW13" s="150" t="s">
        <v>79</v>
      </c>
      <c r="CX13" s="150" t="s">
        <v>80</v>
      </c>
      <c r="CY13" s="152" t="s">
        <v>81</v>
      </c>
      <c r="CZ13" s="151" t="s">
        <v>78</v>
      </c>
      <c r="DA13" s="150" t="s">
        <v>79</v>
      </c>
      <c r="DB13" s="150" t="s">
        <v>80</v>
      </c>
      <c r="DC13" s="152" t="s">
        <v>81</v>
      </c>
      <c r="DD13" s="151" t="s">
        <v>78</v>
      </c>
      <c r="DE13" s="150" t="s">
        <v>79</v>
      </c>
      <c r="DF13" s="150" t="s">
        <v>80</v>
      </c>
      <c r="DG13" s="152" t="s">
        <v>81</v>
      </c>
      <c r="DH13" s="151" t="s">
        <v>78</v>
      </c>
      <c r="DI13" s="150" t="s">
        <v>79</v>
      </c>
      <c r="DJ13" s="150" t="s">
        <v>80</v>
      </c>
      <c r="DK13" s="152" t="s">
        <v>81</v>
      </c>
      <c r="DM13" s="444"/>
      <c r="DN13" s="440"/>
      <c r="DO13" s="440"/>
    </row>
    <row r="14" spans="1:122" ht="14.4" customHeight="1" x14ac:dyDescent="0.3">
      <c r="A14" s="175"/>
      <c r="B14" s="176"/>
      <c r="C14" s="176"/>
      <c r="D14" s="175"/>
      <c r="E14" s="175"/>
      <c r="F14" s="319">
        <f>E14*(IF(C14="",0,IF(C14="01-70",$K$4,IF(C14="01-60",$K$5,IF(C14="01-10",$K$6,IF(C14="01-80",$K$7))))))+(IF(C14="",0,IF(C14="01-60",E14*(1+$F$5),IF(C14="01-70",E14*(1+$F$4),IF(C14="01-10",E14*(1+$F$6),IF(C14="01-80",E14*(1+$F$7)))))))*IF(C14="",0,IF(C14="01-70",$L$4,IF(C14="01-60",$L$5,IF(C14="01-10",$L$6,IF(C14="01-80",$L$7)))))</f>
        <v>0</v>
      </c>
      <c r="G14" s="273">
        <f t="shared" ref="G14:G44" si="2">IF(C14="",0,IF(C14="01-60", $G$5, IF(C14="01-70",$G$4,IF(C14="01-10", $G$6, IF(C14="01-80", $G$7)))))</f>
        <v>0</v>
      </c>
      <c r="H14" s="224">
        <v>0</v>
      </c>
      <c r="I14" s="226">
        <f>F14*H14</f>
        <v>0</v>
      </c>
      <c r="J14" s="226">
        <f>F14*G14*H14</f>
        <v>0</v>
      </c>
      <c r="K14" s="274">
        <f>F14*(1+G14)*H14</f>
        <v>0</v>
      </c>
      <c r="L14" s="225">
        <v>0</v>
      </c>
      <c r="M14" s="226">
        <f>$K14*L14</f>
        <v>0</v>
      </c>
      <c r="N14" s="226">
        <f>$I14*L14</f>
        <v>0</v>
      </c>
      <c r="O14" s="226">
        <f>$J14*L14</f>
        <v>0</v>
      </c>
      <c r="P14" s="227">
        <v>0</v>
      </c>
      <c r="Q14" s="226">
        <f>$K14*P14</f>
        <v>0</v>
      </c>
      <c r="R14" s="226">
        <f>$I14*P14</f>
        <v>0</v>
      </c>
      <c r="S14" s="226">
        <f>$J14*P14</f>
        <v>0</v>
      </c>
      <c r="T14" s="227">
        <v>0</v>
      </c>
      <c r="U14" s="226">
        <f>$K14*T14</f>
        <v>0</v>
      </c>
      <c r="V14" s="226">
        <f>$I14*T14</f>
        <v>0</v>
      </c>
      <c r="W14" s="226">
        <f>$J14*T14</f>
        <v>0</v>
      </c>
      <c r="X14" s="227">
        <v>0</v>
      </c>
      <c r="Y14" s="226">
        <f>$K14*X14</f>
        <v>0</v>
      </c>
      <c r="Z14" s="226">
        <f>$I14*X14</f>
        <v>0</v>
      </c>
      <c r="AA14" s="226">
        <f>$J14*X14</f>
        <v>0</v>
      </c>
      <c r="AB14" s="227">
        <v>0</v>
      </c>
      <c r="AC14" s="226">
        <f>$K14*AB14</f>
        <v>0</v>
      </c>
      <c r="AD14" s="226">
        <f>$I14*AB14</f>
        <v>0</v>
      </c>
      <c r="AE14" s="226">
        <f>$J14*AB14</f>
        <v>0</v>
      </c>
      <c r="AF14" s="227">
        <v>0</v>
      </c>
      <c r="AG14" s="226">
        <f>$K14*AF14</f>
        <v>0</v>
      </c>
      <c r="AH14" s="226">
        <f>$I14*AF14</f>
        <v>0</v>
      </c>
      <c r="AI14" s="228">
        <f>$J14*AF14</f>
        <v>0</v>
      </c>
      <c r="AJ14" s="227">
        <v>0</v>
      </c>
      <c r="AK14" s="226">
        <f>$K14*AJ14</f>
        <v>0</v>
      </c>
      <c r="AL14" s="226">
        <f>$I14*AJ14</f>
        <v>0</v>
      </c>
      <c r="AM14" s="228">
        <f>$J14*AJ14</f>
        <v>0</v>
      </c>
      <c r="AN14" s="227">
        <v>0</v>
      </c>
      <c r="AO14" s="226">
        <f>$K14*AN14</f>
        <v>0</v>
      </c>
      <c r="AP14" s="226">
        <f>$I14*AN14</f>
        <v>0</v>
      </c>
      <c r="AQ14" s="228">
        <f>$J14*AN14</f>
        <v>0</v>
      </c>
      <c r="AR14" s="227">
        <v>0</v>
      </c>
      <c r="AS14" s="226">
        <f>$K14*AR14</f>
        <v>0</v>
      </c>
      <c r="AT14" s="226">
        <f>$I14*AR14</f>
        <v>0</v>
      </c>
      <c r="AU14" s="228">
        <f>$J14*AR14</f>
        <v>0</v>
      </c>
      <c r="AV14" s="227">
        <v>0</v>
      </c>
      <c r="AW14" s="226">
        <f>$K14*AV14</f>
        <v>0</v>
      </c>
      <c r="AX14" s="226">
        <f>$I14*AV14</f>
        <v>0</v>
      </c>
      <c r="AY14" s="228">
        <f>$J14*AV14</f>
        <v>0</v>
      </c>
      <c r="AZ14" s="227">
        <v>0</v>
      </c>
      <c r="BA14" s="226">
        <f>$K14*AZ14</f>
        <v>0</v>
      </c>
      <c r="BB14" s="226">
        <f>$I14*AZ14</f>
        <v>0</v>
      </c>
      <c r="BC14" s="228">
        <f>$J14*AZ14</f>
        <v>0</v>
      </c>
      <c r="BD14" s="227">
        <v>0</v>
      </c>
      <c r="BE14" s="226">
        <f>$K14*BD14</f>
        <v>0</v>
      </c>
      <c r="BF14" s="226">
        <f>$I14*BD14</f>
        <v>0</v>
      </c>
      <c r="BG14" s="228">
        <f>$J14*BD14</f>
        <v>0</v>
      </c>
      <c r="BH14" s="227">
        <v>0</v>
      </c>
      <c r="BI14" s="226">
        <f>$K14*BH14</f>
        <v>0</v>
      </c>
      <c r="BJ14" s="226">
        <f>$I14*BH14</f>
        <v>0</v>
      </c>
      <c r="BK14" s="228">
        <f>$J14*BH14</f>
        <v>0</v>
      </c>
      <c r="BL14" s="227">
        <v>0</v>
      </c>
      <c r="BM14" s="226">
        <f>$K14*BL14</f>
        <v>0</v>
      </c>
      <c r="BN14" s="226">
        <f>$I14*BL14</f>
        <v>0</v>
      </c>
      <c r="BO14" s="228">
        <f>$J14*BL14</f>
        <v>0</v>
      </c>
      <c r="BP14" s="227">
        <v>0</v>
      </c>
      <c r="BQ14" s="226">
        <f>$K14*BP14</f>
        <v>0</v>
      </c>
      <c r="BR14" s="226">
        <f>$I14*BP14</f>
        <v>0</v>
      </c>
      <c r="BS14" s="228">
        <f>$J14*BP14</f>
        <v>0</v>
      </c>
      <c r="BT14" s="227">
        <v>0</v>
      </c>
      <c r="BU14" s="226">
        <f>$K14*BT14</f>
        <v>0</v>
      </c>
      <c r="BV14" s="226">
        <f>$I14*BT14</f>
        <v>0</v>
      </c>
      <c r="BW14" s="228">
        <f>$J14*BT14</f>
        <v>0</v>
      </c>
      <c r="BX14" s="227">
        <v>0</v>
      </c>
      <c r="BY14" s="226">
        <f>$K14*BX14</f>
        <v>0</v>
      </c>
      <c r="BZ14" s="226">
        <f>$I14*BX14</f>
        <v>0</v>
      </c>
      <c r="CA14" s="228">
        <f>$J14*BX14</f>
        <v>0</v>
      </c>
      <c r="CB14" s="227">
        <v>0</v>
      </c>
      <c r="CC14" s="226">
        <f>$K14*CB14</f>
        <v>0</v>
      </c>
      <c r="CD14" s="226">
        <f>$I14*CB14</f>
        <v>0</v>
      </c>
      <c r="CE14" s="228">
        <f>$J14*CB14</f>
        <v>0</v>
      </c>
      <c r="CF14" s="227">
        <v>0</v>
      </c>
      <c r="CG14" s="226">
        <f>$K14*CF14</f>
        <v>0</v>
      </c>
      <c r="CH14" s="226">
        <f>$I14*CF14</f>
        <v>0</v>
      </c>
      <c r="CI14" s="228">
        <f>$J14*CF14</f>
        <v>0</v>
      </c>
      <c r="CJ14" s="227">
        <v>0</v>
      </c>
      <c r="CK14" s="226">
        <f t="shared" ref="CK14" si="3">$K14*CJ14</f>
        <v>0</v>
      </c>
      <c r="CL14" s="226">
        <f t="shared" ref="CL14:CL44" si="4">$I14*CJ14</f>
        <v>0</v>
      </c>
      <c r="CM14" s="228">
        <f t="shared" ref="CM14:CM44" si="5">$J14*CJ14</f>
        <v>0</v>
      </c>
      <c r="CN14" s="227">
        <v>0</v>
      </c>
      <c r="CO14" s="226">
        <f t="shared" ref="CO14" si="6">$K14*CN14</f>
        <v>0</v>
      </c>
      <c r="CP14" s="226">
        <f t="shared" ref="CP14:CP44" si="7">$I14*CN14</f>
        <v>0</v>
      </c>
      <c r="CQ14" s="228">
        <f t="shared" ref="CQ14:CQ44" si="8">$J14*CN14</f>
        <v>0</v>
      </c>
      <c r="CR14" s="227">
        <v>0</v>
      </c>
      <c r="CS14" s="226">
        <f t="shared" ref="CS14" si="9">$K14*CR14</f>
        <v>0</v>
      </c>
      <c r="CT14" s="226">
        <f t="shared" ref="CT14:CT44" si="10">$I14*CR14</f>
        <v>0</v>
      </c>
      <c r="CU14" s="228">
        <f t="shared" ref="CU14:CU44" si="11">$J14*CR14</f>
        <v>0</v>
      </c>
      <c r="CV14" s="227">
        <v>0</v>
      </c>
      <c r="CW14" s="226">
        <f t="shared" ref="CW14" si="12">$K14*CV14</f>
        <v>0</v>
      </c>
      <c r="CX14" s="226">
        <f t="shared" ref="CX14:CX44" si="13">$I14*CV14</f>
        <v>0</v>
      </c>
      <c r="CY14" s="228">
        <f t="shared" ref="CY14:CY44" si="14">$J14*CV14</f>
        <v>0</v>
      </c>
      <c r="CZ14" s="227">
        <v>0</v>
      </c>
      <c r="DA14" s="226">
        <f t="shared" ref="DA14" si="15">$K14*CZ14</f>
        <v>0</v>
      </c>
      <c r="DB14" s="226">
        <f t="shared" ref="DB14:DB44" si="16">$I14*CZ14</f>
        <v>0</v>
      </c>
      <c r="DC14" s="228">
        <f t="shared" ref="DC14:DC44" si="17">$J14*CZ14</f>
        <v>0</v>
      </c>
      <c r="DD14" s="227">
        <v>0</v>
      </c>
      <c r="DE14" s="226">
        <f t="shared" ref="DE14:DE44" si="18">$K14*DD14</f>
        <v>0</v>
      </c>
      <c r="DF14" s="226">
        <f t="shared" ref="DF14:DF44" si="19">$I14*DD14</f>
        <v>0</v>
      </c>
      <c r="DG14" s="228">
        <f t="shared" ref="DG14:DG44" si="20">$J14*DD14</f>
        <v>0</v>
      </c>
      <c r="DH14" s="227">
        <v>0</v>
      </c>
      <c r="DI14" s="226">
        <f t="shared" ref="DI14:DI44" si="21">$K14*DH14</f>
        <v>0</v>
      </c>
      <c r="DJ14" s="226">
        <f t="shared" ref="DJ14:DJ44" si="22">$I14*DH14</f>
        <v>0</v>
      </c>
      <c r="DK14" s="228">
        <f t="shared" ref="DK14:DK44" si="23">$J14*DH14</f>
        <v>0</v>
      </c>
      <c r="DM14" s="229">
        <f>L14+P14+T14+X14+AB14+AF14+AJ14+AN14+AR14+AV14+AZ14+BD14+BH14+BL14+BP14+BT14+BX14+CB14+CF14+CJ14+CN14+CR14+CV14+CZ14+DD14+DH14</f>
        <v>0</v>
      </c>
      <c r="DN14" s="230">
        <f>M14+Q14+U14+Y14+AC14+AG14+AK14+AO14+AS14+AW14+BA14+BE14+BI14+BM14+BQ14+BU14+BY14+CC14+CG14+CK14+CO14+CS14+CW14+DA14+DE14+DI14</f>
        <v>0</v>
      </c>
      <c r="DO14" s="231">
        <f t="shared" ref="DO14:DO44" si="24">DN14-K14</f>
        <v>0</v>
      </c>
    </row>
    <row r="15" spans="1:122" x14ac:dyDescent="0.3">
      <c r="A15" s="175"/>
      <c r="B15" s="176"/>
      <c r="C15" s="176"/>
      <c r="D15" s="175"/>
      <c r="E15" s="175"/>
      <c r="F15" s="319">
        <f t="shared" ref="F15:F44" si="25">E15*(IF(C15="",0,IF(C15="01-70",$K$4,IF(C15="01-60",$K$5,IF(C15="01-10",$K$6,IF(C15="01-80",$K$7))))))+(IF(C15="",0,IF(C15="01-60",E15*(1+$F$5),IF(C15="01-70",E15*(1+$F$4),IF(C15="01-10",E15*(1+$F$6),IF(C15="01-80",E15*(1+$F$7)))))))*IF(C15="",0,IF(C15="01-70",$L$4,IF(C15="01-60",$L$5,IF(C15="01-10",$L$6,IF(C15="01-80",$L$7)))))</f>
        <v>0</v>
      </c>
      <c r="G15" s="273">
        <f t="shared" si="2"/>
        <v>0</v>
      </c>
      <c r="H15" s="224">
        <v>0</v>
      </c>
      <c r="I15" s="226">
        <f>F15*H15</f>
        <v>0</v>
      </c>
      <c r="J15" s="226">
        <f>F15*G15*H15</f>
        <v>0</v>
      </c>
      <c r="K15" s="274">
        <f>F15*(1+G15)*H15</f>
        <v>0</v>
      </c>
      <c r="L15" s="225">
        <v>0</v>
      </c>
      <c r="M15" s="226">
        <f>$K15*L15</f>
        <v>0</v>
      </c>
      <c r="N15" s="226">
        <f>$I15*L15</f>
        <v>0</v>
      </c>
      <c r="O15" s="226">
        <f>$J15*L15</f>
        <v>0</v>
      </c>
      <c r="P15" s="227">
        <v>0</v>
      </c>
      <c r="Q15" s="226">
        <f>$K15*P15</f>
        <v>0</v>
      </c>
      <c r="R15" s="226">
        <f>$I15*P15</f>
        <v>0</v>
      </c>
      <c r="S15" s="226">
        <f>$J15*P15</f>
        <v>0</v>
      </c>
      <c r="T15" s="227">
        <v>0</v>
      </c>
      <c r="U15" s="226">
        <f>$K15*T15</f>
        <v>0</v>
      </c>
      <c r="V15" s="226">
        <f>$I15*T15</f>
        <v>0</v>
      </c>
      <c r="W15" s="226">
        <f>$J15*T15</f>
        <v>0</v>
      </c>
      <c r="X15" s="227">
        <v>0</v>
      </c>
      <c r="Y15" s="226">
        <f>$K15*X15</f>
        <v>0</v>
      </c>
      <c r="Z15" s="226">
        <f>$I15*X15</f>
        <v>0</v>
      </c>
      <c r="AA15" s="226">
        <f>$J15*X15</f>
        <v>0</v>
      </c>
      <c r="AB15" s="227">
        <v>0</v>
      </c>
      <c r="AC15" s="226">
        <f>$K15*AB15</f>
        <v>0</v>
      </c>
      <c r="AD15" s="226">
        <f>$I15*AB15</f>
        <v>0</v>
      </c>
      <c r="AE15" s="226">
        <f>$J15*AB15</f>
        <v>0</v>
      </c>
      <c r="AF15" s="227">
        <v>0</v>
      </c>
      <c r="AG15" s="226">
        <f>$K15*AF15</f>
        <v>0</v>
      </c>
      <c r="AH15" s="226">
        <f>$I15*AF15</f>
        <v>0</v>
      </c>
      <c r="AI15" s="228">
        <f>$J15*AF15</f>
        <v>0</v>
      </c>
      <c r="AJ15" s="227">
        <v>0</v>
      </c>
      <c r="AK15" s="226">
        <f>$K15*AJ15</f>
        <v>0</v>
      </c>
      <c r="AL15" s="226">
        <f>$I15*AJ15</f>
        <v>0</v>
      </c>
      <c r="AM15" s="228">
        <f>$J15*AJ15</f>
        <v>0</v>
      </c>
      <c r="AN15" s="227">
        <v>0</v>
      </c>
      <c r="AO15" s="226">
        <f>$K15*AN15</f>
        <v>0</v>
      </c>
      <c r="AP15" s="226">
        <f>$I15*AN15</f>
        <v>0</v>
      </c>
      <c r="AQ15" s="228">
        <f>$J15*AN15</f>
        <v>0</v>
      </c>
      <c r="AR15" s="227">
        <v>0</v>
      </c>
      <c r="AS15" s="226">
        <f>$K15*AR15</f>
        <v>0</v>
      </c>
      <c r="AT15" s="226">
        <f>$I15*AR15</f>
        <v>0</v>
      </c>
      <c r="AU15" s="228">
        <f>$J15*AR15</f>
        <v>0</v>
      </c>
      <c r="AV15" s="227">
        <v>0</v>
      </c>
      <c r="AW15" s="226">
        <f>$K15*AV15</f>
        <v>0</v>
      </c>
      <c r="AX15" s="226">
        <f>$I15*AV15</f>
        <v>0</v>
      </c>
      <c r="AY15" s="228">
        <f>$J15*AV15</f>
        <v>0</v>
      </c>
      <c r="AZ15" s="227">
        <v>0</v>
      </c>
      <c r="BA15" s="226">
        <f>$K15*AZ15</f>
        <v>0</v>
      </c>
      <c r="BB15" s="226">
        <f>$I15*AZ15</f>
        <v>0</v>
      </c>
      <c r="BC15" s="228">
        <f>$J15*AZ15</f>
        <v>0</v>
      </c>
      <c r="BD15" s="227">
        <v>0</v>
      </c>
      <c r="BE15" s="226">
        <f>$K15*BD15</f>
        <v>0</v>
      </c>
      <c r="BF15" s="226">
        <f>$I15*BD15</f>
        <v>0</v>
      </c>
      <c r="BG15" s="228">
        <f>$J15*BD15</f>
        <v>0</v>
      </c>
      <c r="BH15" s="227">
        <v>0</v>
      </c>
      <c r="BI15" s="226">
        <f>$K15*BH15</f>
        <v>0</v>
      </c>
      <c r="BJ15" s="226">
        <f>$I15*BH15</f>
        <v>0</v>
      </c>
      <c r="BK15" s="228">
        <f>$J15*BH15</f>
        <v>0</v>
      </c>
      <c r="BL15" s="227">
        <v>0</v>
      </c>
      <c r="BM15" s="226">
        <f>$K15*BL15</f>
        <v>0</v>
      </c>
      <c r="BN15" s="226">
        <f>$I15*BL15</f>
        <v>0</v>
      </c>
      <c r="BO15" s="228">
        <f>$J15*BL15</f>
        <v>0</v>
      </c>
      <c r="BP15" s="227">
        <v>0</v>
      </c>
      <c r="BQ15" s="226">
        <f>$K15*BP15</f>
        <v>0</v>
      </c>
      <c r="BR15" s="226">
        <f>$I15*BP15</f>
        <v>0</v>
      </c>
      <c r="BS15" s="228">
        <f>$J15*BP15</f>
        <v>0</v>
      </c>
      <c r="BT15" s="227">
        <v>0</v>
      </c>
      <c r="BU15" s="226">
        <f>$K15*BT15</f>
        <v>0</v>
      </c>
      <c r="BV15" s="226">
        <f>$I15*BT15</f>
        <v>0</v>
      </c>
      <c r="BW15" s="228">
        <f>$J15*BT15</f>
        <v>0</v>
      </c>
      <c r="BX15" s="227">
        <v>0</v>
      </c>
      <c r="BY15" s="226">
        <f>$K15*BX15</f>
        <v>0</v>
      </c>
      <c r="BZ15" s="226">
        <f>$I15*BX15</f>
        <v>0</v>
      </c>
      <c r="CA15" s="228">
        <f>$J15*BX15</f>
        <v>0</v>
      </c>
      <c r="CB15" s="227">
        <v>0</v>
      </c>
      <c r="CC15" s="226">
        <f>$K15*CB15</f>
        <v>0</v>
      </c>
      <c r="CD15" s="226">
        <f>$I15*CB15</f>
        <v>0</v>
      </c>
      <c r="CE15" s="228">
        <f>$J15*CB15</f>
        <v>0</v>
      </c>
      <c r="CF15" s="227">
        <v>0</v>
      </c>
      <c r="CG15" s="226">
        <f>$K15*CF15</f>
        <v>0</v>
      </c>
      <c r="CH15" s="226">
        <f>$I15*CF15</f>
        <v>0</v>
      </c>
      <c r="CI15" s="228">
        <f>$J15*CF15</f>
        <v>0</v>
      </c>
      <c r="CJ15" s="227">
        <v>0</v>
      </c>
      <c r="CK15" s="226">
        <f t="shared" ref="CK15:CK30" si="26">$K15*CJ15</f>
        <v>0</v>
      </c>
      <c r="CL15" s="226">
        <f t="shared" si="4"/>
        <v>0</v>
      </c>
      <c r="CM15" s="228">
        <f t="shared" si="5"/>
        <v>0</v>
      </c>
      <c r="CN15" s="227">
        <v>0</v>
      </c>
      <c r="CO15" s="226">
        <f t="shared" ref="CO15:CO30" si="27">$K15*CN15</f>
        <v>0</v>
      </c>
      <c r="CP15" s="226">
        <f t="shared" si="7"/>
        <v>0</v>
      </c>
      <c r="CQ15" s="228">
        <f t="shared" si="8"/>
        <v>0</v>
      </c>
      <c r="CR15" s="227">
        <v>0</v>
      </c>
      <c r="CS15" s="226">
        <f t="shared" ref="CS15:CS30" si="28">$K15*CR15</f>
        <v>0</v>
      </c>
      <c r="CT15" s="226">
        <f t="shared" si="10"/>
        <v>0</v>
      </c>
      <c r="CU15" s="228">
        <f t="shared" si="11"/>
        <v>0</v>
      </c>
      <c r="CV15" s="227">
        <v>0</v>
      </c>
      <c r="CW15" s="226">
        <f t="shared" ref="CW15:CW30" si="29">$K15*CV15</f>
        <v>0</v>
      </c>
      <c r="CX15" s="226">
        <f t="shared" si="13"/>
        <v>0</v>
      </c>
      <c r="CY15" s="228">
        <f t="shared" si="14"/>
        <v>0</v>
      </c>
      <c r="CZ15" s="227">
        <v>0</v>
      </c>
      <c r="DA15" s="226">
        <f t="shared" ref="DA15:DA30" si="30">$K15*CZ15</f>
        <v>0</v>
      </c>
      <c r="DB15" s="226">
        <f t="shared" si="16"/>
        <v>0</v>
      </c>
      <c r="DC15" s="228">
        <f t="shared" si="17"/>
        <v>0</v>
      </c>
      <c r="DD15" s="227">
        <v>0</v>
      </c>
      <c r="DE15" s="226">
        <f t="shared" si="18"/>
        <v>0</v>
      </c>
      <c r="DF15" s="226">
        <f t="shared" si="19"/>
        <v>0</v>
      </c>
      <c r="DG15" s="228">
        <f t="shared" si="20"/>
        <v>0</v>
      </c>
      <c r="DH15" s="227">
        <v>0</v>
      </c>
      <c r="DI15" s="226">
        <f t="shared" si="21"/>
        <v>0</v>
      </c>
      <c r="DJ15" s="226">
        <f t="shared" si="22"/>
        <v>0</v>
      </c>
      <c r="DK15" s="228">
        <f t="shared" si="23"/>
        <v>0</v>
      </c>
      <c r="DM15" s="229">
        <f>L15+P15+T15+X15+AB15+AF15+AJ15+AN15+AR15+AV15+AZ15+BD15+BH15+BL15+BP15+BT15+BX15+CB15+CF15+CJ15+CN15+CR15+CV15+CZ15+DD15+DH15</f>
        <v>0</v>
      </c>
      <c r="DN15" s="230">
        <f t="shared" ref="DN15:DN43" si="31">M15+Q15+U15+Y15+AC15+AG15+AK15+AO15+AS15+AW15+BA15+BE15+BI15+BM15+BQ15+BU15+BY15+CC15+CG15+CK15+CO15+CS15+CW15+DA15+DE15+DI15</f>
        <v>0</v>
      </c>
      <c r="DO15" s="231">
        <f t="shared" si="24"/>
        <v>0</v>
      </c>
    </row>
    <row r="16" spans="1:122" x14ac:dyDescent="0.3">
      <c r="A16" s="175"/>
      <c r="B16" s="176"/>
      <c r="C16" s="176"/>
      <c r="D16" s="175"/>
      <c r="E16" s="175"/>
      <c r="F16" s="319">
        <f t="shared" si="25"/>
        <v>0</v>
      </c>
      <c r="G16" s="273">
        <f t="shared" si="2"/>
        <v>0</v>
      </c>
      <c r="H16" s="224">
        <v>0</v>
      </c>
      <c r="I16" s="226">
        <f t="shared" ref="I16:I42" si="32">F16*H16</f>
        <v>0</v>
      </c>
      <c r="J16" s="226">
        <f t="shared" ref="J16:J42" si="33">F16*G16*H16</f>
        <v>0</v>
      </c>
      <c r="K16" s="274">
        <f t="shared" ref="K16:K42" si="34">F16*(1+G16)*H16</f>
        <v>0</v>
      </c>
      <c r="L16" s="225">
        <v>0</v>
      </c>
      <c r="M16" s="226">
        <f t="shared" ref="M16:M44" si="35">$K16*L16</f>
        <v>0</v>
      </c>
      <c r="N16" s="226">
        <f t="shared" ref="N16:N42" si="36">$I16*L16</f>
        <v>0</v>
      </c>
      <c r="O16" s="226">
        <f t="shared" ref="O16:O42" si="37">$J16*L16</f>
        <v>0</v>
      </c>
      <c r="P16" s="227">
        <v>0</v>
      </c>
      <c r="Q16" s="226">
        <f t="shared" ref="Q16:Q44" si="38">$K16*P16</f>
        <v>0</v>
      </c>
      <c r="R16" s="226">
        <f t="shared" ref="R16:R42" si="39">$I16*P16</f>
        <v>0</v>
      </c>
      <c r="S16" s="226">
        <f t="shared" ref="S16:S42" si="40">$J16*P16</f>
        <v>0</v>
      </c>
      <c r="T16" s="227">
        <v>0</v>
      </c>
      <c r="U16" s="226">
        <f t="shared" ref="U16:U44" si="41">$K16*T16</f>
        <v>0</v>
      </c>
      <c r="V16" s="226">
        <f t="shared" ref="V16:V42" si="42">$I16*T16</f>
        <v>0</v>
      </c>
      <c r="W16" s="226">
        <f t="shared" ref="W16:W42" si="43">$J16*T16</f>
        <v>0</v>
      </c>
      <c r="X16" s="227">
        <v>0</v>
      </c>
      <c r="Y16" s="226">
        <f t="shared" ref="Y16:Y44" si="44">$K16*X16</f>
        <v>0</v>
      </c>
      <c r="Z16" s="226">
        <f t="shared" ref="Z16:Z42" si="45">$I16*X16</f>
        <v>0</v>
      </c>
      <c r="AA16" s="226">
        <f t="shared" ref="AA16:AA42" si="46">$J16*X16</f>
        <v>0</v>
      </c>
      <c r="AB16" s="227">
        <v>0</v>
      </c>
      <c r="AC16" s="226">
        <f t="shared" ref="AC16:AC44" si="47">$K16*AB16</f>
        <v>0</v>
      </c>
      <c r="AD16" s="226">
        <f t="shared" ref="AD16:AD42" si="48">$I16*AB16</f>
        <v>0</v>
      </c>
      <c r="AE16" s="226">
        <f t="shared" ref="AE16:AE42" si="49">$J16*AB16</f>
        <v>0</v>
      </c>
      <c r="AF16" s="227">
        <v>0</v>
      </c>
      <c r="AG16" s="226">
        <f t="shared" ref="AG16:AG44" si="50">$K16*AF16</f>
        <v>0</v>
      </c>
      <c r="AH16" s="226">
        <f t="shared" ref="AH16:AH42" si="51">$I16*AF16</f>
        <v>0</v>
      </c>
      <c r="AI16" s="228">
        <f t="shared" ref="AI16:AI42" si="52">$J16*AF16</f>
        <v>0</v>
      </c>
      <c r="AJ16" s="227">
        <v>0</v>
      </c>
      <c r="AK16" s="226">
        <f t="shared" ref="AK16:AK44" si="53">$K16*AJ16</f>
        <v>0</v>
      </c>
      <c r="AL16" s="226">
        <f t="shared" ref="AL16:AL44" si="54">$I16*AJ16</f>
        <v>0</v>
      </c>
      <c r="AM16" s="228">
        <f t="shared" ref="AM16:AM44" si="55">$J16*AJ16</f>
        <v>0</v>
      </c>
      <c r="AN16" s="227">
        <v>0</v>
      </c>
      <c r="AO16" s="226">
        <f t="shared" ref="AO16:AO44" si="56">$K16*AN16</f>
        <v>0</v>
      </c>
      <c r="AP16" s="226">
        <f t="shared" ref="AP16:AP44" si="57">$I16*AN16</f>
        <v>0</v>
      </c>
      <c r="AQ16" s="228">
        <f t="shared" ref="AQ16:AQ44" si="58">$J16*AN16</f>
        <v>0</v>
      </c>
      <c r="AR16" s="227">
        <v>0</v>
      </c>
      <c r="AS16" s="226">
        <f t="shared" ref="AS16:AS44" si="59">$K16*AR16</f>
        <v>0</v>
      </c>
      <c r="AT16" s="226">
        <f t="shared" ref="AT16:AT44" si="60">$I16*AR16</f>
        <v>0</v>
      </c>
      <c r="AU16" s="228">
        <f t="shared" ref="AU16:AU44" si="61">$J16*AR16</f>
        <v>0</v>
      </c>
      <c r="AV16" s="227">
        <v>0</v>
      </c>
      <c r="AW16" s="226">
        <f t="shared" ref="AW16:AW44" si="62">$K16*AV16</f>
        <v>0</v>
      </c>
      <c r="AX16" s="226">
        <f t="shared" ref="AX16:AX44" si="63">$I16*AV16</f>
        <v>0</v>
      </c>
      <c r="AY16" s="228">
        <f t="shared" ref="AY16:AY44" si="64">$J16*AV16</f>
        <v>0</v>
      </c>
      <c r="AZ16" s="227">
        <v>0</v>
      </c>
      <c r="BA16" s="226">
        <f t="shared" ref="BA16:BA44" si="65">$K16*AZ16</f>
        <v>0</v>
      </c>
      <c r="BB16" s="226">
        <f t="shared" ref="BB16:BB44" si="66">$I16*AZ16</f>
        <v>0</v>
      </c>
      <c r="BC16" s="228">
        <f t="shared" ref="BC16:BC44" si="67">$J16*AZ16</f>
        <v>0</v>
      </c>
      <c r="BD16" s="227">
        <v>0</v>
      </c>
      <c r="BE16" s="226">
        <f t="shared" ref="BE16:BE44" si="68">$K16*BD16</f>
        <v>0</v>
      </c>
      <c r="BF16" s="226">
        <f t="shared" ref="BF16:BF44" si="69">$I16*BD16</f>
        <v>0</v>
      </c>
      <c r="BG16" s="228">
        <f t="shared" ref="BG16:BG44" si="70">$J16*BD16</f>
        <v>0</v>
      </c>
      <c r="BH16" s="227">
        <v>0</v>
      </c>
      <c r="BI16" s="226">
        <f t="shared" ref="BI16:BI44" si="71">$K16*BH16</f>
        <v>0</v>
      </c>
      <c r="BJ16" s="226">
        <f t="shared" ref="BJ16:BJ44" si="72">$I16*BH16</f>
        <v>0</v>
      </c>
      <c r="BK16" s="228">
        <f t="shared" ref="BK16:BK44" si="73">$J16*BH16</f>
        <v>0</v>
      </c>
      <c r="BL16" s="227">
        <v>0</v>
      </c>
      <c r="BM16" s="226">
        <f t="shared" ref="BM16:BM44" si="74">$K16*BL16</f>
        <v>0</v>
      </c>
      <c r="BN16" s="226">
        <f t="shared" ref="BN16:BN44" si="75">$I16*BL16</f>
        <v>0</v>
      </c>
      <c r="BO16" s="228">
        <f t="shared" ref="BO16:BO44" si="76">$J16*BL16</f>
        <v>0</v>
      </c>
      <c r="BP16" s="227">
        <v>0</v>
      </c>
      <c r="BQ16" s="226">
        <f t="shared" ref="BQ16:BQ44" si="77">$K16*BP16</f>
        <v>0</v>
      </c>
      <c r="BR16" s="226">
        <f t="shared" ref="BR16:BR44" si="78">$I16*BP16</f>
        <v>0</v>
      </c>
      <c r="BS16" s="228">
        <f t="shared" ref="BS16:BS44" si="79">$J16*BP16</f>
        <v>0</v>
      </c>
      <c r="BT16" s="227">
        <v>0</v>
      </c>
      <c r="BU16" s="226">
        <f t="shared" ref="BU16:BU44" si="80">$K16*BT16</f>
        <v>0</v>
      </c>
      <c r="BV16" s="226">
        <f t="shared" ref="BV16:BV44" si="81">$I16*BT16</f>
        <v>0</v>
      </c>
      <c r="BW16" s="228">
        <f t="shared" ref="BW16:BW44" si="82">$J16*BT16</f>
        <v>0</v>
      </c>
      <c r="BX16" s="227">
        <v>0</v>
      </c>
      <c r="BY16" s="226">
        <f t="shared" ref="BY16:BY44" si="83">$K16*BX16</f>
        <v>0</v>
      </c>
      <c r="BZ16" s="226">
        <f t="shared" ref="BZ16:BZ44" si="84">$I16*BX16</f>
        <v>0</v>
      </c>
      <c r="CA16" s="228">
        <f t="shared" ref="CA16:CA44" si="85">$J16*BX16</f>
        <v>0</v>
      </c>
      <c r="CB16" s="227">
        <v>0</v>
      </c>
      <c r="CC16" s="226">
        <f t="shared" ref="CC16:CC44" si="86">$K16*CB16</f>
        <v>0</v>
      </c>
      <c r="CD16" s="226">
        <f t="shared" ref="CD16:CD44" si="87">$I16*CB16</f>
        <v>0</v>
      </c>
      <c r="CE16" s="228">
        <f t="shared" ref="CE16:CE44" si="88">$J16*CB16</f>
        <v>0</v>
      </c>
      <c r="CF16" s="227">
        <v>0</v>
      </c>
      <c r="CG16" s="226">
        <f t="shared" ref="CG16:CG44" si="89">$K16*CF16</f>
        <v>0</v>
      </c>
      <c r="CH16" s="226">
        <f t="shared" ref="CH16:CH44" si="90">$I16*CF16</f>
        <v>0</v>
      </c>
      <c r="CI16" s="228">
        <f t="shared" ref="CI16:CI44" si="91">$J16*CF16</f>
        <v>0</v>
      </c>
      <c r="CJ16" s="227">
        <v>0</v>
      </c>
      <c r="CK16" s="226">
        <f t="shared" si="26"/>
        <v>0</v>
      </c>
      <c r="CL16" s="226">
        <f t="shared" si="4"/>
        <v>0</v>
      </c>
      <c r="CM16" s="228">
        <f t="shared" si="5"/>
        <v>0</v>
      </c>
      <c r="CN16" s="227">
        <v>0</v>
      </c>
      <c r="CO16" s="226">
        <f t="shared" si="27"/>
        <v>0</v>
      </c>
      <c r="CP16" s="226">
        <f t="shared" si="7"/>
        <v>0</v>
      </c>
      <c r="CQ16" s="228">
        <f t="shared" si="8"/>
        <v>0</v>
      </c>
      <c r="CR16" s="227">
        <v>0</v>
      </c>
      <c r="CS16" s="226">
        <f t="shared" si="28"/>
        <v>0</v>
      </c>
      <c r="CT16" s="226">
        <f t="shared" si="10"/>
        <v>0</v>
      </c>
      <c r="CU16" s="228">
        <f t="shared" si="11"/>
        <v>0</v>
      </c>
      <c r="CV16" s="227">
        <v>0</v>
      </c>
      <c r="CW16" s="226">
        <f t="shared" si="29"/>
        <v>0</v>
      </c>
      <c r="CX16" s="226">
        <f t="shared" si="13"/>
        <v>0</v>
      </c>
      <c r="CY16" s="228">
        <f t="shared" si="14"/>
        <v>0</v>
      </c>
      <c r="CZ16" s="227">
        <v>0</v>
      </c>
      <c r="DA16" s="226">
        <f t="shared" si="30"/>
        <v>0</v>
      </c>
      <c r="DB16" s="226">
        <f t="shared" si="16"/>
        <v>0</v>
      </c>
      <c r="DC16" s="228">
        <f t="shared" si="17"/>
        <v>0</v>
      </c>
      <c r="DD16" s="227">
        <v>0</v>
      </c>
      <c r="DE16" s="226">
        <f t="shared" si="18"/>
        <v>0</v>
      </c>
      <c r="DF16" s="226">
        <f t="shared" si="19"/>
        <v>0</v>
      </c>
      <c r="DG16" s="228">
        <f t="shared" si="20"/>
        <v>0</v>
      </c>
      <c r="DH16" s="227">
        <v>0</v>
      </c>
      <c r="DI16" s="226">
        <f t="shared" si="21"/>
        <v>0</v>
      </c>
      <c r="DJ16" s="226">
        <f t="shared" si="22"/>
        <v>0</v>
      </c>
      <c r="DK16" s="228">
        <f t="shared" si="23"/>
        <v>0</v>
      </c>
      <c r="DM16" s="229">
        <f>L16+P16+T16+X16+AB16+AF16+AJ16+AN16+AR16+AV16+AZ16+BD16+BH16+BL16+BP16+BT16+BX16+CB16+CF16+CJ16+CN16+CR16+CV16+CZ16+DD16+DH16</f>
        <v>0</v>
      </c>
      <c r="DN16" s="230">
        <f t="shared" si="31"/>
        <v>0</v>
      </c>
      <c r="DO16" s="231">
        <f t="shared" si="24"/>
        <v>0</v>
      </c>
    </row>
    <row r="17" spans="1:119" x14ac:dyDescent="0.3">
      <c r="A17" s="175"/>
      <c r="B17" s="176"/>
      <c r="C17" s="176"/>
      <c r="D17" s="175"/>
      <c r="E17" s="175"/>
      <c r="F17" s="319">
        <f t="shared" si="25"/>
        <v>0</v>
      </c>
      <c r="G17" s="273">
        <f t="shared" si="2"/>
        <v>0</v>
      </c>
      <c r="H17" s="224">
        <v>0</v>
      </c>
      <c r="I17" s="226">
        <f t="shared" si="32"/>
        <v>0</v>
      </c>
      <c r="J17" s="226">
        <f t="shared" si="33"/>
        <v>0</v>
      </c>
      <c r="K17" s="274">
        <f t="shared" si="34"/>
        <v>0</v>
      </c>
      <c r="L17" s="225">
        <v>0</v>
      </c>
      <c r="M17" s="226">
        <f t="shared" si="35"/>
        <v>0</v>
      </c>
      <c r="N17" s="226">
        <f t="shared" si="36"/>
        <v>0</v>
      </c>
      <c r="O17" s="226">
        <f t="shared" si="37"/>
        <v>0</v>
      </c>
      <c r="P17" s="227">
        <v>0</v>
      </c>
      <c r="Q17" s="226">
        <f t="shared" si="38"/>
        <v>0</v>
      </c>
      <c r="R17" s="226">
        <f t="shared" si="39"/>
        <v>0</v>
      </c>
      <c r="S17" s="226">
        <f t="shared" si="40"/>
        <v>0</v>
      </c>
      <c r="T17" s="227">
        <v>0</v>
      </c>
      <c r="U17" s="226">
        <f t="shared" si="41"/>
        <v>0</v>
      </c>
      <c r="V17" s="226">
        <f t="shared" si="42"/>
        <v>0</v>
      </c>
      <c r="W17" s="226">
        <f t="shared" si="43"/>
        <v>0</v>
      </c>
      <c r="X17" s="227">
        <v>0</v>
      </c>
      <c r="Y17" s="226">
        <f t="shared" si="44"/>
        <v>0</v>
      </c>
      <c r="Z17" s="226">
        <f t="shared" si="45"/>
        <v>0</v>
      </c>
      <c r="AA17" s="226">
        <f t="shared" si="46"/>
        <v>0</v>
      </c>
      <c r="AB17" s="227">
        <v>0</v>
      </c>
      <c r="AC17" s="226">
        <f t="shared" si="47"/>
        <v>0</v>
      </c>
      <c r="AD17" s="226">
        <f t="shared" si="48"/>
        <v>0</v>
      </c>
      <c r="AE17" s="226">
        <f t="shared" si="49"/>
        <v>0</v>
      </c>
      <c r="AF17" s="227">
        <v>0</v>
      </c>
      <c r="AG17" s="226">
        <f t="shared" si="50"/>
        <v>0</v>
      </c>
      <c r="AH17" s="226">
        <f t="shared" si="51"/>
        <v>0</v>
      </c>
      <c r="AI17" s="228">
        <f t="shared" si="52"/>
        <v>0</v>
      </c>
      <c r="AJ17" s="227">
        <v>0</v>
      </c>
      <c r="AK17" s="226">
        <f t="shared" si="53"/>
        <v>0</v>
      </c>
      <c r="AL17" s="226">
        <f t="shared" si="54"/>
        <v>0</v>
      </c>
      <c r="AM17" s="228">
        <f t="shared" si="55"/>
        <v>0</v>
      </c>
      <c r="AN17" s="227">
        <v>0</v>
      </c>
      <c r="AO17" s="226">
        <f t="shared" si="56"/>
        <v>0</v>
      </c>
      <c r="AP17" s="226">
        <f t="shared" si="57"/>
        <v>0</v>
      </c>
      <c r="AQ17" s="228">
        <f t="shared" si="58"/>
        <v>0</v>
      </c>
      <c r="AR17" s="227">
        <v>0</v>
      </c>
      <c r="AS17" s="226">
        <f t="shared" si="59"/>
        <v>0</v>
      </c>
      <c r="AT17" s="226">
        <f t="shared" si="60"/>
        <v>0</v>
      </c>
      <c r="AU17" s="228">
        <f t="shared" si="61"/>
        <v>0</v>
      </c>
      <c r="AV17" s="227">
        <v>0</v>
      </c>
      <c r="AW17" s="226">
        <f t="shared" si="62"/>
        <v>0</v>
      </c>
      <c r="AX17" s="226">
        <f t="shared" si="63"/>
        <v>0</v>
      </c>
      <c r="AY17" s="228">
        <f t="shared" si="64"/>
        <v>0</v>
      </c>
      <c r="AZ17" s="227">
        <v>0</v>
      </c>
      <c r="BA17" s="226">
        <f t="shared" si="65"/>
        <v>0</v>
      </c>
      <c r="BB17" s="226">
        <f t="shared" si="66"/>
        <v>0</v>
      </c>
      <c r="BC17" s="228">
        <f t="shared" si="67"/>
        <v>0</v>
      </c>
      <c r="BD17" s="227">
        <v>0</v>
      </c>
      <c r="BE17" s="226">
        <f t="shared" si="68"/>
        <v>0</v>
      </c>
      <c r="BF17" s="226">
        <f t="shared" si="69"/>
        <v>0</v>
      </c>
      <c r="BG17" s="228">
        <f t="shared" si="70"/>
        <v>0</v>
      </c>
      <c r="BH17" s="227">
        <v>0</v>
      </c>
      <c r="BI17" s="226">
        <f t="shared" si="71"/>
        <v>0</v>
      </c>
      <c r="BJ17" s="226">
        <f t="shared" si="72"/>
        <v>0</v>
      </c>
      <c r="BK17" s="228">
        <f t="shared" si="73"/>
        <v>0</v>
      </c>
      <c r="BL17" s="227">
        <v>0</v>
      </c>
      <c r="BM17" s="226">
        <f t="shared" si="74"/>
        <v>0</v>
      </c>
      <c r="BN17" s="226">
        <f t="shared" si="75"/>
        <v>0</v>
      </c>
      <c r="BO17" s="228">
        <f t="shared" si="76"/>
        <v>0</v>
      </c>
      <c r="BP17" s="227">
        <v>0</v>
      </c>
      <c r="BQ17" s="226">
        <f t="shared" si="77"/>
        <v>0</v>
      </c>
      <c r="BR17" s="226">
        <f t="shared" si="78"/>
        <v>0</v>
      </c>
      <c r="BS17" s="228">
        <f t="shared" si="79"/>
        <v>0</v>
      </c>
      <c r="BT17" s="227">
        <v>0</v>
      </c>
      <c r="BU17" s="226">
        <f t="shared" si="80"/>
        <v>0</v>
      </c>
      <c r="BV17" s="226">
        <f t="shared" si="81"/>
        <v>0</v>
      </c>
      <c r="BW17" s="228">
        <f t="shared" si="82"/>
        <v>0</v>
      </c>
      <c r="BX17" s="227">
        <v>0</v>
      </c>
      <c r="BY17" s="226">
        <f t="shared" si="83"/>
        <v>0</v>
      </c>
      <c r="BZ17" s="226">
        <f t="shared" si="84"/>
        <v>0</v>
      </c>
      <c r="CA17" s="228">
        <f t="shared" si="85"/>
        <v>0</v>
      </c>
      <c r="CB17" s="227">
        <v>0</v>
      </c>
      <c r="CC17" s="226">
        <f t="shared" si="86"/>
        <v>0</v>
      </c>
      <c r="CD17" s="226">
        <f t="shared" si="87"/>
        <v>0</v>
      </c>
      <c r="CE17" s="228">
        <f t="shared" si="88"/>
        <v>0</v>
      </c>
      <c r="CF17" s="227">
        <v>0</v>
      </c>
      <c r="CG17" s="226">
        <f t="shared" si="89"/>
        <v>0</v>
      </c>
      <c r="CH17" s="226">
        <f t="shared" si="90"/>
        <v>0</v>
      </c>
      <c r="CI17" s="228">
        <f t="shared" si="91"/>
        <v>0</v>
      </c>
      <c r="CJ17" s="227">
        <v>0</v>
      </c>
      <c r="CK17" s="226">
        <f t="shared" si="26"/>
        <v>0</v>
      </c>
      <c r="CL17" s="226">
        <f t="shared" si="4"/>
        <v>0</v>
      </c>
      <c r="CM17" s="228">
        <f t="shared" si="5"/>
        <v>0</v>
      </c>
      <c r="CN17" s="227">
        <v>0</v>
      </c>
      <c r="CO17" s="226">
        <f t="shared" si="27"/>
        <v>0</v>
      </c>
      <c r="CP17" s="226">
        <f t="shared" si="7"/>
        <v>0</v>
      </c>
      <c r="CQ17" s="228">
        <f t="shared" si="8"/>
        <v>0</v>
      </c>
      <c r="CR17" s="227">
        <v>0</v>
      </c>
      <c r="CS17" s="226">
        <f t="shared" si="28"/>
        <v>0</v>
      </c>
      <c r="CT17" s="226">
        <f t="shared" si="10"/>
        <v>0</v>
      </c>
      <c r="CU17" s="228">
        <f t="shared" si="11"/>
        <v>0</v>
      </c>
      <c r="CV17" s="227">
        <v>0</v>
      </c>
      <c r="CW17" s="226">
        <f t="shared" si="29"/>
        <v>0</v>
      </c>
      <c r="CX17" s="226">
        <f t="shared" si="13"/>
        <v>0</v>
      </c>
      <c r="CY17" s="228">
        <f t="shared" si="14"/>
        <v>0</v>
      </c>
      <c r="CZ17" s="227">
        <v>0</v>
      </c>
      <c r="DA17" s="226">
        <f t="shared" si="30"/>
        <v>0</v>
      </c>
      <c r="DB17" s="226">
        <f t="shared" si="16"/>
        <v>0</v>
      </c>
      <c r="DC17" s="228">
        <f t="shared" si="17"/>
        <v>0</v>
      </c>
      <c r="DD17" s="227">
        <v>0</v>
      </c>
      <c r="DE17" s="226">
        <f t="shared" si="18"/>
        <v>0</v>
      </c>
      <c r="DF17" s="226">
        <f t="shared" si="19"/>
        <v>0</v>
      </c>
      <c r="DG17" s="228">
        <f t="shared" si="20"/>
        <v>0</v>
      </c>
      <c r="DH17" s="227">
        <v>0</v>
      </c>
      <c r="DI17" s="226">
        <f t="shared" si="21"/>
        <v>0</v>
      </c>
      <c r="DJ17" s="226">
        <f t="shared" si="22"/>
        <v>0</v>
      </c>
      <c r="DK17" s="228">
        <f t="shared" si="23"/>
        <v>0</v>
      </c>
      <c r="DM17" s="229">
        <f>L17+P17+T17+X17+AB17+AF17+AJ17+AN17+AR17+AV17+AZ17+BD17+BH17+BL17+BP17+BT17+BX17+CB17+CF17+CJ17+CN17+CR17+CV17+CZ17+DD17+DH17</f>
        <v>0</v>
      </c>
      <c r="DN17" s="230">
        <f t="shared" si="31"/>
        <v>0</v>
      </c>
      <c r="DO17" s="231">
        <f t="shared" si="24"/>
        <v>0</v>
      </c>
    </row>
    <row r="18" spans="1:119" x14ac:dyDescent="0.3">
      <c r="A18" s="175"/>
      <c r="B18" s="176"/>
      <c r="C18" s="176"/>
      <c r="D18" s="175"/>
      <c r="E18" s="175"/>
      <c r="F18" s="319">
        <f t="shared" si="25"/>
        <v>0</v>
      </c>
      <c r="G18" s="273">
        <f t="shared" si="2"/>
        <v>0</v>
      </c>
      <c r="H18" s="224">
        <v>0</v>
      </c>
      <c r="I18" s="226">
        <f t="shared" si="32"/>
        <v>0</v>
      </c>
      <c r="J18" s="226">
        <f t="shared" si="33"/>
        <v>0</v>
      </c>
      <c r="K18" s="274">
        <f t="shared" si="34"/>
        <v>0</v>
      </c>
      <c r="L18" s="225">
        <v>0</v>
      </c>
      <c r="M18" s="226">
        <f t="shared" si="35"/>
        <v>0</v>
      </c>
      <c r="N18" s="226">
        <f t="shared" si="36"/>
        <v>0</v>
      </c>
      <c r="O18" s="226">
        <f t="shared" si="37"/>
        <v>0</v>
      </c>
      <c r="P18" s="227">
        <v>0</v>
      </c>
      <c r="Q18" s="226">
        <f t="shared" si="38"/>
        <v>0</v>
      </c>
      <c r="R18" s="226">
        <f t="shared" si="39"/>
        <v>0</v>
      </c>
      <c r="S18" s="226">
        <f t="shared" si="40"/>
        <v>0</v>
      </c>
      <c r="T18" s="227">
        <v>0</v>
      </c>
      <c r="U18" s="226">
        <f t="shared" si="41"/>
        <v>0</v>
      </c>
      <c r="V18" s="226">
        <f t="shared" si="42"/>
        <v>0</v>
      </c>
      <c r="W18" s="226">
        <f t="shared" si="43"/>
        <v>0</v>
      </c>
      <c r="X18" s="227">
        <v>0</v>
      </c>
      <c r="Y18" s="226">
        <f t="shared" si="44"/>
        <v>0</v>
      </c>
      <c r="Z18" s="226">
        <f t="shared" si="45"/>
        <v>0</v>
      </c>
      <c r="AA18" s="226">
        <f t="shared" si="46"/>
        <v>0</v>
      </c>
      <c r="AB18" s="227">
        <v>0</v>
      </c>
      <c r="AC18" s="226">
        <f t="shared" si="47"/>
        <v>0</v>
      </c>
      <c r="AD18" s="226">
        <f t="shared" si="48"/>
        <v>0</v>
      </c>
      <c r="AE18" s="226">
        <f t="shared" si="49"/>
        <v>0</v>
      </c>
      <c r="AF18" s="227">
        <v>0</v>
      </c>
      <c r="AG18" s="226">
        <f t="shared" si="50"/>
        <v>0</v>
      </c>
      <c r="AH18" s="226">
        <f t="shared" si="51"/>
        <v>0</v>
      </c>
      <c r="AI18" s="228">
        <f t="shared" si="52"/>
        <v>0</v>
      </c>
      <c r="AJ18" s="227">
        <v>0</v>
      </c>
      <c r="AK18" s="226">
        <f t="shared" si="53"/>
        <v>0</v>
      </c>
      <c r="AL18" s="226">
        <f t="shared" si="54"/>
        <v>0</v>
      </c>
      <c r="AM18" s="228">
        <f t="shared" si="55"/>
        <v>0</v>
      </c>
      <c r="AN18" s="227">
        <v>0</v>
      </c>
      <c r="AO18" s="226">
        <f t="shared" si="56"/>
        <v>0</v>
      </c>
      <c r="AP18" s="226">
        <f t="shared" si="57"/>
        <v>0</v>
      </c>
      <c r="AQ18" s="228">
        <f t="shared" si="58"/>
        <v>0</v>
      </c>
      <c r="AR18" s="227">
        <v>0</v>
      </c>
      <c r="AS18" s="226">
        <f t="shared" si="59"/>
        <v>0</v>
      </c>
      <c r="AT18" s="226">
        <f t="shared" si="60"/>
        <v>0</v>
      </c>
      <c r="AU18" s="228">
        <f t="shared" si="61"/>
        <v>0</v>
      </c>
      <c r="AV18" s="227">
        <v>0</v>
      </c>
      <c r="AW18" s="226">
        <f t="shared" si="62"/>
        <v>0</v>
      </c>
      <c r="AX18" s="226">
        <f t="shared" si="63"/>
        <v>0</v>
      </c>
      <c r="AY18" s="228">
        <f t="shared" si="64"/>
        <v>0</v>
      </c>
      <c r="AZ18" s="227">
        <v>0</v>
      </c>
      <c r="BA18" s="226">
        <f t="shared" si="65"/>
        <v>0</v>
      </c>
      <c r="BB18" s="226">
        <f t="shared" si="66"/>
        <v>0</v>
      </c>
      <c r="BC18" s="228">
        <f t="shared" si="67"/>
        <v>0</v>
      </c>
      <c r="BD18" s="227">
        <v>0</v>
      </c>
      <c r="BE18" s="226">
        <f t="shared" si="68"/>
        <v>0</v>
      </c>
      <c r="BF18" s="226">
        <f t="shared" si="69"/>
        <v>0</v>
      </c>
      <c r="BG18" s="228">
        <f t="shared" si="70"/>
        <v>0</v>
      </c>
      <c r="BH18" s="227">
        <v>0</v>
      </c>
      <c r="BI18" s="226">
        <f t="shared" si="71"/>
        <v>0</v>
      </c>
      <c r="BJ18" s="226">
        <f t="shared" si="72"/>
        <v>0</v>
      </c>
      <c r="BK18" s="228">
        <f t="shared" si="73"/>
        <v>0</v>
      </c>
      <c r="BL18" s="227">
        <v>0</v>
      </c>
      <c r="BM18" s="226">
        <f t="shared" si="74"/>
        <v>0</v>
      </c>
      <c r="BN18" s="226">
        <f t="shared" si="75"/>
        <v>0</v>
      </c>
      <c r="BO18" s="228">
        <f t="shared" si="76"/>
        <v>0</v>
      </c>
      <c r="BP18" s="227">
        <v>0</v>
      </c>
      <c r="BQ18" s="226">
        <f t="shared" si="77"/>
        <v>0</v>
      </c>
      <c r="BR18" s="226">
        <f t="shared" si="78"/>
        <v>0</v>
      </c>
      <c r="BS18" s="228">
        <f t="shared" si="79"/>
        <v>0</v>
      </c>
      <c r="BT18" s="227">
        <v>0</v>
      </c>
      <c r="BU18" s="226">
        <f t="shared" si="80"/>
        <v>0</v>
      </c>
      <c r="BV18" s="226">
        <f t="shared" si="81"/>
        <v>0</v>
      </c>
      <c r="BW18" s="228">
        <f t="shared" si="82"/>
        <v>0</v>
      </c>
      <c r="BX18" s="227">
        <v>0</v>
      </c>
      <c r="BY18" s="226">
        <f t="shared" si="83"/>
        <v>0</v>
      </c>
      <c r="BZ18" s="226">
        <f t="shared" si="84"/>
        <v>0</v>
      </c>
      <c r="CA18" s="228">
        <f t="shared" si="85"/>
        <v>0</v>
      </c>
      <c r="CB18" s="227">
        <v>0</v>
      </c>
      <c r="CC18" s="226">
        <f t="shared" si="86"/>
        <v>0</v>
      </c>
      <c r="CD18" s="226">
        <f t="shared" si="87"/>
        <v>0</v>
      </c>
      <c r="CE18" s="228">
        <f t="shared" si="88"/>
        <v>0</v>
      </c>
      <c r="CF18" s="227">
        <v>0</v>
      </c>
      <c r="CG18" s="226">
        <f t="shared" si="89"/>
        <v>0</v>
      </c>
      <c r="CH18" s="226">
        <f t="shared" si="90"/>
        <v>0</v>
      </c>
      <c r="CI18" s="228">
        <f t="shared" si="91"/>
        <v>0</v>
      </c>
      <c r="CJ18" s="227">
        <v>0</v>
      </c>
      <c r="CK18" s="226">
        <f t="shared" si="26"/>
        <v>0</v>
      </c>
      <c r="CL18" s="226">
        <f t="shared" si="4"/>
        <v>0</v>
      </c>
      <c r="CM18" s="228">
        <f t="shared" si="5"/>
        <v>0</v>
      </c>
      <c r="CN18" s="227">
        <v>0</v>
      </c>
      <c r="CO18" s="226">
        <f t="shared" si="27"/>
        <v>0</v>
      </c>
      <c r="CP18" s="226">
        <f t="shared" si="7"/>
        <v>0</v>
      </c>
      <c r="CQ18" s="228">
        <f t="shared" si="8"/>
        <v>0</v>
      </c>
      <c r="CR18" s="227">
        <v>0</v>
      </c>
      <c r="CS18" s="226">
        <f t="shared" si="28"/>
        <v>0</v>
      </c>
      <c r="CT18" s="226">
        <f t="shared" si="10"/>
        <v>0</v>
      </c>
      <c r="CU18" s="228">
        <f t="shared" si="11"/>
        <v>0</v>
      </c>
      <c r="CV18" s="227">
        <v>0</v>
      </c>
      <c r="CW18" s="226">
        <f t="shared" si="29"/>
        <v>0</v>
      </c>
      <c r="CX18" s="226">
        <f t="shared" si="13"/>
        <v>0</v>
      </c>
      <c r="CY18" s="228">
        <f t="shared" si="14"/>
        <v>0</v>
      </c>
      <c r="CZ18" s="227">
        <v>0</v>
      </c>
      <c r="DA18" s="226">
        <f t="shared" si="30"/>
        <v>0</v>
      </c>
      <c r="DB18" s="226">
        <f t="shared" si="16"/>
        <v>0</v>
      </c>
      <c r="DC18" s="228">
        <f t="shared" si="17"/>
        <v>0</v>
      </c>
      <c r="DD18" s="227">
        <v>0</v>
      </c>
      <c r="DE18" s="226">
        <f t="shared" si="18"/>
        <v>0</v>
      </c>
      <c r="DF18" s="226">
        <f t="shared" si="19"/>
        <v>0</v>
      </c>
      <c r="DG18" s="228">
        <f t="shared" si="20"/>
        <v>0</v>
      </c>
      <c r="DH18" s="227">
        <v>0</v>
      </c>
      <c r="DI18" s="226">
        <f t="shared" si="21"/>
        <v>0</v>
      </c>
      <c r="DJ18" s="226">
        <f t="shared" si="22"/>
        <v>0</v>
      </c>
      <c r="DK18" s="228">
        <f t="shared" si="23"/>
        <v>0</v>
      </c>
      <c r="DM18" s="229">
        <f t="shared" ref="DM18:DM44" si="92">L18+P18+T18+X18+AB18+AF18+AJ18+AN18+AR18+AV18+AZ18+BD18+BH18+BL18+BP18+BT18+BX18+CB18+CF18+CJ18+CN18+CR18+CV18+CZ18+DD18+DH18</f>
        <v>0</v>
      </c>
      <c r="DN18" s="230">
        <f t="shared" si="31"/>
        <v>0</v>
      </c>
      <c r="DO18" s="231">
        <f t="shared" si="24"/>
        <v>0</v>
      </c>
    </row>
    <row r="19" spans="1:119" x14ac:dyDescent="0.3">
      <c r="A19" s="175"/>
      <c r="B19" s="176"/>
      <c r="C19" s="176"/>
      <c r="D19" s="175"/>
      <c r="E19" s="175"/>
      <c r="F19" s="319">
        <f t="shared" si="25"/>
        <v>0</v>
      </c>
      <c r="G19" s="273">
        <f t="shared" si="2"/>
        <v>0</v>
      </c>
      <c r="H19" s="224">
        <v>0</v>
      </c>
      <c r="I19" s="226">
        <f t="shared" si="32"/>
        <v>0</v>
      </c>
      <c r="J19" s="226">
        <f t="shared" si="33"/>
        <v>0</v>
      </c>
      <c r="K19" s="274">
        <f t="shared" si="34"/>
        <v>0</v>
      </c>
      <c r="L19" s="225">
        <v>0</v>
      </c>
      <c r="M19" s="226">
        <f t="shared" si="35"/>
        <v>0</v>
      </c>
      <c r="N19" s="226">
        <f t="shared" si="36"/>
        <v>0</v>
      </c>
      <c r="O19" s="226">
        <f t="shared" si="37"/>
        <v>0</v>
      </c>
      <c r="P19" s="227">
        <v>0</v>
      </c>
      <c r="Q19" s="226">
        <f t="shared" si="38"/>
        <v>0</v>
      </c>
      <c r="R19" s="226">
        <f t="shared" si="39"/>
        <v>0</v>
      </c>
      <c r="S19" s="226">
        <f t="shared" si="40"/>
        <v>0</v>
      </c>
      <c r="T19" s="227">
        <v>0</v>
      </c>
      <c r="U19" s="226">
        <f t="shared" si="41"/>
        <v>0</v>
      </c>
      <c r="V19" s="226">
        <f t="shared" si="42"/>
        <v>0</v>
      </c>
      <c r="W19" s="226">
        <f t="shared" si="43"/>
        <v>0</v>
      </c>
      <c r="X19" s="227">
        <v>0</v>
      </c>
      <c r="Y19" s="226">
        <f t="shared" si="44"/>
        <v>0</v>
      </c>
      <c r="Z19" s="226">
        <f t="shared" si="45"/>
        <v>0</v>
      </c>
      <c r="AA19" s="226">
        <f t="shared" si="46"/>
        <v>0</v>
      </c>
      <c r="AB19" s="227">
        <v>0</v>
      </c>
      <c r="AC19" s="226">
        <f t="shared" si="47"/>
        <v>0</v>
      </c>
      <c r="AD19" s="226">
        <f t="shared" si="48"/>
        <v>0</v>
      </c>
      <c r="AE19" s="226">
        <f t="shared" si="49"/>
        <v>0</v>
      </c>
      <c r="AF19" s="227">
        <v>0</v>
      </c>
      <c r="AG19" s="226">
        <f t="shared" si="50"/>
        <v>0</v>
      </c>
      <c r="AH19" s="226">
        <f t="shared" si="51"/>
        <v>0</v>
      </c>
      <c r="AI19" s="228">
        <f t="shared" si="52"/>
        <v>0</v>
      </c>
      <c r="AJ19" s="227">
        <v>0</v>
      </c>
      <c r="AK19" s="226">
        <f t="shared" si="53"/>
        <v>0</v>
      </c>
      <c r="AL19" s="226">
        <f t="shared" si="54"/>
        <v>0</v>
      </c>
      <c r="AM19" s="228">
        <f t="shared" si="55"/>
        <v>0</v>
      </c>
      <c r="AN19" s="227">
        <v>0</v>
      </c>
      <c r="AO19" s="226">
        <f t="shared" si="56"/>
        <v>0</v>
      </c>
      <c r="AP19" s="226">
        <f t="shared" si="57"/>
        <v>0</v>
      </c>
      <c r="AQ19" s="228">
        <f t="shared" si="58"/>
        <v>0</v>
      </c>
      <c r="AR19" s="227">
        <v>0</v>
      </c>
      <c r="AS19" s="226">
        <f t="shared" si="59"/>
        <v>0</v>
      </c>
      <c r="AT19" s="226">
        <f t="shared" si="60"/>
        <v>0</v>
      </c>
      <c r="AU19" s="228">
        <f t="shared" si="61"/>
        <v>0</v>
      </c>
      <c r="AV19" s="227">
        <v>0</v>
      </c>
      <c r="AW19" s="226">
        <f t="shared" si="62"/>
        <v>0</v>
      </c>
      <c r="AX19" s="226">
        <f t="shared" si="63"/>
        <v>0</v>
      </c>
      <c r="AY19" s="228">
        <f t="shared" si="64"/>
        <v>0</v>
      </c>
      <c r="AZ19" s="227">
        <v>0</v>
      </c>
      <c r="BA19" s="226">
        <f t="shared" si="65"/>
        <v>0</v>
      </c>
      <c r="BB19" s="226">
        <f t="shared" si="66"/>
        <v>0</v>
      </c>
      <c r="BC19" s="228">
        <f t="shared" si="67"/>
        <v>0</v>
      </c>
      <c r="BD19" s="227">
        <v>0</v>
      </c>
      <c r="BE19" s="226">
        <f t="shared" si="68"/>
        <v>0</v>
      </c>
      <c r="BF19" s="226">
        <f t="shared" si="69"/>
        <v>0</v>
      </c>
      <c r="BG19" s="228">
        <f t="shared" si="70"/>
        <v>0</v>
      </c>
      <c r="BH19" s="227">
        <v>0</v>
      </c>
      <c r="BI19" s="226">
        <f t="shared" si="71"/>
        <v>0</v>
      </c>
      <c r="BJ19" s="226">
        <f t="shared" si="72"/>
        <v>0</v>
      </c>
      <c r="BK19" s="228">
        <f t="shared" si="73"/>
        <v>0</v>
      </c>
      <c r="BL19" s="227">
        <v>0</v>
      </c>
      <c r="BM19" s="226">
        <f t="shared" si="74"/>
        <v>0</v>
      </c>
      <c r="BN19" s="226">
        <f t="shared" si="75"/>
        <v>0</v>
      </c>
      <c r="BO19" s="228">
        <f t="shared" si="76"/>
        <v>0</v>
      </c>
      <c r="BP19" s="227">
        <v>0</v>
      </c>
      <c r="BQ19" s="226">
        <f t="shared" si="77"/>
        <v>0</v>
      </c>
      <c r="BR19" s="226">
        <f t="shared" si="78"/>
        <v>0</v>
      </c>
      <c r="BS19" s="228">
        <f t="shared" si="79"/>
        <v>0</v>
      </c>
      <c r="BT19" s="227">
        <v>0</v>
      </c>
      <c r="BU19" s="226">
        <f t="shared" si="80"/>
        <v>0</v>
      </c>
      <c r="BV19" s="226">
        <f t="shared" si="81"/>
        <v>0</v>
      </c>
      <c r="BW19" s="228">
        <f t="shared" si="82"/>
        <v>0</v>
      </c>
      <c r="BX19" s="227">
        <v>0</v>
      </c>
      <c r="BY19" s="226">
        <f t="shared" si="83"/>
        <v>0</v>
      </c>
      <c r="BZ19" s="226">
        <f t="shared" si="84"/>
        <v>0</v>
      </c>
      <c r="CA19" s="228">
        <f t="shared" si="85"/>
        <v>0</v>
      </c>
      <c r="CB19" s="227">
        <v>0</v>
      </c>
      <c r="CC19" s="226">
        <f t="shared" si="86"/>
        <v>0</v>
      </c>
      <c r="CD19" s="226">
        <f t="shared" si="87"/>
        <v>0</v>
      </c>
      <c r="CE19" s="228">
        <f t="shared" si="88"/>
        <v>0</v>
      </c>
      <c r="CF19" s="227">
        <v>0</v>
      </c>
      <c r="CG19" s="226">
        <f t="shared" si="89"/>
        <v>0</v>
      </c>
      <c r="CH19" s="226">
        <f t="shared" si="90"/>
        <v>0</v>
      </c>
      <c r="CI19" s="228">
        <f t="shared" si="91"/>
        <v>0</v>
      </c>
      <c r="CJ19" s="227">
        <v>0</v>
      </c>
      <c r="CK19" s="226">
        <f t="shared" si="26"/>
        <v>0</v>
      </c>
      <c r="CL19" s="226">
        <f t="shared" si="4"/>
        <v>0</v>
      </c>
      <c r="CM19" s="228">
        <f t="shared" si="5"/>
        <v>0</v>
      </c>
      <c r="CN19" s="227">
        <v>0</v>
      </c>
      <c r="CO19" s="226">
        <f t="shared" si="27"/>
        <v>0</v>
      </c>
      <c r="CP19" s="226">
        <f t="shared" si="7"/>
        <v>0</v>
      </c>
      <c r="CQ19" s="228">
        <f t="shared" si="8"/>
        <v>0</v>
      </c>
      <c r="CR19" s="227">
        <v>0</v>
      </c>
      <c r="CS19" s="226">
        <f t="shared" si="28"/>
        <v>0</v>
      </c>
      <c r="CT19" s="226">
        <f t="shared" si="10"/>
        <v>0</v>
      </c>
      <c r="CU19" s="228">
        <f t="shared" si="11"/>
        <v>0</v>
      </c>
      <c r="CV19" s="227">
        <v>0</v>
      </c>
      <c r="CW19" s="226">
        <f t="shared" si="29"/>
        <v>0</v>
      </c>
      <c r="CX19" s="226">
        <f t="shared" si="13"/>
        <v>0</v>
      </c>
      <c r="CY19" s="228">
        <f t="shared" si="14"/>
        <v>0</v>
      </c>
      <c r="CZ19" s="227">
        <v>0</v>
      </c>
      <c r="DA19" s="226">
        <f t="shared" si="30"/>
        <v>0</v>
      </c>
      <c r="DB19" s="226">
        <f t="shared" si="16"/>
        <v>0</v>
      </c>
      <c r="DC19" s="228">
        <f t="shared" si="17"/>
        <v>0</v>
      </c>
      <c r="DD19" s="227">
        <v>0</v>
      </c>
      <c r="DE19" s="226">
        <f t="shared" si="18"/>
        <v>0</v>
      </c>
      <c r="DF19" s="226">
        <f t="shared" si="19"/>
        <v>0</v>
      </c>
      <c r="DG19" s="228">
        <f t="shared" si="20"/>
        <v>0</v>
      </c>
      <c r="DH19" s="227">
        <v>0</v>
      </c>
      <c r="DI19" s="226">
        <f t="shared" si="21"/>
        <v>0</v>
      </c>
      <c r="DJ19" s="226">
        <f t="shared" si="22"/>
        <v>0</v>
      </c>
      <c r="DK19" s="228">
        <f t="shared" si="23"/>
        <v>0</v>
      </c>
      <c r="DM19" s="229">
        <f t="shared" si="92"/>
        <v>0</v>
      </c>
      <c r="DN19" s="230">
        <f t="shared" si="31"/>
        <v>0</v>
      </c>
      <c r="DO19" s="231">
        <f t="shared" si="24"/>
        <v>0</v>
      </c>
    </row>
    <row r="20" spans="1:119" x14ac:dyDescent="0.3">
      <c r="A20" s="175"/>
      <c r="B20" s="176"/>
      <c r="C20" s="176"/>
      <c r="D20" s="175"/>
      <c r="E20" s="175"/>
      <c r="F20" s="319">
        <f t="shared" si="25"/>
        <v>0</v>
      </c>
      <c r="G20" s="273">
        <f t="shared" si="2"/>
        <v>0</v>
      </c>
      <c r="H20" s="224">
        <v>0</v>
      </c>
      <c r="I20" s="226">
        <f t="shared" si="32"/>
        <v>0</v>
      </c>
      <c r="J20" s="226">
        <f t="shared" si="33"/>
        <v>0</v>
      </c>
      <c r="K20" s="274">
        <f t="shared" si="34"/>
        <v>0</v>
      </c>
      <c r="L20" s="225">
        <v>0</v>
      </c>
      <c r="M20" s="226">
        <f t="shared" si="35"/>
        <v>0</v>
      </c>
      <c r="N20" s="226">
        <f t="shared" si="36"/>
        <v>0</v>
      </c>
      <c r="O20" s="226">
        <f t="shared" si="37"/>
        <v>0</v>
      </c>
      <c r="P20" s="227">
        <v>0</v>
      </c>
      <c r="Q20" s="226">
        <f t="shared" si="38"/>
        <v>0</v>
      </c>
      <c r="R20" s="226">
        <f t="shared" si="39"/>
        <v>0</v>
      </c>
      <c r="S20" s="226">
        <f t="shared" si="40"/>
        <v>0</v>
      </c>
      <c r="T20" s="227">
        <v>0</v>
      </c>
      <c r="U20" s="226">
        <f t="shared" si="41"/>
        <v>0</v>
      </c>
      <c r="V20" s="226">
        <f t="shared" si="42"/>
        <v>0</v>
      </c>
      <c r="W20" s="226">
        <f t="shared" si="43"/>
        <v>0</v>
      </c>
      <c r="X20" s="227">
        <v>0</v>
      </c>
      <c r="Y20" s="226">
        <f t="shared" si="44"/>
        <v>0</v>
      </c>
      <c r="Z20" s="226">
        <f t="shared" si="45"/>
        <v>0</v>
      </c>
      <c r="AA20" s="226">
        <f t="shared" si="46"/>
        <v>0</v>
      </c>
      <c r="AB20" s="227">
        <v>0</v>
      </c>
      <c r="AC20" s="226">
        <f t="shared" si="47"/>
        <v>0</v>
      </c>
      <c r="AD20" s="226">
        <f t="shared" si="48"/>
        <v>0</v>
      </c>
      <c r="AE20" s="226">
        <f t="shared" si="49"/>
        <v>0</v>
      </c>
      <c r="AF20" s="227">
        <v>0</v>
      </c>
      <c r="AG20" s="226">
        <f t="shared" si="50"/>
        <v>0</v>
      </c>
      <c r="AH20" s="226">
        <f t="shared" si="51"/>
        <v>0</v>
      </c>
      <c r="AI20" s="228">
        <f t="shared" si="52"/>
        <v>0</v>
      </c>
      <c r="AJ20" s="227">
        <v>0</v>
      </c>
      <c r="AK20" s="226">
        <f t="shared" si="53"/>
        <v>0</v>
      </c>
      <c r="AL20" s="226">
        <f t="shared" si="54"/>
        <v>0</v>
      </c>
      <c r="AM20" s="228">
        <f t="shared" si="55"/>
        <v>0</v>
      </c>
      <c r="AN20" s="227">
        <v>0</v>
      </c>
      <c r="AO20" s="226">
        <f t="shared" si="56"/>
        <v>0</v>
      </c>
      <c r="AP20" s="226">
        <f t="shared" si="57"/>
        <v>0</v>
      </c>
      <c r="AQ20" s="228">
        <f t="shared" si="58"/>
        <v>0</v>
      </c>
      <c r="AR20" s="227">
        <v>0</v>
      </c>
      <c r="AS20" s="226">
        <f t="shared" si="59"/>
        <v>0</v>
      </c>
      <c r="AT20" s="226">
        <f t="shared" si="60"/>
        <v>0</v>
      </c>
      <c r="AU20" s="228">
        <f t="shared" si="61"/>
        <v>0</v>
      </c>
      <c r="AV20" s="227">
        <v>0</v>
      </c>
      <c r="AW20" s="226">
        <f t="shared" si="62"/>
        <v>0</v>
      </c>
      <c r="AX20" s="226">
        <f t="shared" si="63"/>
        <v>0</v>
      </c>
      <c r="AY20" s="228">
        <f t="shared" si="64"/>
        <v>0</v>
      </c>
      <c r="AZ20" s="227">
        <v>0</v>
      </c>
      <c r="BA20" s="226">
        <f t="shared" si="65"/>
        <v>0</v>
      </c>
      <c r="BB20" s="226">
        <f t="shared" si="66"/>
        <v>0</v>
      </c>
      <c r="BC20" s="228">
        <f t="shared" si="67"/>
        <v>0</v>
      </c>
      <c r="BD20" s="227">
        <v>0</v>
      </c>
      <c r="BE20" s="226">
        <f t="shared" si="68"/>
        <v>0</v>
      </c>
      <c r="BF20" s="226">
        <f t="shared" si="69"/>
        <v>0</v>
      </c>
      <c r="BG20" s="228">
        <f t="shared" si="70"/>
        <v>0</v>
      </c>
      <c r="BH20" s="227">
        <v>0</v>
      </c>
      <c r="BI20" s="226">
        <f t="shared" si="71"/>
        <v>0</v>
      </c>
      <c r="BJ20" s="226">
        <f t="shared" si="72"/>
        <v>0</v>
      </c>
      <c r="BK20" s="228">
        <f t="shared" si="73"/>
        <v>0</v>
      </c>
      <c r="BL20" s="227">
        <v>0</v>
      </c>
      <c r="BM20" s="226">
        <f t="shared" si="74"/>
        <v>0</v>
      </c>
      <c r="BN20" s="226">
        <f t="shared" si="75"/>
        <v>0</v>
      </c>
      <c r="BO20" s="228">
        <f t="shared" si="76"/>
        <v>0</v>
      </c>
      <c r="BP20" s="227">
        <v>0</v>
      </c>
      <c r="BQ20" s="226">
        <f t="shared" si="77"/>
        <v>0</v>
      </c>
      <c r="BR20" s="226">
        <f t="shared" si="78"/>
        <v>0</v>
      </c>
      <c r="BS20" s="228">
        <f t="shared" si="79"/>
        <v>0</v>
      </c>
      <c r="BT20" s="227">
        <v>0</v>
      </c>
      <c r="BU20" s="226">
        <f t="shared" si="80"/>
        <v>0</v>
      </c>
      <c r="BV20" s="226">
        <f t="shared" si="81"/>
        <v>0</v>
      </c>
      <c r="BW20" s="228">
        <f t="shared" si="82"/>
        <v>0</v>
      </c>
      <c r="BX20" s="227">
        <v>0</v>
      </c>
      <c r="BY20" s="226">
        <f t="shared" si="83"/>
        <v>0</v>
      </c>
      <c r="BZ20" s="226">
        <f t="shared" si="84"/>
        <v>0</v>
      </c>
      <c r="CA20" s="228">
        <f t="shared" si="85"/>
        <v>0</v>
      </c>
      <c r="CB20" s="227">
        <v>0</v>
      </c>
      <c r="CC20" s="226">
        <f t="shared" si="86"/>
        <v>0</v>
      </c>
      <c r="CD20" s="226">
        <f t="shared" si="87"/>
        <v>0</v>
      </c>
      <c r="CE20" s="228">
        <f t="shared" si="88"/>
        <v>0</v>
      </c>
      <c r="CF20" s="227">
        <v>0</v>
      </c>
      <c r="CG20" s="226">
        <f t="shared" si="89"/>
        <v>0</v>
      </c>
      <c r="CH20" s="226">
        <f t="shared" si="90"/>
        <v>0</v>
      </c>
      <c r="CI20" s="228">
        <f t="shared" si="91"/>
        <v>0</v>
      </c>
      <c r="CJ20" s="227">
        <v>0</v>
      </c>
      <c r="CK20" s="226">
        <f t="shared" si="26"/>
        <v>0</v>
      </c>
      <c r="CL20" s="226">
        <f t="shared" si="4"/>
        <v>0</v>
      </c>
      <c r="CM20" s="228">
        <f t="shared" si="5"/>
        <v>0</v>
      </c>
      <c r="CN20" s="227">
        <v>0</v>
      </c>
      <c r="CO20" s="226">
        <f t="shared" si="27"/>
        <v>0</v>
      </c>
      <c r="CP20" s="226">
        <f t="shared" si="7"/>
        <v>0</v>
      </c>
      <c r="CQ20" s="228">
        <f t="shared" si="8"/>
        <v>0</v>
      </c>
      <c r="CR20" s="227">
        <v>0</v>
      </c>
      <c r="CS20" s="226">
        <f t="shared" si="28"/>
        <v>0</v>
      </c>
      <c r="CT20" s="226">
        <f t="shared" si="10"/>
        <v>0</v>
      </c>
      <c r="CU20" s="228">
        <f t="shared" si="11"/>
        <v>0</v>
      </c>
      <c r="CV20" s="227">
        <v>0</v>
      </c>
      <c r="CW20" s="226">
        <f t="shared" si="29"/>
        <v>0</v>
      </c>
      <c r="CX20" s="226">
        <f t="shared" si="13"/>
        <v>0</v>
      </c>
      <c r="CY20" s="228">
        <f t="shared" si="14"/>
        <v>0</v>
      </c>
      <c r="CZ20" s="227">
        <v>0</v>
      </c>
      <c r="DA20" s="226">
        <f t="shared" si="30"/>
        <v>0</v>
      </c>
      <c r="DB20" s="226">
        <f t="shared" si="16"/>
        <v>0</v>
      </c>
      <c r="DC20" s="228">
        <f t="shared" si="17"/>
        <v>0</v>
      </c>
      <c r="DD20" s="227">
        <v>0</v>
      </c>
      <c r="DE20" s="226">
        <f t="shared" si="18"/>
        <v>0</v>
      </c>
      <c r="DF20" s="226">
        <f t="shared" si="19"/>
        <v>0</v>
      </c>
      <c r="DG20" s="228">
        <f t="shared" si="20"/>
        <v>0</v>
      </c>
      <c r="DH20" s="227">
        <v>0</v>
      </c>
      <c r="DI20" s="226">
        <f t="shared" si="21"/>
        <v>0</v>
      </c>
      <c r="DJ20" s="226">
        <f t="shared" si="22"/>
        <v>0</v>
      </c>
      <c r="DK20" s="228">
        <f t="shared" si="23"/>
        <v>0</v>
      </c>
      <c r="DM20" s="229">
        <f t="shared" si="92"/>
        <v>0</v>
      </c>
      <c r="DN20" s="230">
        <f t="shared" si="31"/>
        <v>0</v>
      </c>
      <c r="DO20" s="231">
        <f t="shared" si="24"/>
        <v>0</v>
      </c>
    </row>
    <row r="21" spans="1:119" x14ac:dyDescent="0.3">
      <c r="A21" s="175"/>
      <c r="B21" s="176"/>
      <c r="C21" s="176"/>
      <c r="D21" s="175"/>
      <c r="E21" s="175"/>
      <c r="F21" s="319">
        <f t="shared" si="25"/>
        <v>0</v>
      </c>
      <c r="G21" s="273">
        <f t="shared" si="2"/>
        <v>0</v>
      </c>
      <c r="H21" s="224">
        <v>0</v>
      </c>
      <c r="I21" s="226">
        <f t="shared" si="32"/>
        <v>0</v>
      </c>
      <c r="J21" s="226">
        <f t="shared" si="33"/>
        <v>0</v>
      </c>
      <c r="K21" s="274">
        <f t="shared" si="34"/>
        <v>0</v>
      </c>
      <c r="L21" s="225">
        <v>0</v>
      </c>
      <c r="M21" s="226">
        <f t="shared" si="35"/>
        <v>0</v>
      </c>
      <c r="N21" s="226">
        <f t="shared" si="36"/>
        <v>0</v>
      </c>
      <c r="O21" s="226">
        <f t="shared" si="37"/>
        <v>0</v>
      </c>
      <c r="P21" s="227">
        <v>0</v>
      </c>
      <c r="Q21" s="226">
        <f t="shared" si="38"/>
        <v>0</v>
      </c>
      <c r="R21" s="226">
        <f t="shared" si="39"/>
        <v>0</v>
      </c>
      <c r="S21" s="226">
        <f t="shared" si="40"/>
        <v>0</v>
      </c>
      <c r="T21" s="227">
        <v>0</v>
      </c>
      <c r="U21" s="226">
        <f t="shared" si="41"/>
        <v>0</v>
      </c>
      <c r="V21" s="226">
        <f t="shared" si="42"/>
        <v>0</v>
      </c>
      <c r="W21" s="226">
        <f t="shared" si="43"/>
        <v>0</v>
      </c>
      <c r="X21" s="227">
        <v>0</v>
      </c>
      <c r="Y21" s="226">
        <f t="shared" si="44"/>
        <v>0</v>
      </c>
      <c r="Z21" s="226">
        <f t="shared" si="45"/>
        <v>0</v>
      </c>
      <c r="AA21" s="226">
        <f t="shared" si="46"/>
        <v>0</v>
      </c>
      <c r="AB21" s="227">
        <v>0</v>
      </c>
      <c r="AC21" s="226">
        <f t="shared" si="47"/>
        <v>0</v>
      </c>
      <c r="AD21" s="226">
        <f t="shared" si="48"/>
        <v>0</v>
      </c>
      <c r="AE21" s="226">
        <f t="shared" si="49"/>
        <v>0</v>
      </c>
      <c r="AF21" s="227">
        <v>0</v>
      </c>
      <c r="AG21" s="226">
        <f t="shared" si="50"/>
        <v>0</v>
      </c>
      <c r="AH21" s="226">
        <f t="shared" si="51"/>
        <v>0</v>
      </c>
      <c r="AI21" s="228">
        <f t="shared" si="52"/>
        <v>0</v>
      </c>
      <c r="AJ21" s="227">
        <v>0</v>
      </c>
      <c r="AK21" s="226">
        <f t="shared" si="53"/>
        <v>0</v>
      </c>
      <c r="AL21" s="226">
        <f t="shared" si="54"/>
        <v>0</v>
      </c>
      <c r="AM21" s="228">
        <f t="shared" si="55"/>
        <v>0</v>
      </c>
      <c r="AN21" s="227">
        <v>0</v>
      </c>
      <c r="AO21" s="226">
        <f t="shared" si="56"/>
        <v>0</v>
      </c>
      <c r="AP21" s="226">
        <f t="shared" si="57"/>
        <v>0</v>
      </c>
      <c r="AQ21" s="228">
        <f t="shared" si="58"/>
        <v>0</v>
      </c>
      <c r="AR21" s="227">
        <v>0</v>
      </c>
      <c r="AS21" s="226">
        <f t="shared" si="59"/>
        <v>0</v>
      </c>
      <c r="AT21" s="226">
        <f t="shared" si="60"/>
        <v>0</v>
      </c>
      <c r="AU21" s="228">
        <f t="shared" si="61"/>
        <v>0</v>
      </c>
      <c r="AV21" s="227">
        <v>0</v>
      </c>
      <c r="AW21" s="226">
        <f t="shared" si="62"/>
        <v>0</v>
      </c>
      <c r="AX21" s="226">
        <f t="shared" si="63"/>
        <v>0</v>
      </c>
      <c r="AY21" s="228">
        <f t="shared" si="64"/>
        <v>0</v>
      </c>
      <c r="AZ21" s="227">
        <v>0</v>
      </c>
      <c r="BA21" s="226">
        <f t="shared" si="65"/>
        <v>0</v>
      </c>
      <c r="BB21" s="226">
        <f t="shared" si="66"/>
        <v>0</v>
      </c>
      <c r="BC21" s="228">
        <f t="shared" si="67"/>
        <v>0</v>
      </c>
      <c r="BD21" s="227">
        <v>0</v>
      </c>
      <c r="BE21" s="226">
        <f t="shared" si="68"/>
        <v>0</v>
      </c>
      <c r="BF21" s="226">
        <f t="shared" si="69"/>
        <v>0</v>
      </c>
      <c r="BG21" s="228">
        <f t="shared" si="70"/>
        <v>0</v>
      </c>
      <c r="BH21" s="227">
        <v>0</v>
      </c>
      <c r="BI21" s="226">
        <f t="shared" si="71"/>
        <v>0</v>
      </c>
      <c r="BJ21" s="226">
        <f t="shared" si="72"/>
        <v>0</v>
      </c>
      <c r="BK21" s="228">
        <f t="shared" si="73"/>
        <v>0</v>
      </c>
      <c r="BL21" s="227">
        <v>0</v>
      </c>
      <c r="BM21" s="226">
        <f t="shared" si="74"/>
        <v>0</v>
      </c>
      <c r="BN21" s="226">
        <f t="shared" si="75"/>
        <v>0</v>
      </c>
      <c r="BO21" s="228">
        <f t="shared" si="76"/>
        <v>0</v>
      </c>
      <c r="BP21" s="227">
        <v>0</v>
      </c>
      <c r="BQ21" s="226">
        <f t="shared" si="77"/>
        <v>0</v>
      </c>
      <c r="BR21" s="226">
        <f t="shared" si="78"/>
        <v>0</v>
      </c>
      <c r="BS21" s="228">
        <f t="shared" si="79"/>
        <v>0</v>
      </c>
      <c r="BT21" s="227">
        <v>0</v>
      </c>
      <c r="BU21" s="226">
        <f t="shared" si="80"/>
        <v>0</v>
      </c>
      <c r="BV21" s="226">
        <f t="shared" si="81"/>
        <v>0</v>
      </c>
      <c r="BW21" s="228">
        <f t="shared" si="82"/>
        <v>0</v>
      </c>
      <c r="BX21" s="227">
        <v>0</v>
      </c>
      <c r="BY21" s="226">
        <f t="shared" si="83"/>
        <v>0</v>
      </c>
      <c r="BZ21" s="226">
        <f t="shared" si="84"/>
        <v>0</v>
      </c>
      <c r="CA21" s="228">
        <f t="shared" si="85"/>
        <v>0</v>
      </c>
      <c r="CB21" s="227">
        <v>0</v>
      </c>
      <c r="CC21" s="226">
        <f t="shared" si="86"/>
        <v>0</v>
      </c>
      <c r="CD21" s="226">
        <f t="shared" si="87"/>
        <v>0</v>
      </c>
      <c r="CE21" s="228">
        <f t="shared" si="88"/>
        <v>0</v>
      </c>
      <c r="CF21" s="227">
        <v>0</v>
      </c>
      <c r="CG21" s="226">
        <f t="shared" si="89"/>
        <v>0</v>
      </c>
      <c r="CH21" s="226">
        <f t="shared" si="90"/>
        <v>0</v>
      </c>
      <c r="CI21" s="228">
        <f t="shared" si="91"/>
        <v>0</v>
      </c>
      <c r="CJ21" s="227">
        <v>0</v>
      </c>
      <c r="CK21" s="226">
        <f t="shared" si="26"/>
        <v>0</v>
      </c>
      <c r="CL21" s="226">
        <f t="shared" si="4"/>
        <v>0</v>
      </c>
      <c r="CM21" s="228">
        <f t="shared" si="5"/>
        <v>0</v>
      </c>
      <c r="CN21" s="227">
        <v>0</v>
      </c>
      <c r="CO21" s="226">
        <f t="shared" si="27"/>
        <v>0</v>
      </c>
      <c r="CP21" s="226">
        <f t="shared" si="7"/>
        <v>0</v>
      </c>
      <c r="CQ21" s="228">
        <f t="shared" si="8"/>
        <v>0</v>
      </c>
      <c r="CR21" s="227">
        <v>0</v>
      </c>
      <c r="CS21" s="226">
        <f t="shared" si="28"/>
        <v>0</v>
      </c>
      <c r="CT21" s="226">
        <f t="shared" si="10"/>
        <v>0</v>
      </c>
      <c r="CU21" s="228">
        <f t="shared" si="11"/>
        <v>0</v>
      </c>
      <c r="CV21" s="227">
        <v>0</v>
      </c>
      <c r="CW21" s="226">
        <f t="shared" si="29"/>
        <v>0</v>
      </c>
      <c r="CX21" s="226">
        <f t="shared" si="13"/>
        <v>0</v>
      </c>
      <c r="CY21" s="228">
        <f t="shared" si="14"/>
        <v>0</v>
      </c>
      <c r="CZ21" s="227">
        <v>0</v>
      </c>
      <c r="DA21" s="226">
        <f t="shared" si="30"/>
        <v>0</v>
      </c>
      <c r="DB21" s="226">
        <f t="shared" si="16"/>
        <v>0</v>
      </c>
      <c r="DC21" s="228">
        <f t="shared" si="17"/>
        <v>0</v>
      </c>
      <c r="DD21" s="227">
        <v>0</v>
      </c>
      <c r="DE21" s="226">
        <f t="shared" si="18"/>
        <v>0</v>
      </c>
      <c r="DF21" s="226">
        <f t="shared" si="19"/>
        <v>0</v>
      </c>
      <c r="DG21" s="228">
        <f t="shared" si="20"/>
        <v>0</v>
      </c>
      <c r="DH21" s="227">
        <v>0</v>
      </c>
      <c r="DI21" s="226">
        <f t="shared" si="21"/>
        <v>0</v>
      </c>
      <c r="DJ21" s="226">
        <f t="shared" si="22"/>
        <v>0</v>
      </c>
      <c r="DK21" s="228">
        <f t="shared" si="23"/>
        <v>0</v>
      </c>
      <c r="DM21" s="229">
        <f t="shared" si="92"/>
        <v>0</v>
      </c>
      <c r="DN21" s="230">
        <f t="shared" si="31"/>
        <v>0</v>
      </c>
      <c r="DO21" s="231">
        <f t="shared" si="24"/>
        <v>0</v>
      </c>
    </row>
    <row r="22" spans="1:119" x14ac:dyDescent="0.3">
      <c r="A22" s="175"/>
      <c r="B22" s="176"/>
      <c r="C22" s="176"/>
      <c r="D22" s="175"/>
      <c r="E22" s="175"/>
      <c r="F22" s="319">
        <f t="shared" si="25"/>
        <v>0</v>
      </c>
      <c r="G22" s="273">
        <f t="shared" si="2"/>
        <v>0</v>
      </c>
      <c r="H22" s="224">
        <v>0</v>
      </c>
      <c r="I22" s="226">
        <f t="shared" si="32"/>
        <v>0</v>
      </c>
      <c r="J22" s="226">
        <f t="shared" si="33"/>
        <v>0</v>
      </c>
      <c r="K22" s="274">
        <f t="shared" si="34"/>
        <v>0</v>
      </c>
      <c r="L22" s="225">
        <v>0</v>
      </c>
      <c r="M22" s="226">
        <f t="shared" si="35"/>
        <v>0</v>
      </c>
      <c r="N22" s="226">
        <f t="shared" si="36"/>
        <v>0</v>
      </c>
      <c r="O22" s="226">
        <f t="shared" si="37"/>
        <v>0</v>
      </c>
      <c r="P22" s="227">
        <v>0</v>
      </c>
      <c r="Q22" s="226">
        <f t="shared" si="38"/>
        <v>0</v>
      </c>
      <c r="R22" s="226">
        <f t="shared" si="39"/>
        <v>0</v>
      </c>
      <c r="S22" s="226">
        <f t="shared" si="40"/>
        <v>0</v>
      </c>
      <c r="T22" s="227">
        <v>0</v>
      </c>
      <c r="U22" s="226">
        <f t="shared" si="41"/>
        <v>0</v>
      </c>
      <c r="V22" s="226">
        <f t="shared" si="42"/>
        <v>0</v>
      </c>
      <c r="W22" s="226">
        <f t="shared" si="43"/>
        <v>0</v>
      </c>
      <c r="X22" s="227">
        <v>0</v>
      </c>
      <c r="Y22" s="226">
        <f t="shared" si="44"/>
        <v>0</v>
      </c>
      <c r="Z22" s="226">
        <f t="shared" si="45"/>
        <v>0</v>
      </c>
      <c r="AA22" s="226">
        <f t="shared" si="46"/>
        <v>0</v>
      </c>
      <c r="AB22" s="227">
        <v>0</v>
      </c>
      <c r="AC22" s="226">
        <f t="shared" si="47"/>
        <v>0</v>
      </c>
      <c r="AD22" s="226">
        <f t="shared" si="48"/>
        <v>0</v>
      </c>
      <c r="AE22" s="226">
        <f t="shared" si="49"/>
        <v>0</v>
      </c>
      <c r="AF22" s="227">
        <v>0</v>
      </c>
      <c r="AG22" s="226">
        <f t="shared" si="50"/>
        <v>0</v>
      </c>
      <c r="AH22" s="226">
        <f t="shared" si="51"/>
        <v>0</v>
      </c>
      <c r="AI22" s="228">
        <f t="shared" si="52"/>
        <v>0</v>
      </c>
      <c r="AJ22" s="227">
        <v>0</v>
      </c>
      <c r="AK22" s="226">
        <f t="shared" si="53"/>
        <v>0</v>
      </c>
      <c r="AL22" s="226">
        <f t="shared" si="54"/>
        <v>0</v>
      </c>
      <c r="AM22" s="228">
        <f t="shared" si="55"/>
        <v>0</v>
      </c>
      <c r="AN22" s="227">
        <v>0</v>
      </c>
      <c r="AO22" s="226">
        <f t="shared" si="56"/>
        <v>0</v>
      </c>
      <c r="AP22" s="226">
        <f t="shared" si="57"/>
        <v>0</v>
      </c>
      <c r="AQ22" s="228">
        <f t="shared" si="58"/>
        <v>0</v>
      </c>
      <c r="AR22" s="227">
        <v>0</v>
      </c>
      <c r="AS22" s="226">
        <f t="shared" si="59"/>
        <v>0</v>
      </c>
      <c r="AT22" s="226">
        <f t="shared" si="60"/>
        <v>0</v>
      </c>
      <c r="AU22" s="228">
        <f t="shared" si="61"/>
        <v>0</v>
      </c>
      <c r="AV22" s="227">
        <v>0</v>
      </c>
      <c r="AW22" s="226">
        <f t="shared" si="62"/>
        <v>0</v>
      </c>
      <c r="AX22" s="226">
        <f t="shared" si="63"/>
        <v>0</v>
      </c>
      <c r="AY22" s="228">
        <f t="shared" si="64"/>
        <v>0</v>
      </c>
      <c r="AZ22" s="227">
        <v>0</v>
      </c>
      <c r="BA22" s="226">
        <f t="shared" si="65"/>
        <v>0</v>
      </c>
      <c r="BB22" s="226">
        <f t="shared" si="66"/>
        <v>0</v>
      </c>
      <c r="BC22" s="228">
        <f t="shared" si="67"/>
        <v>0</v>
      </c>
      <c r="BD22" s="227">
        <v>0</v>
      </c>
      <c r="BE22" s="226">
        <f t="shared" si="68"/>
        <v>0</v>
      </c>
      <c r="BF22" s="226">
        <f t="shared" si="69"/>
        <v>0</v>
      </c>
      <c r="BG22" s="228">
        <f t="shared" si="70"/>
        <v>0</v>
      </c>
      <c r="BH22" s="227">
        <v>0</v>
      </c>
      <c r="BI22" s="226">
        <f t="shared" si="71"/>
        <v>0</v>
      </c>
      <c r="BJ22" s="226">
        <f t="shared" si="72"/>
        <v>0</v>
      </c>
      <c r="BK22" s="228">
        <f t="shared" si="73"/>
        <v>0</v>
      </c>
      <c r="BL22" s="227">
        <v>0</v>
      </c>
      <c r="BM22" s="226">
        <f t="shared" si="74"/>
        <v>0</v>
      </c>
      <c r="BN22" s="226">
        <f t="shared" si="75"/>
        <v>0</v>
      </c>
      <c r="BO22" s="228">
        <f t="shared" si="76"/>
        <v>0</v>
      </c>
      <c r="BP22" s="227">
        <v>0</v>
      </c>
      <c r="BQ22" s="226">
        <f t="shared" si="77"/>
        <v>0</v>
      </c>
      <c r="BR22" s="226">
        <f t="shared" si="78"/>
        <v>0</v>
      </c>
      <c r="BS22" s="228">
        <f t="shared" si="79"/>
        <v>0</v>
      </c>
      <c r="BT22" s="227">
        <v>0</v>
      </c>
      <c r="BU22" s="226">
        <f t="shared" si="80"/>
        <v>0</v>
      </c>
      <c r="BV22" s="226">
        <f t="shared" si="81"/>
        <v>0</v>
      </c>
      <c r="BW22" s="228">
        <f t="shared" si="82"/>
        <v>0</v>
      </c>
      <c r="BX22" s="227">
        <v>0</v>
      </c>
      <c r="BY22" s="226">
        <f t="shared" si="83"/>
        <v>0</v>
      </c>
      <c r="BZ22" s="226">
        <f t="shared" si="84"/>
        <v>0</v>
      </c>
      <c r="CA22" s="228">
        <f t="shared" si="85"/>
        <v>0</v>
      </c>
      <c r="CB22" s="227">
        <v>0</v>
      </c>
      <c r="CC22" s="226">
        <f t="shared" si="86"/>
        <v>0</v>
      </c>
      <c r="CD22" s="226">
        <f t="shared" si="87"/>
        <v>0</v>
      </c>
      <c r="CE22" s="228">
        <f t="shared" si="88"/>
        <v>0</v>
      </c>
      <c r="CF22" s="227">
        <v>0</v>
      </c>
      <c r="CG22" s="226">
        <f t="shared" si="89"/>
        <v>0</v>
      </c>
      <c r="CH22" s="226">
        <f t="shared" si="90"/>
        <v>0</v>
      </c>
      <c r="CI22" s="228">
        <f t="shared" si="91"/>
        <v>0</v>
      </c>
      <c r="CJ22" s="227">
        <v>0</v>
      </c>
      <c r="CK22" s="226">
        <f t="shared" si="26"/>
        <v>0</v>
      </c>
      <c r="CL22" s="226">
        <f t="shared" si="4"/>
        <v>0</v>
      </c>
      <c r="CM22" s="228">
        <f t="shared" si="5"/>
        <v>0</v>
      </c>
      <c r="CN22" s="227">
        <v>0</v>
      </c>
      <c r="CO22" s="226">
        <f t="shared" si="27"/>
        <v>0</v>
      </c>
      <c r="CP22" s="226">
        <f t="shared" si="7"/>
        <v>0</v>
      </c>
      <c r="CQ22" s="228">
        <f t="shared" si="8"/>
        <v>0</v>
      </c>
      <c r="CR22" s="227">
        <v>0</v>
      </c>
      <c r="CS22" s="226">
        <f t="shared" si="28"/>
        <v>0</v>
      </c>
      <c r="CT22" s="226">
        <f t="shared" si="10"/>
        <v>0</v>
      </c>
      <c r="CU22" s="228">
        <f t="shared" si="11"/>
        <v>0</v>
      </c>
      <c r="CV22" s="227">
        <v>0</v>
      </c>
      <c r="CW22" s="226">
        <f t="shared" si="29"/>
        <v>0</v>
      </c>
      <c r="CX22" s="226">
        <f t="shared" si="13"/>
        <v>0</v>
      </c>
      <c r="CY22" s="228">
        <f t="shared" si="14"/>
        <v>0</v>
      </c>
      <c r="CZ22" s="227">
        <v>0</v>
      </c>
      <c r="DA22" s="226">
        <f t="shared" si="30"/>
        <v>0</v>
      </c>
      <c r="DB22" s="226">
        <f t="shared" si="16"/>
        <v>0</v>
      </c>
      <c r="DC22" s="228">
        <f t="shared" si="17"/>
        <v>0</v>
      </c>
      <c r="DD22" s="227">
        <v>0</v>
      </c>
      <c r="DE22" s="226">
        <f t="shared" si="18"/>
        <v>0</v>
      </c>
      <c r="DF22" s="226">
        <f t="shared" si="19"/>
        <v>0</v>
      </c>
      <c r="DG22" s="228">
        <f t="shared" si="20"/>
        <v>0</v>
      </c>
      <c r="DH22" s="227">
        <v>0</v>
      </c>
      <c r="DI22" s="226">
        <f t="shared" si="21"/>
        <v>0</v>
      </c>
      <c r="DJ22" s="226">
        <f t="shared" si="22"/>
        <v>0</v>
      </c>
      <c r="DK22" s="228">
        <f t="shared" si="23"/>
        <v>0</v>
      </c>
      <c r="DM22" s="229">
        <f t="shared" si="92"/>
        <v>0</v>
      </c>
      <c r="DN22" s="230">
        <f t="shared" si="31"/>
        <v>0</v>
      </c>
      <c r="DO22" s="231">
        <f t="shared" si="24"/>
        <v>0</v>
      </c>
    </row>
    <row r="23" spans="1:119" x14ac:dyDescent="0.3">
      <c r="A23" s="175"/>
      <c r="B23" s="176"/>
      <c r="C23" s="176"/>
      <c r="D23" s="175"/>
      <c r="E23" s="175"/>
      <c r="F23" s="319">
        <f t="shared" si="25"/>
        <v>0</v>
      </c>
      <c r="G23" s="273">
        <f t="shared" si="2"/>
        <v>0</v>
      </c>
      <c r="H23" s="224">
        <v>0</v>
      </c>
      <c r="I23" s="226">
        <f t="shared" si="32"/>
        <v>0</v>
      </c>
      <c r="J23" s="226">
        <f t="shared" si="33"/>
        <v>0</v>
      </c>
      <c r="K23" s="274">
        <f t="shared" si="34"/>
        <v>0</v>
      </c>
      <c r="L23" s="225">
        <v>0</v>
      </c>
      <c r="M23" s="226">
        <f t="shared" si="35"/>
        <v>0</v>
      </c>
      <c r="N23" s="226">
        <f t="shared" si="36"/>
        <v>0</v>
      </c>
      <c r="O23" s="226">
        <f t="shared" si="37"/>
        <v>0</v>
      </c>
      <c r="P23" s="227">
        <v>0</v>
      </c>
      <c r="Q23" s="226">
        <f t="shared" si="38"/>
        <v>0</v>
      </c>
      <c r="R23" s="226">
        <f t="shared" si="39"/>
        <v>0</v>
      </c>
      <c r="S23" s="226">
        <f t="shared" si="40"/>
        <v>0</v>
      </c>
      <c r="T23" s="227">
        <v>0</v>
      </c>
      <c r="U23" s="226">
        <f t="shared" si="41"/>
        <v>0</v>
      </c>
      <c r="V23" s="226">
        <f t="shared" si="42"/>
        <v>0</v>
      </c>
      <c r="W23" s="226">
        <f t="shared" si="43"/>
        <v>0</v>
      </c>
      <c r="X23" s="227">
        <v>0</v>
      </c>
      <c r="Y23" s="226">
        <f t="shared" si="44"/>
        <v>0</v>
      </c>
      <c r="Z23" s="226">
        <f t="shared" si="45"/>
        <v>0</v>
      </c>
      <c r="AA23" s="226">
        <f t="shared" si="46"/>
        <v>0</v>
      </c>
      <c r="AB23" s="227">
        <v>0</v>
      </c>
      <c r="AC23" s="226">
        <f t="shared" si="47"/>
        <v>0</v>
      </c>
      <c r="AD23" s="226">
        <f t="shared" si="48"/>
        <v>0</v>
      </c>
      <c r="AE23" s="226">
        <f t="shared" si="49"/>
        <v>0</v>
      </c>
      <c r="AF23" s="227">
        <v>0</v>
      </c>
      <c r="AG23" s="226">
        <f t="shared" si="50"/>
        <v>0</v>
      </c>
      <c r="AH23" s="226">
        <f t="shared" si="51"/>
        <v>0</v>
      </c>
      <c r="AI23" s="228">
        <f t="shared" si="52"/>
        <v>0</v>
      </c>
      <c r="AJ23" s="227">
        <v>0</v>
      </c>
      <c r="AK23" s="226">
        <f t="shared" si="53"/>
        <v>0</v>
      </c>
      <c r="AL23" s="226">
        <f t="shared" si="54"/>
        <v>0</v>
      </c>
      <c r="AM23" s="228">
        <f t="shared" si="55"/>
        <v>0</v>
      </c>
      <c r="AN23" s="227">
        <v>0</v>
      </c>
      <c r="AO23" s="226">
        <f t="shared" si="56"/>
        <v>0</v>
      </c>
      <c r="AP23" s="226">
        <f t="shared" si="57"/>
        <v>0</v>
      </c>
      <c r="AQ23" s="228">
        <f t="shared" si="58"/>
        <v>0</v>
      </c>
      <c r="AR23" s="227">
        <v>0</v>
      </c>
      <c r="AS23" s="226">
        <f t="shared" si="59"/>
        <v>0</v>
      </c>
      <c r="AT23" s="226">
        <f t="shared" si="60"/>
        <v>0</v>
      </c>
      <c r="AU23" s="228">
        <f t="shared" si="61"/>
        <v>0</v>
      </c>
      <c r="AV23" s="227">
        <v>0</v>
      </c>
      <c r="AW23" s="226">
        <f t="shared" si="62"/>
        <v>0</v>
      </c>
      <c r="AX23" s="226">
        <f t="shared" si="63"/>
        <v>0</v>
      </c>
      <c r="AY23" s="228">
        <f t="shared" si="64"/>
        <v>0</v>
      </c>
      <c r="AZ23" s="227">
        <v>0</v>
      </c>
      <c r="BA23" s="226">
        <f t="shared" si="65"/>
        <v>0</v>
      </c>
      <c r="BB23" s="226">
        <f t="shared" si="66"/>
        <v>0</v>
      </c>
      <c r="BC23" s="228">
        <f t="shared" si="67"/>
        <v>0</v>
      </c>
      <c r="BD23" s="227">
        <v>0</v>
      </c>
      <c r="BE23" s="226">
        <f t="shared" si="68"/>
        <v>0</v>
      </c>
      <c r="BF23" s="226">
        <f t="shared" si="69"/>
        <v>0</v>
      </c>
      <c r="BG23" s="228">
        <f t="shared" si="70"/>
        <v>0</v>
      </c>
      <c r="BH23" s="227">
        <v>0</v>
      </c>
      <c r="BI23" s="226">
        <f t="shared" si="71"/>
        <v>0</v>
      </c>
      <c r="BJ23" s="226">
        <f t="shared" si="72"/>
        <v>0</v>
      </c>
      <c r="BK23" s="228">
        <f t="shared" si="73"/>
        <v>0</v>
      </c>
      <c r="BL23" s="227">
        <v>0</v>
      </c>
      <c r="BM23" s="226">
        <f t="shared" si="74"/>
        <v>0</v>
      </c>
      <c r="BN23" s="226">
        <f t="shared" si="75"/>
        <v>0</v>
      </c>
      <c r="BO23" s="228">
        <f t="shared" si="76"/>
        <v>0</v>
      </c>
      <c r="BP23" s="227">
        <v>0</v>
      </c>
      <c r="BQ23" s="226">
        <f t="shared" si="77"/>
        <v>0</v>
      </c>
      <c r="BR23" s="226">
        <f t="shared" si="78"/>
        <v>0</v>
      </c>
      <c r="BS23" s="228">
        <f t="shared" si="79"/>
        <v>0</v>
      </c>
      <c r="BT23" s="227">
        <v>0</v>
      </c>
      <c r="BU23" s="226">
        <f t="shared" si="80"/>
        <v>0</v>
      </c>
      <c r="BV23" s="226">
        <f t="shared" si="81"/>
        <v>0</v>
      </c>
      <c r="BW23" s="228">
        <f t="shared" si="82"/>
        <v>0</v>
      </c>
      <c r="BX23" s="227">
        <v>0</v>
      </c>
      <c r="BY23" s="226">
        <f t="shared" si="83"/>
        <v>0</v>
      </c>
      <c r="BZ23" s="226">
        <f t="shared" si="84"/>
        <v>0</v>
      </c>
      <c r="CA23" s="228">
        <f t="shared" si="85"/>
        <v>0</v>
      </c>
      <c r="CB23" s="227">
        <v>0</v>
      </c>
      <c r="CC23" s="226">
        <f t="shared" si="86"/>
        <v>0</v>
      </c>
      <c r="CD23" s="226">
        <f t="shared" si="87"/>
        <v>0</v>
      </c>
      <c r="CE23" s="228">
        <f t="shared" si="88"/>
        <v>0</v>
      </c>
      <c r="CF23" s="227">
        <v>0</v>
      </c>
      <c r="CG23" s="226">
        <f t="shared" si="89"/>
        <v>0</v>
      </c>
      <c r="CH23" s="226">
        <f t="shared" si="90"/>
        <v>0</v>
      </c>
      <c r="CI23" s="228">
        <f t="shared" si="91"/>
        <v>0</v>
      </c>
      <c r="CJ23" s="227">
        <v>0</v>
      </c>
      <c r="CK23" s="226">
        <f t="shared" si="26"/>
        <v>0</v>
      </c>
      <c r="CL23" s="226">
        <f t="shared" si="4"/>
        <v>0</v>
      </c>
      <c r="CM23" s="228">
        <f t="shared" si="5"/>
        <v>0</v>
      </c>
      <c r="CN23" s="227">
        <v>0</v>
      </c>
      <c r="CO23" s="226">
        <f t="shared" si="27"/>
        <v>0</v>
      </c>
      <c r="CP23" s="226">
        <f t="shared" si="7"/>
        <v>0</v>
      </c>
      <c r="CQ23" s="228">
        <f t="shared" si="8"/>
        <v>0</v>
      </c>
      <c r="CR23" s="227">
        <v>0</v>
      </c>
      <c r="CS23" s="226">
        <f t="shared" si="28"/>
        <v>0</v>
      </c>
      <c r="CT23" s="226">
        <f t="shared" si="10"/>
        <v>0</v>
      </c>
      <c r="CU23" s="228">
        <f t="shared" si="11"/>
        <v>0</v>
      </c>
      <c r="CV23" s="227">
        <v>0</v>
      </c>
      <c r="CW23" s="226">
        <f t="shared" si="29"/>
        <v>0</v>
      </c>
      <c r="CX23" s="226">
        <f t="shared" si="13"/>
        <v>0</v>
      </c>
      <c r="CY23" s="228">
        <f t="shared" si="14"/>
        <v>0</v>
      </c>
      <c r="CZ23" s="227">
        <v>0</v>
      </c>
      <c r="DA23" s="226">
        <f t="shared" si="30"/>
        <v>0</v>
      </c>
      <c r="DB23" s="226">
        <f t="shared" si="16"/>
        <v>0</v>
      </c>
      <c r="DC23" s="228">
        <f t="shared" si="17"/>
        <v>0</v>
      </c>
      <c r="DD23" s="227">
        <v>0</v>
      </c>
      <c r="DE23" s="226">
        <f t="shared" si="18"/>
        <v>0</v>
      </c>
      <c r="DF23" s="226">
        <f t="shared" si="19"/>
        <v>0</v>
      </c>
      <c r="DG23" s="228">
        <f t="shared" si="20"/>
        <v>0</v>
      </c>
      <c r="DH23" s="227">
        <v>0</v>
      </c>
      <c r="DI23" s="226">
        <f t="shared" si="21"/>
        <v>0</v>
      </c>
      <c r="DJ23" s="226">
        <f t="shared" si="22"/>
        <v>0</v>
      </c>
      <c r="DK23" s="228">
        <f t="shared" si="23"/>
        <v>0</v>
      </c>
      <c r="DM23" s="229">
        <f t="shared" si="92"/>
        <v>0</v>
      </c>
      <c r="DN23" s="230">
        <f t="shared" si="31"/>
        <v>0</v>
      </c>
      <c r="DO23" s="231">
        <f t="shared" si="24"/>
        <v>0</v>
      </c>
    </row>
    <row r="24" spans="1:119" x14ac:dyDescent="0.3">
      <c r="A24" s="175"/>
      <c r="B24" s="176"/>
      <c r="C24" s="176"/>
      <c r="D24" s="175"/>
      <c r="E24" s="175"/>
      <c r="F24" s="319">
        <f t="shared" si="25"/>
        <v>0</v>
      </c>
      <c r="G24" s="273">
        <f t="shared" si="2"/>
        <v>0</v>
      </c>
      <c r="H24" s="224">
        <v>0</v>
      </c>
      <c r="I24" s="226">
        <f t="shared" si="32"/>
        <v>0</v>
      </c>
      <c r="J24" s="226">
        <f t="shared" si="33"/>
        <v>0</v>
      </c>
      <c r="K24" s="274">
        <f t="shared" si="34"/>
        <v>0</v>
      </c>
      <c r="L24" s="225">
        <v>0</v>
      </c>
      <c r="M24" s="226">
        <f t="shared" si="35"/>
        <v>0</v>
      </c>
      <c r="N24" s="226">
        <f t="shared" si="36"/>
        <v>0</v>
      </c>
      <c r="O24" s="226">
        <f t="shared" si="37"/>
        <v>0</v>
      </c>
      <c r="P24" s="227">
        <v>0</v>
      </c>
      <c r="Q24" s="226">
        <f t="shared" si="38"/>
        <v>0</v>
      </c>
      <c r="R24" s="226">
        <f t="shared" si="39"/>
        <v>0</v>
      </c>
      <c r="S24" s="226">
        <f t="shared" si="40"/>
        <v>0</v>
      </c>
      <c r="T24" s="227">
        <v>0</v>
      </c>
      <c r="U24" s="226">
        <f t="shared" si="41"/>
        <v>0</v>
      </c>
      <c r="V24" s="226">
        <f t="shared" si="42"/>
        <v>0</v>
      </c>
      <c r="W24" s="226">
        <f t="shared" si="43"/>
        <v>0</v>
      </c>
      <c r="X24" s="227">
        <v>0</v>
      </c>
      <c r="Y24" s="226">
        <f t="shared" si="44"/>
        <v>0</v>
      </c>
      <c r="Z24" s="226">
        <f t="shared" si="45"/>
        <v>0</v>
      </c>
      <c r="AA24" s="226">
        <f t="shared" si="46"/>
        <v>0</v>
      </c>
      <c r="AB24" s="227">
        <v>0</v>
      </c>
      <c r="AC24" s="226">
        <f t="shared" si="47"/>
        <v>0</v>
      </c>
      <c r="AD24" s="226">
        <f t="shared" si="48"/>
        <v>0</v>
      </c>
      <c r="AE24" s="226">
        <f t="shared" si="49"/>
        <v>0</v>
      </c>
      <c r="AF24" s="227">
        <v>0</v>
      </c>
      <c r="AG24" s="226">
        <f t="shared" si="50"/>
        <v>0</v>
      </c>
      <c r="AH24" s="226">
        <f t="shared" si="51"/>
        <v>0</v>
      </c>
      <c r="AI24" s="228">
        <f t="shared" si="52"/>
        <v>0</v>
      </c>
      <c r="AJ24" s="227">
        <v>0</v>
      </c>
      <c r="AK24" s="226">
        <f t="shared" si="53"/>
        <v>0</v>
      </c>
      <c r="AL24" s="226">
        <f t="shared" si="54"/>
        <v>0</v>
      </c>
      <c r="AM24" s="228">
        <f t="shared" si="55"/>
        <v>0</v>
      </c>
      <c r="AN24" s="227">
        <v>0</v>
      </c>
      <c r="AO24" s="226">
        <f t="shared" si="56"/>
        <v>0</v>
      </c>
      <c r="AP24" s="226">
        <f t="shared" si="57"/>
        <v>0</v>
      </c>
      <c r="AQ24" s="228">
        <f t="shared" si="58"/>
        <v>0</v>
      </c>
      <c r="AR24" s="227">
        <v>0</v>
      </c>
      <c r="AS24" s="226">
        <f t="shared" si="59"/>
        <v>0</v>
      </c>
      <c r="AT24" s="226">
        <f t="shared" si="60"/>
        <v>0</v>
      </c>
      <c r="AU24" s="228">
        <f t="shared" si="61"/>
        <v>0</v>
      </c>
      <c r="AV24" s="227">
        <v>0</v>
      </c>
      <c r="AW24" s="226">
        <f t="shared" si="62"/>
        <v>0</v>
      </c>
      <c r="AX24" s="226">
        <f t="shared" si="63"/>
        <v>0</v>
      </c>
      <c r="AY24" s="228">
        <f t="shared" si="64"/>
        <v>0</v>
      </c>
      <c r="AZ24" s="227">
        <v>0</v>
      </c>
      <c r="BA24" s="226">
        <f t="shared" si="65"/>
        <v>0</v>
      </c>
      <c r="BB24" s="226">
        <f t="shared" si="66"/>
        <v>0</v>
      </c>
      <c r="BC24" s="228">
        <f t="shared" si="67"/>
        <v>0</v>
      </c>
      <c r="BD24" s="227">
        <v>0</v>
      </c>
      <c r="BE24" s="226">
        <f t="shared" si="68"/>
        <v>0</v>
      </c>
      <c r="BF24" s="226">
        <f t="shared" si="69"/>
        <v>0</v>
      </c>
      <c r="BG24" s="228">
        <f t="shared" si="70"/>
        <v>0</v>
      </c>
      <c r="BH24" s="227">
        <v>0</v>
      </c>
      <c r="BI24" s="226">
        <f t="shared" si="71"/>
        <v>0</v>
      </c>
      <c r="BJ24" s="226">
        <f t="shared" si="72"/>
        <v>0</v>
      </c>
      <c r="BK24" s="228">
        <f t="shared" si="73"/>
        <v>0</v>
      </c>
      <c r="BL24" s="227">
        <v>0</v>
      </c>
      <c r="BM24" s="226">
        <f t="shared" si="74"/>
        <v>0</v>
      </c>
      <c r="BN24" s="226">
        <f t="shared" si="75"/>
        <v>0</v>
      </c>
      <c r="BO24" s="228">
        <f t="shared" si="76"/>
        <v>0</v>
      </c>
      <c r="BP24" s="227">
        <v>0</v>
      </c>
      <c r="BQ24" s="226">
        <f t="shared" si="77"/>
        <v>0</v>
      </c>
      <c r="BR24" s="226">
        <f t="shared" si="78"/>
        <v>0</v>
      </c>
      <c r="BS24" s="228">
        <f t="shared" si="79"/>
        <v>0</v>
      </c>
      <c r="BT24" s="227">
        <v>0</v>
      </c>
      <c r="BU24" s="226">
        <f t="shared" si="80"/>
        <v>0</v>
      </c>
      <c r="BV24" s="226">
        <f t="shared" si="81"/>
        <v>0</v>
      </c>
      <c r="BW24" s="228">
        <f t="shared" si="82"/>
        <v>0</v>
      </c>
      <c r="BX24" s="227">
        <v>0</v>
      </c>
      <c r="BY24" s="226">
        <f t="shared" si="83"/>
        <v>0</v>
      </c>
      <c r="BZ24" s="226">
        <f t="shared" si="84"/>
        <v>0</v>
      </c>
      <c r="CA24" s="228">
        <f t="shared" si="85"/>
        <v>0</v>
      </c>
      <c r="CB24" s="227">
        <v>0</v>
      </c>
      <c r="CC24" s="226">
        <f t="shared" si="86"/>
        <v>0</v>
      </c>
      <c r="CD24" s="226">
        <f t="shared" si="87"/>
        <v>0</v>
      </c>
      <c r="CE24" s="228">
        <f t="shared" si="88"/>
        <v>0</v>
      </c>
      <c r="CF24" s="227">
        <v>0</v>
      </c>
      <c r="CG24" s="226">
        <f t="shared" si="89"/>
        <v>0</v>
      </c>
      <c r="CH24" s="226">
        <f t="shared" si="90"/>
        <v>0</v>
      </c>
      <c r="CI24" s="228">
        <f t="shared" si="91"/>
        <v>0</v>
      </c>
      <c r="CJ24" s="227">
        <v>0</v>
      </c>
      <c r="CK24" s="226">
        <f t="shared" si="26"/>
        <v>0</v>
      </c>
      <c r="CL24" s="226">
        <f t="shared" si="4"/>
        <v>0</v>
      </c>
      <c r="CM24" s="228">
        <f t="shared" si="5"/>
        <v>0</v>
      </c>
      <c r="CN24" s="227">
        <v>0</v>
      </c>
      <c r="CO24" s="226">
        <f t="shared" si="27"/>
        <v>0</v>
      </c>
      <c r="CP24" s="226">
        <f t="shared" si="7"/>
        <v>0</v>
      </c>
      <c r="CQ24" s="228">
        <f t="shared" si="8"/>
        <v>0</v>
      </c>
      <c r="CR24" s="227">
        <v>0</v>
      </c>
      <c r="CS24" s="226">
        <f t="shared" si="28"/>
        <v>0</v>
      </c>
      <c r="CT24" s="226">
        <f t="shared" si="10"/>
        <v>0</v>
      </c>
      <c r="CU24" s="228">
        <f t="shared" si="11"/>
        <v>0</v>
      </c>
      <c r="CV24" s="227">
        <v>0</v>
      </c>
      <c r="CW24" s="226">
        <f t="shared" si="29"/>
        <v>0</v>
      </c>
      <c r="CX24" s="226">
        <f t="shared" si="13"/>
        <v>0</v>
      </c>
      <c r="CY24" s="228">
        <f t="shared" si="14"/>
        <v>0</v>
      </c>
      <c r="CZ24" s="227">
        <v>0</v>
      </c>
      <c r="DA24" s="226">
        <f t="shared" si="30"/>
        <v>0</v>
      </c>
      <c r="DB24" s="226">
        <f t="shared" si="16"/>
        <v>0</v>
      </c>
      <c r="DC24" s="228">
        <f t="shared" si="17"/>
        <v>0</v>
      </c>
      <c r="DD24" s="227">
        <v>0</v>
      </c>
      <c r="DE24" s="226">
        <f t="shared" si="18"/>
        <v>0</v>
      </c>
      <c r="DF24" s="226">
        <f t="shared" si="19"/>
        <v>0</v>
      </c>
      <c r="DG24" s="228">
        <f t="shared" si="20"/>
        <v>0</v>
      </c>
      <c r="DH24" s="227">
        <v>0</v>
      </c>
      <c r="DI24" s="226">
        <f t="shared" si="21"/>
        <v>0</v>
      </c>
      <c r="DJ24" s="226">
        <f t="shared" si="22"/>
        <v>0</v>
      </c>
      <c r="DK24" s="228">
        <f t="shared" si="23"/>
        <v>0</v>
      </c>
      <c r="DM24" s="229">
        <f t="shared" si="92"/>
        <v>0</v>
      </c>
      <c r="DN24" s="230">
        <f t="shared" si="31"/>
        <v>0</v>
      </c>
      <c r="DO24" s="231">
        <f t="shared" si="24"/>
        <v>0</v>
      </c>
    </row>
    <row r="25" spans="1:119" x14ac:dyDescent="0.3">
      <c r="A25" s="175"/>
      <c r="B25" s="176"/>
      <c r="C25" s="176"/>
      <c r="D25" s="175"/>
      <c r="E25" s="175"/>
      <c r="F25" s="319">
        <f t="shared" si="25"/>
        <v>0</v>
      </c>
      <c r="G25" s="273">
        <f t="shared" si="2"/>
        <v>0</v>
      </c>
      <c r="H25" s="224">
        <v>0</v>
      </c>
      <c r="I25" s="226">
        <f t="shared" si="32"/>
        <v>0</v>
      </c>
      <c r="J25" s="226">
        <f t="shared" si="33"/>
        <v>0</v>
      </c>
      <c r="K25" s="274">
        <f t="shared" si="34"/>
        <v>0</v>
      </c>
      <c r="L25" s="225">
        <v>0</v>
      </c>
      <c r="M25" s="226">
        <f t="shared" si="35"/>
        <v>0</v>
      </c>
      <c r="N25" s="226">
        <f t="shared" si="36"/>
        <v>0</v>
      </c>
      <c r="O25" s="226">
        <f t="shared" si="37"/>
        <v>0</v>
      </c>
      <c r="P25" s="227">
        <v>0</v>
      </c>
      <c r="Q25" s="226">
        <f t="shared" si="38"/>
        <v>0</v>
      </c>
      <c r="R25" s="226">
        <f t="shared" si="39"/>
        <v>0</v>
      </c>
      <c r="S25" s="226">
        <f t="shared" si="40"/>
        <v>0</v>
      </c>
      <c r="T25" s="227">
        <v>0</v>
      </c>
      <c r="U25" s="226">
        <f t="shared" si="41"/>
        <v>0</v>
      </c>
      <c r="V25" s="226">
        <f t="shared" si="42"/>
        <v>0</v>
      </c>
      <c r="W25" s="226">
        <f t="shared" si="43"/>
        <v>0</v>
      </c>
      <c r="X25" s="227">
        <v>0</v>
      </c>
      <c r="Y25" s="226">
        <f t="shared" si="44"/>
        <v>0</v>
      </c>
      <c r="Z25" s="226">
        <f t="shared" si="45"/>
        <v>0</v>
      </c>
      <c r="AA25" s="226">
        <f t="shared" si="46"/>
        <v>0</v>
      </c>
      <c r="AB25" s="227">
        <v>0</v>
      </c>
      <c r="AC25" s="226">
        <f t="shared" si="47"/>
        <v>0</v>
      </c>
      <c r="AD25" s="226">
        <f t="shared" si="48"/>
        <v>0</v>
      </c>
      <c r="AE25" s="226">
        <f t="shared" si="49"/>
        <v>0</v>
      </c>
      <c r="AF25" s="227">
        <v>0</v>
      </c>
      <c r="AG25" s="226">
        <f t="shared" si="50"/>
        <v>0</v>
      </c>
      <c r="AH25" s="226">
        <f t="shared" si="51"/>
        <v>0</v>
      </c>
      <c r="AI25" s="228">
        <f t="shared" si="52"/>
        <v>0</v>
      </c>
      <c r="AJ25" s="227">
        <v>0</v>
      </c>
      <c r="AK25" s="226">
        <f t="shared" si="53"/>
        <v>0</v>
      </c>
      <c r="AL25" s="226">
        <f t="shared" si="54"/>
        <v>0</v>
      </c>
      <c r="AM25" s="228">
        <f t="shared" si="55"/>
        <v>0</v>
      </c>
      <c r="AN25" s="227">
        <v>0</v>
      </c>
      <c r="AO25" s="226">
        <f t="shared" si="56"/>
        <v>0</v>
      </c>
      <c r="AP25" s="226">
        <f t="shared" si="57"/>
        <v>0</v>
      </c>
      <c r="AQ25" s="228">
        <f t="shared" si="58"/>
        <v>0</v>
      </c>
      <c r="AR25" s="227">
        <v>0</v>
      </c>
      <c r="AS25" s="226">
        <f t="shared" si="59"/>
        <v>0</v>
      </c>
      <c r="AT25" s="226">
        <f t="shared" si="60"/>
        <v>0</v>
      </c>
      <c r="AU25" s="228">
        <f t="shared" si="61"/>
        <v>0</v>
      </c>
      <c r="AV25" s="227">
        <v>0</v>
      </c>
      <c r="AW25" s="226">
        <f t="shared" si="62"/>
        <v>0</v>
      </c>
      <c r="AX25" s="226">
        <f t="shared" si="63"/>
        <v>0</v>
      </c>
      <c r="AY25" s="228">
        <f t="shared" si="64"/>
        <v>0</v>
      </c>
      <c r="AZ25" s="227">
        <v>0</v>
      </c>
      <c r="BA25" s="226">
        <f t="shared" si="65"/>
        <v>0</v>
      </c>
      <c r="BB25" s="226">
        <f t="shared" si="66"/>
        <v>0</v>
      </c>
      <c r="BC25" s="228">
        <f t="shared" si="67"/>
        <v>0</v>
      </c>
      <c r="BD25" s="227">
        <v>0</v>
      </c>
      <c r="BE25" s="226">
        <f t="shared" si="68"/>
        <v>0</v>
      </c>
      <c r="BF25" s="226">
        <f t="shared" si="69"/>
        <v>0</v>
      </c>
      <c r="BG25" s="228">
        <f t="shared" si="70"/>
        <v>0</v>
      </c>
      <c r="BH25" s="227">
        <v>0</v>
      </c>
      <c r="BI25" s="226">
        <f t="shared" si="71"/>
        <v>0</v>
      </c>
      <c r="BJ25" s="226">
        <f t="shared" si="72"/>
        <v>0</v>
      </c>
      <c r="BK25" s="228">
        <f t="shared" si="73"/>
        <v>0</v>
      </c>
      <c r="BL25" s="227">
        <v>0</v>
      </c>
      <c r="BM25" s="226">
        <f t="shared" si="74"/>
        <v>0</v>
      </c>
      <c r="BN25" s="226">
        <f t="shared" si="75"/>
        <v>0</v>
      </c>
      <c r="BO25" s="228">
        <f t="shared" si="76"/>
        <v>0</v>
      </c>
      <c r="BP25" s="227">
        <v>0</v>
      </c>
      <c r="BQ25" s="226">
        <f t="shared" si="77"/>
        <v>0</v>
      </c>
      <c r="BR25" s="226">
        <f t="shared" si="78"/>
        <v>0</v>
      </c>
      <c r="BS25" s="228">
        <f t="shared" si="79"/>
        <v>0</v>
      </c>
      <c r="BT25" s="227">
        <v>0</v>
      </c>
      <c r="BU25" s="226">
        <f t="shared" si="80"/>
        <v>0</v>
      </c>
      <c r="BV25" s="226">
        <f t="shared" si="81"/>
        <v>0</v>
      </c>
      <c r="BW25" s="228">
        <f t="shared" si="82"/>
        <v>0</v>
      </c>
      <c r="BX25" s="227">
        <v>0</v>
      </c>
      <c r="BY25" s="226">
        <f t="shared" si="83"/>
        <v>0</v>
      </c>
      <c r="BZ25" s="226">
        <f t="shared" si="84"/>
        <v>0</v>
      </c>
      <c r="CA25" s="228">
        <f t="shared" si="85"/>
        <v>0</v>
      </c>
      <c r="CB25" s="227">
        <v>0</v>
      </c>
      <c r="CC25" s="226">
        <f t="shared" si="86"/>
        <v>0</v>
      </c>
      <c r="CD25" s="226">
        <f t="shared" si="87"/>
        <v>0</v>
      </c>
      <c r="CE25" s="228">
        <f t="shared" si="88"/>
        <v>0</v>
      </c>
      <c r="CF25" s="227">
        <v>0</v>
      </c>
      <c r="CG25" s="226">
        <f t="shared" si="89"/>
        <v>0</v>
      </c>
      <c r="CH25" s="226">
        <f t="shared" si="90"/>
        <v>0</v>
      </c>
      <c r="CI25" s="228">
        <f t="shared" si="91"/>
        <v>0</v>
      </c>
      <c r="CJ25" s="227">
        <v>0</v>
      </c>
      <c r="CK25" s="226">
        <f t="shared" si="26"/>
        <v>0</v>
      </c>
      <c r="CL25" s="226">
        <f t="shared" si="4"/>
        <v>0</v>
      </c>
      <c r="CM25" s="228">
        <f t="shared" si="5"/>
        <v>0</v>
      </c>
      <c r="CN25" s="227">
        <v>0</v>
      </c>
      <c r="CO25" s="226">
        <f t="shared" si="27"/>
        <v>0</v>
      </c>
      <c r="CP25" s="226">
        <f t="shared" si="7"/>
        <v>0</v>
      </c>
      <c r="CQ25" s="228">
        <f t="shared" si="8"/>
        <v>0</v>
      </c>
      <c r="CR25" s="227">
        <v>0</v>
      </c>
      <c r="CS25" s="226">
        <f t="shared" si="28"/>
        <v>0</v>
      </c>
      <c r="CT25" s="226">
        <f t="shared" si="10"/>
        <v>0</v>
      </c>
      <c r="CU25" s="228">
        <f t="shared" si="11"/>
        <v>0</v>
      </c>
      <c r="CV25" s="227">
        <v>0</v>
      </c>
      <c r="CW25" s="226">
        <f t="shared" si="29"/>
        <v>0</v>
      </c>
      <c r="CX25" s="226">
        <f t="shared" si="13"/>
        <v>0</v>
      </c>
      <c r="CY25" s="228">
        <f t="shared" si="14"/>
        <v>0</v>
      </c>
      <c r="CZ25" s="227">
        <v>0</v>
      </c>
      <c r="DA25" s="226">
        <f t="shared" si="30"/>
        <v>0</v>
      </c>
      <c r="DB25" s="226">
        <f t="shared" si="16"/>
        <v>0</v>
      </c>
      <c r="DC25" s="228">
        <f t="shared" si="17"/>
        <v>0</v>
      </c>
      <c r="DD25" s="227">
        <v>0</v>
      </c>
      <c r="DE25" s="226">
        <f t="shared" si="18"/>
        <v>0</v>
      </c>
      <c r="DF25" s="226">
        <f t="shared" si="19"/>
        <v>0</v>
      </c>
      <c r="DG25" s="228">
        <f t="shared" si="20"/>
        <v>0</v>
      </c>
      <c r="DH25" s="227">
        <v>0</v>
      </c>
      <c r="DI25" s="226">
        <f t="shared" si="21"/>
        <v>0</v>
      </c>
      <c r="DJ25" s="226">
        <f t="shared" si="22"/>
        <v>0</v>
      </c>
      <c r="DK25" s="228">
        <f t="shared" si="23"/>
        <v>0</v>
      </c>
      <c r="DM25" s="229">
        <f t="shared" si="92"/>
        <v>0</v>
      </c>
      <c r="DN25" s="230">
        <f t="shared" si="31"/>
        <v>0</v>
      </c>
      <c r="DO25" s="231">
        <f t="shared" si="24"/>
        <v>0</v>
      </c>
    </row>
    <row r="26" spans="1:119" x14ac:dyDescent="0.3">
      <c r="A26" s="175"/>
      <c r="B26" s="176"/>
      <c r="C26" s="176"/>
      <c r="D26" s="175"/>
      <c r="E26" s="175"/>
      <c r="F26" s="319">
        <f t="shared" si="25"/>
        <v>0</v>
      </c>
      <c r="G26" s="273">
        <f t="shared" si="2"/>
        <v>0</v>
      </c>
      <c r="H26" s="224">
        <v>0</v>
      </c>
      <c r="I26" s="226">
        <f t="shared" si="32"/>
        <v>0</v>
      </c>
      <c r="J26" s="226">
        <f t="shared" si="33"/>
        <v>0</v>
      </c>
      <c r="K26" s="274">
        <f t="shared" si="34"/>
        <v>0</v>
      </c>
      <c r="L26" s="225">
        <v>0</v>
      </c>
      <c r="M26" s="226">
        <f t="shared" si="35"/>
        <v>0</v>
      </c>
      <c r="N26" s="226">
        <f t="shared" si="36"/>
        <v>0</v>
      </c>
      <c r="O26" s="226">
        <f t="shared" si="37"/>
        <v>0</v>
      </c>
      <c r="P26" s="227">
        <v>0</v>
      </c>
      <c r="Q26" s="226">
        <f t="shared" si="38"/>
        <v>0</v>
      </c>
      <c r="R26" s="226">
        <f t="shared" si="39"/>
        <v>0</v>
      </c>
      <c r="S26" s="226">
        <f t="shared" si="40"/>
        <v>0</v>
      </c>
      <c r="T26" s="227">
        <v>0</v>
      </c>
      <c r="U26" s="226">
        <f t="shared" si="41"/>
        <v>0</v>
      </c>
      <c r="V26" s="226">
        <f t="shared" si="42"/>
        <v>0</v>
      </c>
      <c r="W26" s="226">
        <f t="shared" si="43"/>
        <v>0</v>
      </c>
      <c r="X26" s="227">
        <v>0</v>
      </c>
      <c r="Y26" s="226">
        <f t="shared" si="44"/>
        <v>0</v>
      </c>
      <c r="Z26" s="226">
        <f t="shared" si="45"/>
        <v>0</v>
      </c>
      <c r="AA26" s="226">
        <f t="shared" si="46"/>
        <v>0</v>
      </c>
      <c r="AB26" s="227">
        <v>0</v>
      </c>
      <c r="AC26" s="226">
        <f t="shared" si="47"/>
        <v>0</v>
      </c>
      <c r="AD26" s="226">
        <f t="shared" si="48"/>
        <v>0</v>
      </c>
      <c r="AE26" s="226">
        <f t="shared" si="49"/>
        <v>0</v>
      </c>
      <c r="AF26" s="227">
        <v>0</v>
      </c>
      <c r="AG26" s="226">
        <f t="shared" si="50"/>
        <v>0</v>
      </c>
      <c r="AH26" s="226">
        <f t="shared" si="51"/>
        <v>0</v>
      </c>
      <c r="AI26" s="228">
        <f t="shared" si="52"/>
        <v>0</v>
      </c>
      <c r="AJ26" s="227">
        <v>0</v>
      </c>
      <c r="AK26" s="226">
        <f t="shared" si="53"/>
        <v>0</v>
      </c>
      <c r="AL26" s="226">
        <f t="shared" si="54"/>
        <v>0</v>
      </c>
      <c r="AM26" s="228">
        <f t="shared" si="55"/>
        <v>0</v>
      </c>
      <c r="AN26" s="227">
        <v>0</v>
      </c>
      <c r="AO26" s="226">
        <f t="shared" si="56"/>
        <v>0</v>
      </c>
      <c r="AP26" s="226">
        <f t="shared" si="57"/>
        <v>0</v>
      </c>
      <c r="AQ26" s="228">
        <f t="shared" si="58"/>
        <v>0</v>
      </c>
      <c r="AR26" s="227">
        <v>0</v>
      </c>
      <c r="AS26" s="226">
        <f t="shared" si="59"/>
        <v>0</v>
      </c>
      <c r="AT26" s="226">
        <f t="shared" si="60"/>
        <v>0</v>
      </c>
      <c r="AU26" s="228">
        <f t="shared" si="61"/>
        <v>0</v>
      </c>
      <c r="AV26" s="227">
        <v>0</v>
      </c>
      <c r="AW26" s="226">
        <f t="shared" si="62"/>
        <v>0</v>
      </c>
      <c r="AX26" s="226">
        <f t="shared" si="63"/>
        <v>0</v>
      </c>
      <c r="AY26" s="228">
        <f t="shared" si="64"/>
        <v>0</v>
      </c>
      <c r="AZ26" s="227">
        <v>0</v>
      </c>
      <c r="BA26" s="226">
        <f t="shared" si="65"/>
        <v>0</v>
      </c>
      <c r="BB26" s="226">
        <f t="shared" si="66"/>
        <v>0</v>
      </c>
      <c r="BC26" s="228">
        <f t="shared" si="67"/>
        <v>0</v>
      </c>
      <c r="BD26" s="227">
        <v>0</v>
      </c>
      <c r="BE26" s="226">
        <f t="shared" si="68"/>
        <v>0</v>
      </c>
      <c r="BF26" s="226">
        <f t="shared" si="69"/>
        <v>0</v>
      </c>
      <c r="BG26" s="228">
        <f t="shared" si="70"/>
        <v>0</v>
      </c>
      <c r="BH26" s="227">
        <v>0</v>
      </c>
      <c r="BI26" s="226">
        <f t="shared" si="71"/>
        <v>0</v>
      </c>
      <c r="BJ26" s="226">
        <f t="shared" si="72"/>
        <v>0</v>
      </c>
      <c r="BK26" s="228">
        <f t="shared" si="73"/>
        <v>0</v>
      </c>
      <c r="BL26" s="227">
        <v>0</v>
      </c>
      <c r="BM26" s="226">
        <f t="shared" si="74"/>
        <v>0</v>
      </c>
      <c r="BN26" s="226">
        <f t="shared" si="75"/>
        <v>0</v>
      </c>
      <c r="BO26" s="228">
        <f t="shared" si="76"/>
        <v>0</v>
      </c>
      <c r="BP26" s="227">
        <v>0</v>
      </c>
      <c r="BQ26" s="226">
        <f t="shared" si="77"/>
        <v>0</v>
      </c>
      <c r="BR26" s="226">
        <f t="shared" si="78"/>
        <v>0</v>
      </c>
      <c r="BS26" s="228">
        <f t="shared" si="79"/>
        <v>0</v>
      </c>
      <c r="BT26" s="227">
        <v>0</v>
      </c>
      <c r="BU26" s="226">
        <f t="shared" si="80"/>
        <v>0</v>
      </c>
      <c r="BV26" s="226">
        <f t="shared" si="81"/>
        <v>0</v>
      </c>
      <c r="BW26" s="228">
        <f t="shared" si="82"/>
        <v>0</v>
      </c>
      <c r="BX26" s="227">
        <v>0</v>
      </c>
      <c r="BY26" s="226">
        <f t="shared" si="83"/>
        <v>0</v>
      </c>
      <c r="BZ26" s="226">
        <f t="shared" si="84"/>
        <v>0</v>
      </c>
      <c r="CA26" s="228">
        <f t="shared" si="85"/>
        <v>0</v>
      </c>
      <c r="CB26" s="227">
        <v>0</v>
      </c>
      <c r="CC26" s="226">
        <f t="shared" si="86"/>
        <v>0</v>
      </c>
      <c r="CD26" s="226">
        <f t="shared" si="87"/>
        <v>0</v>
      </c>
      <c r="CE26" s="228">
        <f t="shared" si="88"/>
        <v>0</v>
      </c>
      <c r="CF26" s="227">
        <v>0</v>
      </c>
      <c r="CG26" s="226">
        <f t="shared" si="89"/>
        <v>0</v>
      </c>
      <c r="CH26" s="226">
        <f t="shared" si="90"/>
        <v>0</v>
      </c>
      <c r="CI26" s="228">
        <f t="shared" si="91"/>
        <v>0</v>
      </c>
      <c r="CJ26" s="227">
        <v>0</v>
      </c>
      <c r="CK26" s="226">
        <f t="shared" si="26"/>
        <v>0</v>
      </c>
      <c r="CL26" s="226">
        <f t="shared" si="4"/>
        <v>0</v>
      </c>
      <c r="CM26" s="228">
        <f t="shared" si="5"/>
        <v>0</v>
      </c>
      <c r="CN26" s="227">
        <v>0</v>
      </c>
      <c r="CO26" s="226">
        <f t="shared" si="27"/>
        <v>0</v>
      </c>
      <c r="CP26" s="226">
        <f t="shared" si="7"/>
        <v>0</v>
      </c>
      <c r="CQ26" s="228">
        <f t="shared" si="8"/>
        <v>0</v>
      </c>
      <c r="CR26" s="227">
        <v>0</v>
      </c>
      <c r="CS26" s="226">
        <f t="shared" si="28"/>
        <v>0</v>
      </c>
      <c r="CT26" s="226">
        <f t="shared" si="10"/>
        <v>0</v>
      </c>
      <c r="CU26" s="228">
        <f t="shared" si="11"/>
        <v>0</v>
      </c>
      <c r="CV26" s="227">
        <v>0</v>
      </c>
      <c r="CW26" s="226">
        <f t="shared" si="29"/>
        <v>0</v>
      </c>
      <c r="CX26" s="226">
        <f t="shared" si="13"/>
        <v>0</v>
      </c>
      <c r="CY26" s="228">
        <f t="shared" si="14"/>
        <v>0</v>
      </c>
      <c r="CZ26" s="227">
        <v>0</v>
      </c>
      <c r="DA26" s="226">
        <f t="shared" si="30"/>
        <v>0</v>
      </c>
      <c r="DB26" s="226">
        <f t="shared" si="16"/>
        <v>0</v>
      </c>
      <c r="DC26" s="228">
        <f t="shared" si="17"/>
        <v>0</v>
      </c>
      <c r="DD26" s="227">
        <v>0</v>
      </c>
      <c r="DE26" s="226">
        <f t="shared" si="18"/>
        <v>0</v>
      </c>
      <c r="DF26" s="226">
        <f t="shared" si="19"/>
        <v>0</v>
      </c>
      <c r="DG26" s="228">
        <f t="shared" si="20"/>
        <v>0</v>
      </c>
      <c r="DH26" s="227">
        <v>0</v>
      </c>
      <c r="DI26" s="226">
        <f t="shared" si="21"/>
        <v>0</v>
      </c>
      <c r="DJ26" s="226">
        <f t="shared" si="22"/>
        <v>0</v>
      </c>
      <c r="DK26" s="228">
        <f t="shared" si="23"/>
        <v>0</v>
      </c>
      <c r="DM26" s="229">
        <f t="shared" si="92"/>
        <v>0</v>
      </c>
      <c r="DN26" s="230">
        <f t="shared" si="31"/>
        <v>0</v>
      </c>
      <c r="DO26" s="231">
        <f t="shared" si="24"/>
        <v>0</v>
      </c>
    </row>
    <row r="27" spans="1:119" x14ac:dyDescent="0.3">
      <c r="A27" s="175"/>
      <c r="B27" s="176"/>
      <c r="C27" s="176"/>
      <c r="D27" s="175"/>
      <c r="E27" s="175"/>
      <c r="F27" s="319">
        <f t="shared" si="25"/>
        <v>0</v>
      </c>
      <c r="G27" s="273">
        <f t="shared" si="2"/>
        <v>0</v>
      </c>
      <c r="H27" s="224">
        <v>0</v>
      </c>
      <c r="I27" s="226">
        <f t="shared" si="32"/>
        <v>0</v>
      </c>
      <c r="J27" s="226">
        <f t="shared" si="33"/>
        <v>0</v>
      </c>
      <c r="K27" s="274">
        <f t="shared" si="34"/>
        <v>0</v>
      </c>
      <c r="L27" s="225">
        <v>0</v>
      </c>
      <c r="M27" s="226">
        <f t="shared" si="35"/>
        <v>0</v>
      </c>
      <c r="N27" s="226">
        <f t="shared" si="36"/>
        <v>0</v>
      </c>
      <c r="O27" s="226">
        <f t="shared" si="37"/>
        <v>0</v>
      </c>
      <c r="P27" s="227">
        <v>0</v>
      </c>
      <c r="Q27" s="226">
        <f t="shared" si="38"/>
        <v>0</v>
      </c>
      <c r="R27" s="226">
        <f t="shared" si="39"/>
        <v>0</v>
      </c>
      <c r="S27" s="226">
        <f t="shared" si="40"/>
        <v>0</v>
      </c>
      <c r="T27" s="227">
        <v>0</v>
      </c>
      <c r="U27" s="226">
        <f t="shared" si="41"/>
        <v>0</v>
      </c>
      <c r="V27" s="226">
        <f t="shared" si="42"/>
        <v>0</v>
      </c>
      <c r="W27" s="226">
        <f t="shared" si="43"/>
        <v>0</v>
      </c>
      <c r="X27" s="227">
        <v>0</v>
      </c>
      <c r="Y27" s="226">
        <f t="shared" si="44"/>
        <v>0</v>
      </c>
      <c r="Z27" s="226">
        <f t="shared" si="45"/>
        <v>0</v>
      </c>
      <c r="AA27" s="226">
        <f t="shared" si="46"/>
        <v>0</v>
      </c>
      <c r="AB27" s="227">
        <v>0</v>
      </c>
      <c r="AC27" s="226">
        <f t="shared" si="47"/>
        <v>0</v>
      </c>
      <c r="AD27" s="226">
        <f t="shared" si="48"/>
        <v>0</v>
      </c>
      <c r="AE27" s="226">
        <f t="shared" si="49"/>
        <v>0</v>
      </c>
      <c r="AF27" s="227">
        <v>0</v>
      </c>
      <c r="AG27" s="226">
        <f t="shared" si="50"/>
        <v>0</v>
      </c>
      <c r="AH27" s="226">
        <f t="shared" si="51"/>
        <v>0</v>
      </c>
      <c r="AI27" s="228">
        <f t="shared" si="52"/>
        <v>0</v>
      </c>
      <c r="AJ27" s="227">
        <v>0</v>
      </c>
      <c r="AK27" s="226">
        <f t="shared" si="53"/>
        <v>0</v>
      </c>
      <c r="AL27" s="226">
        <f t="shared" si="54"/>
        <v>0</v>
      </c>
      <c r="AM27" s="228">
        <f t="shared" si="55"/>
        <v>0</v>
      </c>
      <c r="AN27" s="227">
        <v>0</v>
      </c>
      <c r="AO27" s="226">
        <f t="shared" si="56"/>
        <v>0</v>
      </c>
      <c r="AP27" s="226">
        <f t="shared" si="57"/>
        <v>0</v>
      </c>
      <c r="AQ27" s="228">
        <f t="shared" si="58"/>
        <v>0</v>
      </c>
      <c r="AR27" s="227">
        <v>0</v>
      </c>
      <c r="AS27" s="226">
        <f t="shared" si="59"/>
        <v>0</v>
      </c>
      <c r="AT27" s="226">
        <f t="shared" si="60"/>
        <v>0</v>
      </c>
      <c r="AU27" s="228">
        <f t="shared" si="61"/>
        <v>0</v>
      </c>
      <c r="AV27" s="227">
        <v>0</v>
      </c>
      <c r="AW27" s="226">
        <f t="shared" si="62"/>
        <v>0</v>
      </c>
      <c r="AX27" s="226">
        <f t="shared" si="63"/>
        <v>0</v>
      </c>
      <c r="AY27" s="228">
        <f t="shared" si="64"/>
        <v>0</v>
      </c>
      <c r="AZ27" s="227">
        <v>0</v>
      </c>
      <c r="BA27" s="226">
        <f t="shared" si="65"/>
        <v>0</v>
      </c>
      <c r="BB27" s="226">
        <f t="shared" si="66"/>
        <v>0</v>
      </c>
      <c r="BC27" s="228">
        <f t="shared" si="67"/>
        <v>0</v>
      </c>
      <c r="BD27" s="227">
        <v>0</v>
      </c>
      <c r="BE27" s="226">
        <f t="shared" si="68"/>
        <v>0</v>
      </c>
      <c r="BF27" s="226">
        <f t="shared" si="69"/>
        <v>0</v>
      </c>
      <c r="BG27" s="228">
        <f t="shared" si="70"/>
        <v>0</v>
      </c>
      <c r="BH27" s="227">
        <v>0</v>
      </c>
      <c r="BI27" s="226">
        <f t="shared" si="71"/>
        <v>0</v>
      </c>
      <c r="BJ27" s="226">
        <f t="shared" si="72"/>
        <v>0</v>
      </c>
      <c r="BK27" s="228">
        <f t="shared" si="73"/>
        <v>0</v>
      </c>
      <c r="BL27" s="227">
        <v>0</v>
      </c>
      <c r="BM27" s="226">
        <f t="shared" si="74"/>
        <v>0</v>
      </c>
      <c r="BN27" s="226">
        <f t="shared" si="75"/>
        <v>0</v>
      </c>
      <c r="BO27" s="228">
        <f t="shared" si="76"/>
        <v>0</v>
      </c>
      <c r="BP27" s="227">
        <v>0</v>
      </c>
      <c r="BQ27" s="226">
        <f t="shared" si="77"/>
        <v>0</v>
      </c>
      <c r="BR27" s="226">
        <f t="shared" si="78"/>
        <v>0</v>
      </c>
      <c r="BS27" s="228">
        <f t="shared" si="79"/>
        <v>0</v>
      </c>
      <c r="BT27" s="227">
        <v>0</v>
      </c>
      <c r="BU27" s="226">
        <f t="shared" si="80"/>
        <v>0</v>
      </c>
      <c r="BV27" s="226">
        <f t="shared" si="81"/>
        <v>0</v>
      </c>
      <c r="BW27" s="228">
        <f t="shared" si="82"/>
        <v>0</v>
      </c>
      <c r="BX27" s="227">
        <v>0</v>
      </c>
      <c r="BY27" s="226">
        <f t="shared" si="83"/>
        <v>0</v>
      </c>
      <c r="BZ27" s="226">
        <f t="shared" si="84"/>
        <v>0</v>
      </c>
      <c r="CA27" s="228">
        <f t="shared" si="85"/>
        <v>0</v>
      </c>
      <c r="CB27" s="227">
        <v>0</v>
      </c>
      <c r="CC27" s="226">
        <f t="shared" si="86"/>
        <v>0</v>
      </c>
      <c r="CD27" s="226">
        <f t="shared" si="87"/>
        <v>0</v>
      </c>
      <c r="CE27" s="228">
        <f t="shared" si="88"/>
        <v>0</v>
      </c>
      <c r="CF27" s="227">
        <v>0</v>
      </c>
      <c r="CG27" s="226">
        <f t="shared" si="89"/>
        <v>0</v>
      </c>
      <c r="CH27" s="226">
        <f t="shared" si="90"/>
        <v>0</v>
      </c>
      <c r="CI27" s="228">
        <f t="shared" si="91"/>
        <v>0</v>
      </c>
      <c r="CJ27" s="227">
        <v>0</v>
      </c>
      <c r="CK27" s="226">
        <f t="shared" si="26"/>
        <v>0</v>
      </c>
      <c r="CL27" s="226">
        <f t="shared" si="4"/>
        <v>0</v>
      </c>
      <c r="CM27" s="228">
        <f t="shared" si="5"/>
        <v>0</v>
      </c>
      <c r="CN27" s="227">
        <v>0</v>
      </c>
      <c r="CO27" s="226">
        <f t="shared" si="27"/>
        <v>0</v>
      </c>
      <c r="CP27" s="226">
        <f t="shared" si="7"/>
        <v>0</v>
      </c>
      <c r="CQ27" s="228">
        <f t="shared" si="8"/>
        <v>0</v>
      </c>
      <c r="CR27" s="227">
        <v>0</v>
      </c>
      <c r="CS27" s="226">
        <f t="shared" si="28"/>
        <v>0</v>
      </c>
      <c r="CT27" s="226">
        <f t="shared" si="10"/>
        <v>0</v>
      </c>
      <c r="CU27" s="228">
        <f t="shared" si="11"/>
        <v>0</v>
      </c>
      <c r="CV27" s="227">
        <v>0</v>
      </c>
      <c r="CW27" s="226">
        <f t="shared" si="29"/>
        <v>0</v>
      </c>
      <c r="CX27" s="226">
        <f t="shared" si="13"/>
        <v>0</v>
      </c>
      <c r="CY27" s="228">
        <f t="shared" si="14"/>
        <v>0</v>
      </c>
      <c r="CZ27" s="227">
        <v>0</v>
      </c>
      <c r="DA27" s="226">
        <f t="shared" si="30"/>
        <v>0</v>
      </c>
      <c r="DB27" s="226">
        <f t="shared" si="16"/>
        <v>0</v>
      </c>
      <c r="DC27" s="228">
        <f t="shared" si="17"/>
        <v>0</v>
      </c>
      <c r="DD27" s="227">
        <v>0</v>
      </c>
      <c r="DE27" s="226">
        <f t="shared" si="18"/>
        <v>0</v>
      </c>
      <c r="DF27" s="226">
        <f t="shared" si="19"/>
        <v>0</v>
      </c>
      <c r="DG27" s="228">
        <f t="shared" si="20"/>
        <v>0</v>
      </c>
      <c r="DH27" s="227">
        <v>0</v>
      </c>
      <c r="DI27" s="226">
        <f t="shared" si="21"/>
        <v>0</v>
      </c>
      <c r="DJ27" s="226">
        <f t="shared" si="22"/>
        <v>0</v>
      </c>
      <c r="DK27" s="228">
        <f t="shared" si="23"/>
        <v>0</v>
      </c>
      <c r="DM27" s="229">
        <f t="shared" si="92"/>
        <v>0</v>
      </c>
      <c r="DN27" s="230">
        <f t="shared" si="31"/>
        <v>0</v>
      </c>
      <c r="DO27" s="231">
        <f t="shared" si="24"/>
        <v>0</v>
      </c>
    </row>
    <row r="28" spans="1:119" x14ac:dyDescent="0.3">
      <c r="A28" s="175"/>
      <c r="B28" s="176"/>
      <c r="C28" s="176"/>
      <c r="D28" s="175"/>
      <c r="E28" s="175"/>
      <c r="F28" s="319">
        <f t="shared" si="25"/>
        <v>0</v>
      </c>
      <c r="G28" s="273">
        <f t="shared" si="2"/>
        <v>0</v>
      </c>
      <c r="H28" s="224">
        <v>0</v>
      </c>
      <c r="I28" s="226">
        <f t="shared" si="32"/>
        <v>0</v>
      </c>
      <c r="J28" s="226">
        <f t="shared" si="33"/>
        <v>0</v>
      </c>
      <c r="K28" s="274">
        <f t="shared" si="34"/>
        <v>0</v>
      </c>
      <c r="L28" s="225">
        <v>0</v>
      </c>
      <c r="M28" s="226">
        <f t="shared" si="35"/>
        <v>0</v>
      </c>
      <c r="N28" s="226">
        <f t="shared" si="36"/>
        <v>0</v>
      </c>
      <c r="O28" s="226">
        <f t="shared" si="37"/>
        <v>0</v>
      </c>
      <c r="P28" s="227">
        <v>0</v>
      </c>
      <c r="Q28" s="226">
        <f t="shared" si="38"/>
        <v>0</v>
      </c>
      <c r="R28" s="226">
        <f t="shared" si="39"/>
        <v>0</v>
      </c>
      <c r="S28" s="226">
        <f t="shared" si="40"/>
        <v>0</v>
      </c>
      <c r="T28" s="227">
        <v>0</v>
      </c>
      <c r="U28" s="226">
        <f t="shared" si="41"/>
        <v>0</v>
      </c>
      <c r="V28" s="226">
        <f t="shared" si="42"/>
        <v>0</v>
      </c>
      <c r="W28" s="226">
        <f t="shared" si="43"/>
        <v>0</v>
      </c>
      <c r="X28" s="227">
        <v>0</v>
      </c>
      <c r="Y28" s="226">
        <f t="shared" si="44"/>
        <v>0</v>
      </c>
      <c r="Z28" s="226">
        <f t="shared" si="45"/>
        <v>0</v>
      </c>
      <c r="AA28" s="226">
        <f t="shared" si="46"/>
        <v>0</v>
      </c>
      <c r="AB28" s="227">
        <v>0</v>
      </c>
      <c r="AC28" s="226">
        <f t="shared" si="47"/>
        <v>0</v>
      </c>
      <c r="AD28" s="226">
        <f t="shared" si="48"/>
        <v>0</v>
      </c>
      <c r="AE28" s="226">
        <f t="shared" si="49"/>
        <v>0</v>
      </c>
      <c r="AF28" s="227">
        <v>0</v>
      </c>
      <c r="AG28" s="226">
        <f t="shared" si="50"/>
        <v>0</v>
      </c>
      <c r="AH28" s="226">
        <f t="shared" si="51"/>
        <v>0</v>
      </c>
      <c r="AI28" s="228">
        <f t="shared" si="52"/>
        <v>0</v>
      </c>
      <c r="AJ28" s="227">
        <v>0</v>
      </c>
      <c r="AK28" s="226">
        <f t="shared" si="53"/>
        <v>0</v>
      </c>
      <c r="AL28" s="226">
        <f t="shared" si="54"/>
        <v>0</v>
      </c>
      <c r="AM28" s="228">
        <f t="shared" si="55"/>
        <v>0</v>
      </c>
      <c r="AN28" s="227">
        <v>0</v>
      </c>
      <c r="AO28" s="226">
        <f t="shared" si="56"/>
        <v>0</v>
      </c>
      <c r="AP28" s="226">
        <f t="shared" si="57"/>
        <v>0</v>
      </c>
      <c r="AQ28" s="228">
        <f t="shared" si="58"/>
        <v>0</v>
      </c>
      <c r="AR28" s="227">
        <v>0</v>
      </c>
      <c r="AS28" s="226">
        <f t="shared" si="59"/>
        <v>0</v>
      </c>
      <c r="AT28" s="226">
        <f t="shared" si="60"/>
        <v>0</v>
      </c>
      <c r="AU28" s="228">
        <f t="shared" si="61"/>
        <v>0</v>
      </c>
      <c r="AV28" s="227">
        <v>0</v>
      </c>
      <c r="AW28" s="226">
        <f t="shared" si="62"/>
        <v>0</v>
      </c>
      <c r="AX28" s="226">
        <f t="shared" si="63"/>
        <v>0</v>
      </c>
      <c r="AY28" s="228">
        <f t="shared" si="64"/>
        <v>0</v>
      </c>
      <c r="AZ28" s="227">
        <v>0</v>
      </c>
      <c r="BA28" s="226">
        <f t="shared" si="65"/>
        <v>0</v>
      </c>
      <c r="BB28" s="226">
        <f t="shared" si="66"/>
        <v>0</v>
      </c>
      <c r="BC28" s="228">
        <f t="shared" si="67"/>
        <v>0</v>
      </c>
      <c r="BD28" s="227">
        <v>0</v>
      </c>
      <c r="BE28" s="226">
        <f t="shared" si="68"/>
        <v>0</v>
      </c>
      <c r="BF28" s="226">
        <f t="shared" si="69"/>
        <v>0</v>
      </c>
      <c r="BG28" s="228">
        <f t="shared" si="70"/>
        <v>0</v>
      </c>
      <c r="BH28" s="227">
        <v>0</v>
      </c>
      <c r="BI28" s="226">
        <f t="shared" si="71"/>
        <v>0</v>
      </c>
      <c r="BJ28" s="226">
        <f t="shared" si="72"/>
        <v>0</v>
      </c>
      <c r="BK28" s="228">
        <f t="shared" si="73"/>
        <v>0</v>
      </c>
      <c r="BL28" s="227">
        <v>0</v>
      </c>
      <c r="BM28" s="226">
        <f t="shared" si="74"/>
        <v>0</v>
      </c>
      <c r="BN28" s="226">
        <f t="shared" si="75"/>
        <v>0</v>
      </c>
      <c r="BO28" s="228">
        <f t="shared" si="76"/>
        <v>0</v>
      </c>
      <c r="BP28" s="227">
        <v>0</v>
      </c>
      <c r="BQ28" s="226">
        <f t="shared" si="77"/>
        <v>0</v>
      </c>
      <c r="BR28" s="226">
        <f t="shared" si="78"/>
        <v>0</v>
      </c>
      <c r="BS28" s="228">
        <f t="shared" si="79"/>
        <v>0</v>
      </c>
      <c r="BT28" s="227">
        <v>0</v>
      </c>
      <c r="BU28" s="226">
        <f t="shared" si="80"/>
        <v>0</v>
      </c>
      <c r="BV28" s="226">
        <f t="shared" si="81"/>
        <v>0</v>
      </c>
      <c r="BW28" s="228">
        <f t="shared" si="82"/>
        <v>0</v>
      </c>
      <c r="BX28" s="227">
        <v>0</v>
      </c>
      <c r="BY28" s="226">
        <f t="shared" si="83"/>
        <v>0</v>
      </c>
      <c r="BZ28" s="226">
        <f t="shared" si="84"/>
        <v>0</v>
      </c>
      <c r="CA28" s="228">
        <f t="shared" si="85"/>
        <v>0</v>
      </c>
      <c r="CB28" s="227">
        <v>0</v>
      </c>
      <c r="CC28" s="226">
        <f t="shared" si="86"/>
        <v>0</v>
      </c>
      <c r="CD28" s="226">
        <f t="shared" si="87"/>
        <v>0</v>
      </c>
      <c r="CE28" s="228">
        <f t="shared" si="88"/>
        <v>0</v>
      </c>
      <c r="CF28" s="227">
        <v>0</v>
      </c>
      <c r="CG28" s="226">
        <f t="shared" si="89"/>
        <v>0</v>
      </c>
      <c r="CH28" s="226">
        <f t="shared" si="90"/>
        <v>0</v>
      </c>
      <c r="CI28" s="228">
        <f t="shared" si="91"/>
        <v>0</v>
      </c>
      <c r="CJ28" s="227">
        <v>0</v>
      </c>
      <c r="CK28" s="226">
        <f t="shared" si="26"/>
        <v>0</v>
      </c>
      <c r="CL28" s="226">
        <f t="shared" si="4"/>
        <v>0</v>
      </c>
      <c r="CM28" s="228">
        <f t="shared" si="5"/>
        <v>0</v>
      </c>
      <c r="CN28" s="227">
        <v>0</v>
      </c>
      <c r="CO28" s="226">
        <f t="shared" si="27"/>
        <v>0</v>
      </c>
      <c r="CP28" s="226">
        <f t="shared" si="7"/>
        <v>0</v>
      </c>
      <c r="CQ28" s="228">
        <f t="shared" si="8"/>
        <v>0</v>
      </c>
      <c r="CR28" s="227">
        <v>0</v>
      </c>
      <c r="CS28" s="226">
        <f t="shared" si="28"/>
        <v>0</v>
      </c>
      <c r="CT28" s="226">
        <f t="shared" si="10"/>
        <v>0</v>
      </c>
      <c r="CU28" s="228">
        <f t="shared" si="11"/>
        <v>0</v>
      </c>
      <c r="CV28" s="227">
        <v>0</v>
      </c>
      <c r="CW28" s="226">
        <f t="shared" si="29"/>
        <v>0</v>
      </c>
      <c r="CX28" s="226">
        <f t="shared" si="13"/>
        <v>0</v>
      </c>
      <c r="CY28" s="228">
        <f t="shared" si="14"/>
        <v>0</v>
      </c>
      <c r="CZ28" s="227">
        <v>0</v>
      </c>
      <c r="DA28" s="226">
        <f t="shared" si="30"/>
        <v>0</v>
      </c>
      <c r="DB28" s="226">
        <f t="shared" si="16"/>
        <v>0</v>
      </c>
      <c r="DC28" s="228">
        <f t="shared" si="17"/>
        <v>0</v>
      </c>
      <c r="DD28" s="227">
        <v>0</v>
      </c>
      <c r="DE28" s="226">
        <f t="shared" si="18"/>
        <v>0</v>
      </c>
      <c r="DF28" s="226">
        <f t="shared" si="19"/>
        <v>0</v>
      </c>
      <c r="DG28" s="228">
        <f t="shared" si="20"/>
        <v>0</v>
      </c>
      <c r="DH28" s="227">
        <v>0</v>
      </c>
      <c r="DI28" s="226">
        <f t="shared" si="21"/>
        <v>0</v>
      </c>
      <c r="DJ28" s="226">
        <f t="shared" si="22"/>
        <v>0</v>
      </c>
      <c r="DK28" s="228">
        <f t="shared" si="23"/>
        <v>0</v>
      </c>
      <c r="DM28" s="229">
        <f t="shared" si="92"/>
        <v>0</v>
      </c>
      <c r="DN28" s="230">
        <f t="shared" si="31"/>
        <v>0</v>
      </c>
      <c r="DO28" s="231">
        <f t="shared" si="24"/>
        <v>0</v>
      </c>
    </row>
    <row r="29" spans="1:119" ht="14.4" customHeight="1" x14ac:dyDescent="0.3">
      <c r="A29" s="175"/>
      <c r="B29" s="176"/>
      <c r="C29" s="176"/>
      <c r="D29" s="175"/>
      <c r="E29" s="175"/>
      <c r="F29" s="319">
        <f t="shared" si="25"/>
        <v>0</v>
      </c>
      <c r="G29" s="273">
        <f t="shared" si="2"/>
        <v>0</v>
      </c>
      <c r="H29" s="224">
        <v>0</v>
      </c>
      <c r="I29" s="226">
        <f t="shared" si="32"/>
        <v>0</v>
      </c>
      <c r="J29" s="226">
        <f t="shared" si="33"/>
        <v>0</v>
      </c>
      <c r="K29" s="274">
        <f t="shared" si="34"/>
        <v>0</v>
      </c>
      <c r="L29" s="225">
        <v>0</v>
      </c>
      <c r="M29" s="226">
        <f t="shared" si="35"/>
        <v>0</v>
      </c>
      <c r="N29" s="226">
        <f t="shared" si="36"/>
        <v>0</v>
      </c>
      <c r="O29" s="226">
        <f t="shared" si="37"/>
        <v>0</v>
      </c>
      <c r="P29" s="227">
        <v>0</v>
      </c>
      <c r="Q29" s="226">
        <f t="shared" si="38"/>
        <v>0</v>
      </c>
      <c r="R29" s="226">
        <f t="shared" si="39"/>
        <v>0</v>
      </c>
      <c r="S29" s="226">
        <f t="shared" si="40"/>
        <v>0</v>
      </c>
      <c r="T29" s="227">
        <v>0</v>
      </c>
      <c r="U29" s="226">
        <f t="shared" si="41"/>
        <v>0</v>
      </c>
      <c r="V29" s="226">
        <f t="shared" si="42"/>
        <v>0</v>
      </c>
      <c r="W29" s="226">
        <f t="shared" si="43"/>
        <v>0</v>
      </c>
      <c r="X29" s="227">
        <v>0</v>
      </c>
      <c r="Y29" s="226">
        <f t="shared" si="44"/>
        <v>0</v>
      </c>
      <c r="Z29" s="226">
        <f t="shared" si="45"/>
        <v>0</v>
      </c>
      <c r="AA29" s="226">
        <f t="shared" si="46"/>
        <v>0</v>
      </c>
      <c r="AB29" s="227">
        <v>0</v>
      </c>
      <c r="AC29" s="226">
        <f t="shared" si="47"/>
        <v>0</v>
      </c>
      <c r="AD29" s="226">
        <f t="shared" si="48"/>
        <v>0</v>
      </c>
      <c r="AE29" s="226">
        <f t="shared" si="49"/>
        <v>0</v>
      </c>
      <c r="AF29" s="227">
        <v>0</v>
      </c>
      <c r="AG29" s="226">
        <f t="shared" si="50"/>
        <v>0</v>
      </c>
      <c r="AH29" s="226">
        <f t="shared" si="51"/>
        <v>0</v>
      </c>
      <c r="AI29" s="228">
        <f t="shared" si="52"/>
        <v>0</v>
      </c>
      <c r="AJ29" s="227">
        <v>0</v>
      </c>
      <c r="AK29" s="226">
        <f t="shared" si="53"/>
        <v>0</v>
      </c>
      <c r="AL29" s="226">
        <f t="shared" si="54"/>
        <v>0</v>
      </c>
      <c r="AM29" s="228">
        <f t="shared" si="55"/>
        <v>0</v>
      </c>
      <c r="AN29" s="227">
        <v>0</v>
      </c>
      <c r="AO29" s="226">
        <f t="shared" si="56"/>
        <v>0</v>
      </c>
      <c r="AP29" s="226">
        <f t="shared" si="57"/>
        <v>0</v>
      </c>
      <c r="AQ29" s="228">
        <f t="shared" si="58"/>
        <v>0</v>
      </c>
      <c r="AR29" s="227">
        <v>0</v>
      </c>
      <c r="AS29" s="226">
        <f t="shared" si="59"/>
        <v>0</v>
      </c>
      <c r="AT29" s="226">
        <f t="shared" si="60"/>
        <v>0</v>
      </c>
      <c r="AU29" s="228">
        <f t="shared" si="61"/>
        <v>0</v>
      </c>
      <c r="AV29" s="227">
        <v>0</v>
      </c>
      <c r="AW29" s="226">
        <f t="shared" si="62"/>
        <v>0</v>
      </c>
      <c r="AX29" s="226">
        <f t="shared" si="63"/>
        <v>0</v>
      </c>
      <c r="AY29" s="228">
        <f t="shared" si="64"/>
        <v>0</v>
      </c>
      <c r="AZ29" s="227">
        <v>0</v>
      </c>
      <c r="BA29" s="226">
        <f t="shared" si="65"/>
        <v>0</v>
      </c>
      <c r="BB29" s="226">
        <f t="shared" si="66"/>
        <v>0</v>
      </c>
      <c r="BC29" s="228">
        <f t="shared" si="67"/>
        <v>0</v>
      </c>
      <c r="BD29" s="227">
        <v>0</v>
      </c>
      <c r="BE29" s="226">
        <f t="shared" si="68"/>
        <v>0</v>
      </c>
      <c r="BF29" s="226">
        <f t="shared" si="69"/>
        <v>0</v>
      </c>
      <c r="BG29" s="228">
        <f t="shared" si="70"/>
        <v>0</v>
      </c>
      <c r="BH29" s="227">
        <v>0</v>
      </c>
      <c r="BI29" s="226">
        <f t="shared" si="71"/>
        <v>0</v>
      </c>
      <c r="BJ29" s="226">
        <f t="shared" si="72"/>
        <v>0</v>
      </c>
      <c r="BK29" s="228">
        <f t="shared" si="73"/>
        <v>0</v>
      </c>
      <c r="BL29" s="227">
        <v>0</v>
      </c>
      <c r="BM29" s="226">
        <f t="shared" si="74"/>
        <v>0</v>
      </c>
      <c r="BN29" s="226">
        <f t="shared" si="75"/>
        <v>0</v>
      </c>
      <c r="BO29" s="228">
        <f t="shared" si="76"/>
        <v>0</v>
      </c>
      <c r="BP29" s="227">
        <v>0</v>
      </c>
      <c r="BQ29" s="226">
        <f t="shared" si="77"/>
        <v>0</v>
      </c>
      <c r="BR29" s="226">
        <f t="shared" si="78"/>
        <v>0</v>
      </c>
      <c r="BS29" s="228">
        <f t="shared" si="79"/>
        <v>0</v>
      </c>
      <c r="BT29" s="227">
        <v>0</v>
      </c>
      <c r="BU29" s="226">
        <f t="shared" si="80"/>
        <v>0</v>
      </c>
      <c r="BV29" s="226">
        <f t="shared" si="81"/>
        <v>0</v>
      </c>
      <c r="BW29" s="228">
        <f t="shared" si="82"/>
        <v>0</v>
      </c>
      <c r="BX29" s="227">
        <v>0</v>
      </c>
      <c r="BY29" s="226">
        <f t="shared" si="83"/>
        <v>0</v>
      </c>
      <c r="BZ29" s="226">
        <f t="shared" si="84"/>
        <v>0</v>
      </c>
      <c r="CA29" s="228">
        <f t="shared" si="85"/>
        <v>0</v>
      </c>
      <c r="CB29" s="227">
        <v>0</v>
      </c>
      <c r="CC29" s="226">
        <f t="shared" si="86"/>
        <v>0</v>
      </c>
      <c r="CD29" s="226">
        <f t="shared" si="87"/>
        <v>0</v>
      </c>
      <c r="CE29" s="228">
        <f t="shared" si="88"/>
        <v>0</v>
      </c>
      <c r="CF29" s="227">
        <v>0</v>
      </c>
      <c r="CG29" s="226">
        <f t="shared" si="89"/>
        <v>0</v>
      </c>
      <c r="CH29" s="226">
        <f t="shared" si="90"/>
        <v>0</v>
      </c>
      <c r="CI29" s="228">
        <f t="shared" si="91"/>
        <v>0</v>
      </c>
      <c r="CJ29" s="227">
        <v>0</v>
      </c>
      <c r="CK29" s="226">
        <f t="shared" si="26"/>
        <v>0</v>
      </c>
      <c r="CL29" s="226">
        <f t="shared" si="4"/>
        <v>0</v>
      </c>
      <c r="CM29" s="228">
        <f t="shared" si="5"/>
        <v>0</v>
      </c>
      <c r="CN29" s="227">
        <v>0</v>
      </c>
      <c r="CO29" s="226">
        <f t="shared" si="27"/>
        <v>0</v>
      </c>
      <c r="CP29" s="226">
        <f t="shared" si="7"/>
        <v>0</v>
      </c>
      <c r="CQ29" s="228">
        <f t="shared" si="8"/>
        <v>0</v>
      </c>
      <c r="CR29" s="227">
        <v>0</v>
      </c>
      <c r="CS29" s="226">
        <f t="shared" si="28"/>
        <v>0</v>
      </c>
      <c r="CT29" s="226">
        <f t="shared" si="10"/>
        <v>0</v>
      </c>
      <c r="CU29" s="228">
        <f t="shared" si="11"/>
        <v>0</v>
      </c>
      <c r="CV29" s="227">
        <v>0</v>
      </c>
      <c r="CW29" s="226">
        <f t="shared" si="29"/>
        <v>0</v>
      </c>
      <c r="CX29" s="226">
        <f t="shared" si="13"/>
        <v>0</v>
      </c>
      <c r="CY29" s="228">
        <f t="shared" si="14"/>
        <v>0</v>
      </c>
      <c r="CZ29" s="227">
        <v>0</v>
      </c>
      <c r="DA29" s="226">
        <f t="shared" si="30"/>
        <v>0</v>
      </c>
      <c r="DB29" s="226">
        <f t="shared" si="16"/>
        <v>0</v>
      </c>
      <c r="DC29" s="228">
        <f t="shared" si="17"/>
        <v>0</v>
      </c>
      <c r="DD29" s="227">
        <v>0</v>
      </c>
      <c r="DE29" s="226">
        <f t="shared" si="18"/>
        <v>0</v>
      </c>
      <c r="DF29" s="226">
        <f t="shared" si="19"/>
        <v>0</v>
      </c>
      <c r="DG29" s="228">
        <f t="shared" si="20"/>
        <v>0</v>
      </c>
      <c r="DH29" s="227">
        <v>0</v>
      </c>
      <c r="DI29" s="226">
        <f t="shared" si="21"/>
        <v>0</v>
      </c>
      <c r="DJ29" s="226">
        <f t="shared" si="22"/>
        <v>0</v>
      </c>
      <c r="DK29" s="228">
        <f t="shared" si="23"/>
        <v>0</v>
      </c>
      <c r="DM29" s="229">
        <f t="shared" si="92"/>
        <v>0</v>
      </c>
      <c r="DN29" s="230">
        <f t="shared" si="31"/>
        <v>0</v>
      </c>
      <c r="DO29" s="231">
        <f t="shared" si="24"/>
        <v>0</v>
      </c>
    </row>
    <row r="30" spans="1:119" ht="14.4" customHeight="1" x14ac:dyDescent="0.3">
      <c r="A30" s="175"/>
      <c r="B30" s="176"/>
      <c r="C30" s="176"/>
      <c r="D30" s="175"/>
      <c r="E30" s="175"/>
      <c r="F30" s="319">
        <f t="shared" si="25"/>
        <v>0</v>
      </c>
      <c r="G30" s="273">
        <f t="shared" si="2"/>
        <v>0</v>
      </c>
      <c r="H30" s="224">
        <v>0</v>
      </c>
      <c r="I30" s="226">
        <f t="shared" si="32"/>
        <v>0</v>
      </c>
      <c r="J30" s="226">
        <f t="shared" si="33"/>
        <v>0</v>
      </c>
      <c r="K30" s="274">
        <f t="shared" si="34"/>
        <v>0</v>
      </c>
      <c r="L30" s="225">
        <v>0</v>
      </c>
      <c r="M30" s="226">
        <f t="shared" si="35"/>
        <v>0</v>
      </c>
      <c r="N30" s="226">
        <f t="shared" si="36"/>
        <v>0</v>
      </c>
      <c r="O30" s="226">
        <f t="shared" si="37"/>
        <v>0</v>
      </c>
      <c r="P30" s="227">
        <v>0</v>
      </c>
      <c r="Q30" s="226">
        <f t="shared" si="38"/>
        <v>0</v>
      </c>
      <c r="R30" s="226">
        <f t="shared" si="39"/>
        <v>0</v>
      </c>
      <c r="S30" s="226">
        <f t="shared" si="40"/>
        <v>0</v>
      </c>
      <c r="T30" s="227">
        <v>0</v>
      </c>
      <c r="U30" s="226">
        <f t="shared" si="41"/>
        <v>0</v>
      </c>
      <c r="V30" s="226">
        <f t="shared" si="42"/>
        <v>0</v>
      </c>
      <c r="W30" s="226">
        <f t="shared" si="43"/>
        <v>0</v>
      </c>
      <c r="X30" s="227">
        <v>0</v>
      </c>
      <c r="Y30" s="226">
        <f t="shared" si="44"/>
        <v>0</v>
      </c>
      <c r="Z30" s="226">
        <f t="shared" si="45"/>
        <v>0</v>
      </c>
      <c r="AA30" s="226">
        <f t="shared" si="46"/>
        <v>0</v>
      </c>
      <c r="AB30" s="227">
        <v>0</v>
      </c>
      <c r="AC30" s="226">
        <f t="shared" si="47"/>
        <v>0</v>
      </c>
      <c r="AD30" s="226">
        <f t="shared" si="48"/>
        <v>0</v>
      </c>
      <c r="AE30" s="226">
        <f t="shared" si="49"/>
        <v>0</v>
      </c>
      <c r="AF30" s="227">
        <v>0</v>
      </c>
      <c r="AG30" s="226">
        <f t="shared" si="50"/>
        <v>0</v>
      </c>
      <c r="AH30" s="226">
        <f t="shared" si="51"/>
        <v>0</v>
      </c>
      <c r="AI30" s="228">
        <f t="shared" si="52"/>
        <v>0</v>
      </c>
      <c r="AJ30" s="227">
        <v>0</v>
      </c>
      <c r="AK30" s="226">
        <f t="shared" si="53"/>
        <v>0</v>
      </c>
      <c r="AL30" s="226">
        <f t="shared" si="54"/>
        <v>0</v>
      </c>
      <c r="AM30" s="228">
        <f t="shared" si="55"/>
        <v>0</v>
      </c>
      <c r="AN30" s="227">
        <v>0</v>
      </c>
      <c r="AO30" s="226">
        <f t="shared" si="56"/>
        <v>0</v>
      </c>
      <c r="AP30" s="226">
        <f t="shared" si="57"/>
        <v>0</v>
      </c>
      <c r="AQ30" s="228">
        <f t="shared" si="58"/>
        <v>0</v>
      </c>
      <c r="AR30" s="227">
        <v>0</v>
      </c>
      <c r="AS30" s="226">
        <f t="shared" si="59"/>
        <v>0</v>
      </c>
      <c r="AT30" s="226">
        <f t="shared" si="60"/>
        <v>0</v>
      </c>
      <c r="AU30" s="228">
        <f t="shared" si="61"/>
        <v>0</v>
      </c>
      <c r="AV30" s="227">
        <v>0</v>
      </c>
      <c r="AW30" s="226">
        <f t="shared" si="62"/>
        <v>0</v>
      </c>
      <c r="AX30" s="226">
        <f t="shared" si="63"/>
        <v>0</v>
      </c>
      <c r="AY30" s="228">
        <f t="shared" si="64"/>
        <v>0</v>
      </c>
      <c r="AZ30" s="227">
        <v>0</v>
      </c>
      <c r="BA30" s="226">
        <f t="shared" si="65"/>
        <v>0</v>
      </c>
      <c r="BB30" s="226">
        <f t="shared" si="66"/>
        <v>0</v>
      </c>
      <c r="BC30" s="228">
        <f t="shared" si="67"/>
        <v>0</v>
      </c>
      <c r="BD30" s="227">
        <v>0</v>
      </c>
      <c r="BE30" s="226">
        <f t="shared" si="68"/>
        <v>0</v>
      </c>
      <c r="BF30" s="226">
        <f t="shared" si="69"/>
        <v>0</v>
      </c>
      <c r="BG30" s="228">
        <f t="shared" si="70"/>
        <v>0</v>
      </c>
      <c r="BH30" s="227">
        <v>0</v>
      </c>
      <c r="BI30" s="226">
        <f t="shared" si="71"/>
        <v>0</v>
      </c>
      <c r="BJ30" s="226">
        <f t="shared" si="72"/>
        <v>0</v>
      </c>
      <c r="BK30" s="228">
        <f t="shared" si="73"/>
        <v>0</v>
      </c>
      <c r="BL30" s="227">
        <v>0</v>
      </c>
      <c r="BM30" s="226">
        <f t="shared" si="74"/>
        <v>0</v>
      </c>
      <c r="BN30" s="226">
        <f t="shared" si="75"/>
        <v>0</v>
      </c>
      <c r="BO30" s="228">
        <f t="shared" si="76"/>
        <v>0</v>
      </c>
      <c r="BP30" s="227">
        <v>0</v>
      </c>
      <c r="BQ30" s="226">
        <f t="shared" si="77"/>
        <v>0</v>
      </c>
      <c r="BR30" s="226">
        <f t="shared" si="78"/>
        <v>0</v>
      </c>
      <c r="BS30" s="228">
        <f t="shared" si="79"/>
        <v>0</v>
      </c>
      <c r="BT30" s="227">
        <v>0</v>
      </c>
      <c r="BU30" s="226">
        <f t="shared" si="80"/>
        <v>0</v>
      </c>
      <c r="BV30" s="226">
        <f t="shared" si="81"/>
        <v>0</v>
      </c>
      <c r="BW30" s="228">
        <f t="shared" si="82"/>
        <v>0</v>
      </c>
      <c r="BX30" s="227">
        <v>0</v>
      </c>
      <c r="BY30" s="226">
        <f t="shared" si="83"/>
        <v>0</v>
      </c>
      <c r="BZ30" s="226">
        <f t="shared" si="84"/>
        <v>0</v>
      </c>
      <c r="CA30" s="228">
        <f t="shared" si="85"/>
        <v>0</v>
      </c>
      <c r="CB30" s="227">
        <v>0</v>
      </c>
      <c r="CC30" s="226">
        <f t="shared" si="86"/>
        <v>0</v>
      </c>
      <c r="CD30" s="226">
        <f t="shared" si="87"/>
        <v>0</v>
      </c>
      <c r="CE30" s="228">
        <f t="shared" si="88"/>
        <v>0</v>
      </c>
      <c r="CF30" s="227">
        <v>0</v>
      </c>
      <c r="CG30" s="226">
        <f t="shared" si="89"/>
        <v>0</v>
      </c>
      <c r="CH30" s="226">
        <f t="shared" si="90"/>
        <v>0</v>
      </c>
      <c r="CI30" s="228">
        <f t="shared" si="91"/>
        <v>0</v>
      </c>
      <c r="CJ30" s="227">
        <v>0</v>
      </c>
      <c r="CK30" s="226">
        <f t="shared" si="26"/>
        <v>0</v>
      </c>
      <c r="CL30" s="226">
        <f t="shared" si="4"/>
        <v>0</v>
      </c>
      <c r="CM30" s="228">
        <f t="shared" si="5"/>
        <v>0</v>
      </c>
      <c r="CN30" s="227">
        <v>0</v>
      </c>
      <c r="CO30" s="226">
        <f t="shared" si="27"/>
        <v>0</v>
      </c>
      <c r="CP30" s="226">
        <f t="shared" si="7"/>
        <v>0</v>
      </c>
      <c r="CQ30" s="228">
        <f t="shared" si="8"/>
        <v>0</v>
      </c>
      <c r="CR30" s="227">
        <v>0</v>
      </c>
      <c r="CS30" s="226">
        <f t="shared" si="28"/>
        <v>0</v>
      </c>
      <c r="CT30" s="226">
        <f t="shared" si="10"/>
        <v>0</v>
      </c>
      <c r="CU30" s="228">
        <f t="shared" si="11"/>
        <v>0</v>
      </c>
      <c r="CV30" s="227">
        <v>0</v>
      </c>
      <c r="CW30" s="226">
        <f t="shared" si="29"/>
        <v>0</v>
      </c>
      <c r="CX30" s="226">
        <f t="shared" si="13"/>
        <v>0</v>
      </c>
      <c r="CY30" s="228">
        <f t="shared" si="14"/>
        <v>0</v>
      </c>
      <c r="CZ30" s="227">
        <v>0</v>
      </c>
      <c r="DA30" s="226">
        <f t="shared" si="30"/>
        <v>0</v>
      </c>
      <c r="DB30" s="226">
        <f t="shared" si="16"/>
        <v>0</v>
      </c>
      <c r="DC30" s="228">
        <f t="shared" si="17"/>
        <v>0</v>
      </c>
      <c r="DD30" s="227">
        <v>0</v>
      </c>
      <c r="DE30" s="226">
        <f t="shared" si="18"/>
        <v>0</v>
      </c>
      <c r="DF30" s="226">
        <f t="shared" si="19"/>
        <v>0</v>
      </c>
      <c r="DG30" s="228">
        <f t="shared" si="20"/>
        <v>0</v>
      </c>
      <c r="DH30" s="227">
        <v>0</v>
      </c>
      <c r="DI30" s="226">
        <f t="shared" si="21"/>
        <v>0</v>
      </c>
      <c r="DJ30" s="226">
        <f t="shared" si="22"/>
        <v>0</v>
      </c>
      <c r="DK30" s="228">
        <f t="shared" si="23"/>
        <v>0</v>
      </c>
      <c r="DM30" s="229">
        <f t="shared" si="92"/>
        <v>0</v>
      </c>
      <c r="DN30" s="230">
        <f t="shared" si="31"/>
        <v>0</v>
      </c>
      <c r="DO30" s="231">
        <f t="shared" si="24"/>
        <v>0</v>
      </c>
    </row>
    <row r="31" spans="1:119" ht="14.4" hidden="1" customHeight="1" x14ac:dyDescent="0.3">
      <c r="A31" s="175"/>
      <c r="B31" s="176"/>
      <c r="C31" s="176"/>
      <c r="D31" s="175"/>
      <c r="E31" s="175"/>
      <c r="F31" s="319">
        <f t="shared" si="25"/>
        <v>0</v>
      </c>
      <c r="G31" s="273">
        <f t="shared" si="2"/>
        <v>0</v>
      </c>
      <c r="H31" s="224">
        <v>0</v>
      </c>
      <c r="I31" s="226">
        <f t="shared" si="32"/>
        <v>0</v>
      </c>
      <c r="J31" s="226">
        <f t="shared" si="33"/>
        <v>0</v>
      </c>
      <c r="K31" s="274">
        <f t="shared" si="34"/>
        <v>0</v>
      </c>
      <c r="L31" s="225">
        <v>0</v>
      </c>
      <c r="M31" s="226">
        <f t="shared" si="35"/>
        <v>0</v>
      </c>
      <c r="N31" s="226">
        <f t="shared" si="36"/>
        <v>0</v>
      </c>
      <c r="O31" s="226">
        <f t="shared" si="37"/>
        <v>0</v>
      </c>
      <c r="P31" s="227">
        <v>0</v>
      </c>
      <c r="Q31" s="226">
        <f t="shared" si="38"/>
        <v>0</v>
      </c>
      <c r="R31" s="226">
        <f t="shared" si="39"/>
        <v>0</v>
      </c>
      <c r="S31" s="226">
        <f t="shared" si="40"/>
        <v>0</v>
      </c>
      <c r="T31" s="227">
        <v>0</v>
      </c>
      <c r="U31" s="226">
        <f t="shared" si="41"/>
        <v>0</v>
      </c>
      <c r="V31" s="226">
        <f t="shared" si="42"/>
        <v>0</v>
      </c>
      <c r="W31" s="226">
        <f t="shared" si="43"/>
        <v>0</v>
      </c>
      <c r="X31" s="227">
        <v>0</v>
      </c>
      <c r="Y31" s="226">
        <f t="shared" si="44"/>
        <v>0</v>
      </c>
      <c r="Z31" s="226">
        <f t="shared" si="45"/>
        <v>0</v>
      </c>
      <c r="AA31" s="226">
        <f t="shared" si="46"/>
        <v>0</v>
      </c>
      <c r="AB31" s="227">
        <v>0</v>
      </c>
      <c r="AC31" s="226">
        <f t="shared" si="47"/>
        <v>0</v>
      </c>
      <c r="AD31" s="226">
        <f t="shared" si="48"/>
        <v>0</v>
      </c>
      <c r="AE31" s="226">
        <f t="shared" si="49"/>
        <v>0</v>
      </c>
      <c r="AF31" s="227">
        <v>0</v>
      </c>
      <c r="AG31" s="226">
        <f t="shared" si="50"/>
        <v>0</v>
      </c>
      <c r="AH31" s="226">
        <f t="shared" si="51"/>
        <v>0</v>
      </c>
      <c r="AI31" s="228">
        <f t="shared" si="52"/>
        <v>0</v>
      </c>
      <c r="AJ31" s="227">
        <v>0</v>
      </c>
      <c r="AK31" s="226">
        <f t="shared" si="53"/>
        <v>0</v>
      </c>
      <c r="AL31" s="226">
        <f t="shared" si="54"/>
        <v>0</v>
      </c>
      <c r="AM31" s="228">
        <f t="shared" si="55"/>
        <v>0</v>
      </c>
      <c r="AN31" s="227">
        <v>0</v>
      </c>
      <c r="AO31" s="226">
        <f t="shared" si="56"/>
        <v>0</v>
      </c>
      <c r="AP31" s="226">
        <f t="shared" si="57"/>
        <v>0</v>
      </c>
      <c r="AQ31" s="228">
        <f t="shared" si="58"/>
        <v>0</v>
      </c>
      <c r="AR31" s="227">
        <v>0</v>
      </c>
      <c r="AS31" s="226">
        <f t="shared" si="59"/>
        <v>0</v>
      </c>
      <c r="AT31" s="226">
        <f t="shared" si="60"/>
        <v>0</v>
      </c>
      <c r="AU31" s="228">
        <f t="shared" si="61"/>
        <v>0</v>
      </c>
      <c r="AV31" s="227">
        <v>0</v>
      </c>
      <c r="AW31" s="226">
        <f t="shared" si="62"/>
        <v>0</v>
      </c>
      <c r="AX31" s="226">
        <f t="shared" si="63"/>
        <v>0</v>
      </c>
      <c r="AY31" s="228">
        <f t="shared" si="64"/>
        <v>0</v>
      </c>
      <c r="AZ31" s="227">
        <v>0</v>
      </c>
      <c r="BA31" s="226">
        <f t="shared" si="65"/>
        <v>0</v>
      </c>
      <c r="BB31" s="226">
        <f t="shared" si="66"/>
        <v>0</v>
      </c>
      <c r="BC31" s="228">
        <f t="shared" si="67"/>
        <v>0</v>
      </c>
      <c r="BD31" s="227">
        <v>0</v>
      </c>
      <c r="BE31" s="226">
        <f t="shared" si="68"/>
        <v>0</v>
      </c>
      <c r="BF31" s="226">
        <f t="shared" si="69"/>
        <v>0</v>
      </c>
      <c r="BG31" s="228">
        <f t="shared" si="70"/>
        <v>0</v>
      </c>
      <c r="BH31" s="227">
        <v>0</v>
      </c>
      <c r="BI31" s="226">
        <f t="shared" si="71"/>
        <v>0</v>
      </c>
      <c r="BJ31" s="226">
        <f t="shared" si="72"/>
        <v>0</v>
      </c>
      <c r="BK31" s="228">
        <f t="shared" si="73"/>
        <v>0</v>
      </c>
      <c r="BL31" s="227">
        <v>0</v>
      </c>
      <c r="BM31" s="226">
        <f t="shared" si="74"/>
        <v>0</v>
      </c>
      <c r="BN31" s="226">
        <f t="shared" si="75"/>
        <v>0</v>
      </c>
      <c r="BO31" s="228">
        <f t="shared" si="76"/>
        <v>0</v>
      </c>
      <c r="BP31" s="227">
        <v>0</v>
      </c>
      <c r="BQ31" s="226">
        <f t="shared" si="77"/>
        <v>0</v>
      </c>
      <c r="BR31" s="226">
        <f t="shared" si="78"/>
        <v>0</v>
      </c>
      <c r="BS31" s="228">
        <f t="shared" si="79"/>
        <v>0</v>
      </c>
      <c r="BT31" s="227">
        <v>0</v>
      </c>
      <c r="BU31" s="226">
        <f t="shared" si="80"/>
        <v>0</v>
      </c>
      <c r="BV31" s="226">
        <f t="shared" si="81"/>
        <v>0</v>
      </c>
      <c r="BW31" s="228">
        <f t="shared" si="82"/>
        <v>0</v>
      </c>
      <c r="BX31" s="227">
        <v>0</v>
      </c>
      <c r="BY31" s="226">
        <f t="shared" si="83"/>
        <v>0</v>
      </c>
      <c r="BZ31" s="226">
        <f t="shared" si="84"/>
        <v>0</v>
      </c>
      <c r="CA31" s="228">
        <f t="shared" si="85"/>
        <v>0</v>
      </c>
      <c r="CB31" s="227">
        <v>0</v>
      </c>
      <c r="CC31" s="226">
        <f t="shared" si="86"/>
        <v>0</v>
      </c>
      <c r="CD31" s="226">
        <f t="shared" si="87"/>
        <v>0</v>
      </c>
      <c r="CE31" s="228">
        <f t="shared" si="88"/>
        <v>0</v>
      </c>
      <c r="CF31" s="227">
        <v>0</v>
      </c>
      <c r="CG31" s="226">
        <f t="shared" si="89"/>
        <v>0</v>
      </c>
      <c r="CH31" s="226">
        <f t="shared" si="90"/>
        <v>0</v>
      </c>
      <c r="CI31" s="228">
        <f t="shared" si="91"/>
        <v>0</v>
      </c>
      <c r="CJ31" s="227">
        <v>0</v>
      </c>
      <c r="CK31" s="226">
        <f t="shared" ref="CK31:CK44" si="93">$K31*CJ31</f>
        <v>0</v>
      </c>
      <c r="CL31" s="226">
        <f t="shared" si="4"/>
        <v>0</v>
      </c>
      <c r="CM31" s="228">
        <f t="shared" si="5"/>
        <v>0</v>
      </c>
      <c r="CN31" s="227">
        <v>0</v>
      </c>
      <c r="CO31" s="226">
        <f t="shared" ref="CO31:CO44" si="94">$K31*CN31</f>
        <v>0</v>
      </c>
      <c r="CP31" s="226">
        <f t="shared" si="7"/>
        <v>0</v>
      </c>
      <c r="CQ31" s="228">
        <f t="shared" si="8"/>
        <v>0</v>
      </c>
      <c r="CR31" s="227">
        <v>0</v>
      </c>
      <c r="CS31" s="226">
        <f t="shared" ref="CS31:CS44" si="95">$K31*CR31</f>
        <v>0</v>
      </c>
      <c r="CT31" s="226">
        <f t="shared" si="10"/>
        <v>0</v>
      </c>
      <c r="CU31" s="228">
        <f t="shared" si="11"/>
        <v>0</v>
      </c>
      <c r="CV31" s="227">
        <v>0</v>
      </c>
      <c r="CW31" s="226">
        <f t="shared" ref="CW31:CW44" si="96">$K31*CV31</f>
        <v>0</v>
      </c>
      <c r="CX31" s="226">
        <f t="shared" si="13"/>
        <v>0</v>
      </c>
      <c r="CY31" s="228">
        <f t="shared" si="14"/>
        <v>0</v>
      </c>
      <c r="CZ31" s="227">
        <v>0</v>
      </c>
      <c r="DA31" s="226">
        <f t="shared" ref="DA31:DA44" si="97">$K31*CZ31</f>
        <v>0</v>
      </c>
      <c r="DB31" s="226">
        <f t="shared" si="16"/>
        <v>0</v>
      </c>
      <c r="DC31" s="228">
        <f t="shared" si="17"/>
        <v>0</v>
      </c>
      <c r="DD31" s="227">
        <v>0</v>
      </c>
      <c r="DE31" s="226">
        <f t="shared" si="18"/>
        <v>0</v>
      </c>
      <c r="DF31" s="226">
        <f t="shared" si="19"/>
        <v>0</v>
      </c>
      <c r="DG31" s="228">
        <f t="shared" si="20"/>
        <v>0</v>
      </c>
      <c r="DH31" s="227">
        <v>0</v>
      </c>
      <c r="DI31" s="226">
        <f t="shared" si="21"/>
        <v>0</v>
      </c>
      <c r="DJ31" s="226">
        <f t="shared" si="22"/>
        <v>0</v>
      </c>
      <c r="DK31" s="228">
        <f t="shared" si="23"/>
        <v>0</v>
      </c>
      <c r="DM31" s="229">
        <f t="shared" si="92"/>
        <v>0</v>
      </c>
      <c r="DN31" s="230">
        <f t="shared" si="31"/>
        <v>0</v>
      </c>
      <c r="DO31" s="231">
        <f t="shared" si="24"/>
        <v>0</v>
      </c>
    </row>
    <row r="32" spans="1:119" ht="14.4" hidden="1" customHeight="1" x14ac:dyDescent="0.3">
      <c r="A32" s="175"/>
      <c r="B32" s="176"/>
      <c r="C32" s="176"/>
      <c r="D32" s="175"/>
      <c r="E32" s="175"/>
      <c r="F32" s="319">
        <f t="shared" si="25"/>
        <v>0</v>
      </c>
      <c r="G32" s="273">
        <f t="shared" si="2"/>
        <v>0</v>
      </c>
      <c r="H32" s="224">
        <v>0</v>
      </c>
      <c r="I32" s="226">
        <f t="shared" si="32"/>
        <v>0</v>
      </c>
      <c r="J32" s="226">
        <f t="shared" si="33"/>
        <v>0</v>
      </c>
      <c r="K32" s="274">
        <f t="shared" si="34"/>
        <v>0</v>
      </c>
      <c r="L32" s="225">
        <v>0</v>
      </c>
      <c r="M32" s="226">
        <f t="shared" si="35"/>
        <v>0</v>
      </c>
      <c r="N32" s="226">
        <f t="shared" si="36"/>
        <v>0</v>
      </c>
      <c r="O32" s="226">
        <f t="shared" si="37"/>
        <v>0</v>
      </c>
      <c r="P32" s="227">
        <v>0</v>
      </c>
      <c r="Q32" s="226">
        <f t="shared" si="38"/>
        <v>0</v>
      </c>
      <c r="R32" s="226">
        <f t="shared" si="39"/>
        <v>0</v>
      </c>
      <c r="S32" s="226">
        <f t="shared" si="40"/>
        <v>0</v>
      </c>
      <c r="T32" s="227">
        <v>0</v>
      </c>
      <c r="U32" s="226">
        <f t="shared" si="41"/>
        <v>0</v>
      </c>
      <c r="V32" s="226">
        <f t="shared" si="42"/>
        <v>0</v>
      </c>
      <c r="W32" s="226">
        <f t="shared" si="43"/>
        <v>0</v>
      </c>
      <c r="X32" s="227">
        <v>0</v>
      </c>
      <c r="Y32" s="226">
        <f t="shared" si="44"/>
        <v>0</v>
      </c>
      <c r="Z32" s="226">
        <f t="shared" si="45"/>
        <v>0</v>
      </c>
      <c r="AA32" s="226">
        <f t="shared" si="46"/>
        <v>0</v>
      </c>
      <c r="AB32" s="227">
        <v>0</v>
      </c>
      <c r="AC32" s="226">
        <f t="shared" si="47"/>
        <v>0</v>
      </c>
      <c r="AD32" s="226">
        <f t="shared" si="48"/>
        <v>0</v>
      </c>
      <c r="AE32" s="226">
        <f t="shared" si="49"/>
        <v>0</v>
      </c>
      <c r="AF32" s="227">
        <v>0</v>
      </c>
      <c r="AG32" s="226">
        <f t="shared" si="50"/>
        <v>0</v>
      </c>
      <c r="AH32" s="226">
        <f t="shared" si="51"/>
        <v>0</v>
      </c>
      <c r="AI32" s="228">
        <f t="shared" si="52"/>
        <v>0</v>
      </c>
      <c r="AJ32" s="227">
        <v>0</v>
      </c>
      <c r="AK32" s="226">
        <f t="shared" si="53"/>
        <v>0</v>
      </c>
      <c r="AL32" s="226">
        <f t="shared" si="54"/>
        <v>0</v>
      </c>
      <c r="AM32" s="228">
        <f t="shared" si="55"/>
        <v>0</v>
      </c>
      <c r="AN32" s="227">
        <v>0</v>
      </c>
      <c r="AO32" s="226">
        <f t="shared" si="56"/>
        <v>0</v>
      </c>
      <c r="AP32" s="226">
        <f t="shared" si="57"/>
        <v>0</v>
      </c>
      <c r="AQ32" s="228">
        <f t="shared" si="58"/>
        <v>0</v>
      </c>
      <c r="AR32" s="227">
        <v>0</v>
      </c>
      <c r="AS32" s="226">
        <f t="shared" si="59"/>
        <v>0</v>
      </c>
      <c r="AT32" s="226">
        <f t="shared" si="60"/>
        <v>0</v>
      </c>
      <c r="AU32" s="228">
        <f t="shared" si="61"/>
        <v>0</v>
      </c>
      <c r="AV32" s="227">
        <v>0</v>
      </c>
      <c r="AW32" s="226">
        <f t="shared" si="62"/>
        <v>0</v>
      </c>
      <c r="AX32" s="226">
        <f t="shared" si="63"/>
        <v>0</v>
      </c>
      <c r="AY32" s="228">
        <f t="shared" si="64"/>
        <v>0</v>
      </c>
      <c r="AZ32" s="227">
        <v>0</v>
      </c>
      <c r="BA32" s="226">
        <f t="shared" si="65"/>
        <v>0</v>
      </c>
      <c r="BB32" s="226">
        <f t="shared" si="66"/>
        <v>0</v>
      </c>
      <c r="BC32" s="228">
        <f t="shared" si="67"/>
        <v>0</v>
      </c>
      <c r="BD32" s="227">
        <v>0</v>
      </c>
      <c r="BE32" s="226">
        <f t="shared" si="68"/>
        <v>0</v>
      </c>
      <c r="BF32" s="226">
        <f t="shared" si="69"/>
        <v>0</v>
      </c>
      <c r="BG32" s="228">
        <f t="shared" si="70"/>
        <v>0</v>
      </c>
      <c r="BH32" s="227">
        <v>0</v>
      </c>
      <c r="BI32" s="226">
        <f t="shared" si="71"/>
        <v>0</v>
      </c>
      <c r="BJ32" s="226">
        <f t="shared" si="72"/>
        <v>0</v>
      </c>
      <c r="BK32" s="228">
        <f t="shared" si="73"/>
        <v>0</v>
      </c>
      <c r="BL32" s="227">
        <v>0</v>
      </c>
      <c r="BM32" s="226">
        <f t="shared" si="74"/>
        <v>0</v>
      </c>
      <c r="BN32" s="226">
        <f t="shared" si="75"/>
        <v>0</v>
      </c>
      <c r="BO32" s="228">
        <f t="shared" si="76"/>
        <v>0</v>
      </c>
      <c r="BP32" s="227">
        <v>0</v>
      </c>
      <c r="BQ32" s="226">
        <f t="shared" si="77"/>
        <v>0</v>
      </c>
      <c r="BR32" s="226">
        <f t="shared" si="78"/>
        <v>0</v>
      </c>
      <c r="BS32" s="228">
        <f t="shared" si="79"/>
        <v>0</v>
      </c>
      <c r="BT32" s="227">
        <v>0</v>
      </c>
      <c r="BU32" s="226">
        <f t="shared" si="80"/>
        <v>0</v>
      </c>
      <c r="BV32" s="226">
        <f t="shared" si="81"/>
        <v>0</v>
      </c>
      <c r="BW32" s="228">
        <f t="shared" si="82"/>
        <v>0</v>
      </c>
      <c r="BX32" s="227">
        <v>0</v>
      </c>
      <c r="BY32" s="226">
        <f t="shared" si="83"/>
        <v>0</v>
      </c>
      <c r="BZ32" s="226">
        <f t="shared" si="84"/>
        <v>0</v>
      </c>
      <c r="CA32" s="228">
        <f t="shared" si="85"/>
        <v>0</v>
      </c>
      <c r="CB32" s="227">
        <v>0</v>
      </c>
      <c r="CC32" s="226">
        <f t="shared" si="86"/>
        <v>0</v>
      </c>
      <c r="CD32" s="226">
        <f t="shared" si="87"/>
        <v>0</v>
      </c>
      <c r="CE32" s="228">
        <f t="shared" si="88"/>
        <v>0</v>
      </c>
      <c r="CF32" s="227">
        <v>0</v>
      </c>
      <c r="CG32" s="226">
        <f t="shared" si="89"/>
        <v>0</v>
      </c>
      <c r="CH32" s="226">
        <f t="shared" si="90"/>
        <v>0</v>
      </c>
      <c r="CI32" s="228">
        <f t="shared" si="91"/>
        <v>0</v>
      </c>
      <c r="CJ32" s="227">
        <v>0</v>
      </c>
      <c r="CK32" s="226">
        <f t="shared" si="93"/>
        <v>0</v>
      </c>
      <c r="CL32" s="226">
        <f t="shared" si="4"/>
        <v>0</v>
      </c>
      <c r="CM32" s="228">
        <f t="shared" si="5"/>
        <v>0</v>
      </c>
      <c r="CN32" s="227">
        <v>0</v>
      </c>
      <c r="CO32" s="226">
        <f t="shared" si="94"/>
        <v>0</v>
      </c>
      <c r="CP32" s="226">
        <f t="shared" si="7"/>
        <v>0</v>
      </c>
      <c r="CQ32" s="228">
        <f t="shared" si="8"/>
        <v>0</v>
      </c>
      <c r="CR32" s="227">
        <v>0</v>
      </c>
      <c r="CS32" s="226">
        <f t="shared" si="95"/>
        <v>0</v>
      </c>
      <c r="CT32" s="226">
        <f t="shared" si="10"/>
        <v>0</v>
      </c>
      <c r="CU32" s="228">
        <f t="shared" si="11"/>
        <v>0</v>
      </c>
      <c r="CV32" s="227">
        <v>0</v>
      </c>
      <c r="CW32" s="226">
        <f t="shared" si="96"/>
        <v>0</v>
      </c>
      <c r="CX32" s="226">
        <f t="shared" si="13"/>
        <v>0</v>
      </c>
      <c r="CY32" s="228">
        <f t="shared" si="14"/>
        <v>0</v>
      </c>
      <c r="CZ32" s="227">
        <v>0</v>
      </c>
      <c r="DA32" s="226">
        <f t="shared" si="97"/>
        <v>0</v>
      </c>
      <c r="DB32" s="226">
        <f t="shared" si="16"/>
        <v>0</v>
      </c>
      <c r="DC32" s="228">
        <f t="shared" si="17"/>
        <v>0</v>
      </c>
      <c r="DD32" s="227">
        <v>0</v>
      </c>
      <c r="DE32" s="226">
        <f t="shared" si="18"/>
        <v>0</v>
      </c>
      <c r="DF32" s="226">
        <f t="shared" si="19"/>
        <v>0</v>
      </c>
      <c r="DG32" s="228">
        <f t="shared" si="20"/>
        <v>0</v>
      </c>
      <c r="DH32" s="227">
        <v>0</v>
      </c>
      <c r="DI32" s="226">
        <f t="shared" si="21"/>
        <v>0</v>
      </c>
      <c r="DJ32" s="226">
        <f t="shared" si="22"/>
        <v>0</v>
      </c>
      <c r="DK32" s="228">
        <f t="shared" si="23"/>
        <v>0</v>
      </c>
      <c r="DM32" s="229">
        <f t="shared" si="92"/>
        <v>0</v>
      </c>
      <c r="DN32" s="230">
        <f t="shared" si="31"/>
        <v>0</v>
      </c>
      <c r="DO32" s="231">
        <f t="shared" si="24"/>
        <v>0</v>
      </c>
    </row>
    <row r="33" spans="1:120" ht="14.4" hidden="1" customHeight="1" x14ac:dyDescent="0.3">
      <c r="A33" s="175"/>
      <c r="B33" s="176"/>
      <c r="C33" s="176"/>
      <c r="D33" s="175"/>
      <c r="E33" s="175"/>
      <c r="F33" s="319">
        <f t="shared" si="25"/>
        <v>0</v>
      </c>
      <c r="G33" s="273">
        <f t="shared" si="2"/>
        <v>0</v>
      </c>
      <c r="H33" s="224">
        <v>0</v>
      </c>
      <c r="I33" s="226">
        <f t="shared" si="32"/>
        <v>0</v>
      </c>
      <c r="J33" s="226">
        <f t="shared" si="33"/>
        <v>0</v>
      </c>
      <c r="K33" s="274">
        <f t="shared" si="34"/>
        <v>0</v>
      </c>
      <c r="L33" s="225">
        <v>0</v>
      </c>
      <c r="M33" s="226">
        <f t="shared" si="35"/>
        <v>0</v>
      </c>
      <c r="N33" s="226">
        <f t="shared" si="36"/>
        <v>0</v>
      </c>
      <c r="O33" s="226">
        <f t="shared" si="37"/>
        <v>0</v>
      </c>
      <c r="P33" s="227">
        <v>0</v>
      </c>
      <c r="Q33" s="226">
        <f t="shared" si="38"/>
        <v>0</v>
      </c>
      <c r="R33" s="226">
        <f t="shared" si="39"/>
        <v>0</v>
      </c>
      <c r="S33" s="226">
        <f t="shared" si="40"/>
        <v>0</v>
      </c>
      <c r="T33" s="227">
        <v>0</v>
      </c>
      <c r="U33" s="226">
        <f t="shared" si="41"/>
        <v>0</v>
      </c>
      <c r="V33" s="226">
        <f t="shared" si="42"/>
        <v>0</v>
      </c>
      <c r="W33" s="226">
        <f t="shared" si="43"/>
        <v>0</v>
      </c>
      <c r="X33" s="227">
        <v>0</v>
      </c>
      <c r="Y33" s="226">
        <f t="shared" si="44"/>
        <v>0</v>
      </c>
      <c r="Z33" s="226">
        <f t="shared" si="45"/>
        <v>0</v>
      </c>
      <c r="AA33" s="226">
        <f t="shared" si="46"/>
        <v>0</v>
      </c>
      <c r="AB33" s="227">
        <v>0</v>
      </c>
      <c r="AC33" s="226">
        <f t="shared" si="47"/>
        <v>0</v>
      </c>
      <c r="AD33" s="226">
        <f t="shared" si="48"/>
        <v>0</v>
      </c>
      <c r="AE33" s="226">
        <f t="shared" si="49"/>
        <v>0</v>
      </c>
      <c r="AF33" s="227">
        <v>0</v>
      </c>
      <c r="AG33" s="226">
        <f t="shared" si="50"/>
        <v>0</v>
      </c>
      <c r="AH33" s="226">
        <f t="shared" si="51"/>
        <v>0</v>
      </c>
      <c r="AI33" s="228">
        <f t="shared" si="52"/>
        <v>0</v>
      </c>
      <c r="AJ33" s="227">
        <v>0</v>
      </c>
      <c r="AK33" s="226">
        <f t="shared" si="53"/>
        <v>0</v>
      </c>
      <c r="AL33" s="226">
        <f t="shared" si="54"/>
        <v>0</v>
      </c>
      <c r="AM33" s="228">
        <f t="shared" si="55"/>
        <v>0</v>
      </c>
      <c r="AN33" s="227">
        <v>0</v>
      </c>
      <c r="AO33" s="226">
        <f t="shared" si="56"/>
        <v>0</v>
      </c>
      <c r="AP33" s="226">
        <f t="shared" si="57"/>
        <v>0</v>
      </c>
      <c r="AQ33" s="228">
        <f t="shared" si="58"/>
        <v>0</v>
      </c>
      <c r="AR33" s="227">
        <v>0</v>
      </c>
      <c r="AS33" s="226">
        <f t="shared" si="59"/>
        <v>0</v>
      </c>
      <c r="AT33" s="226">
        <f t="shared" si="60"/>
        <v>0</v>
      </c>
      <c r="AU33" s="228">
        <f t="shared" si="61"/>
        <v>0</v>
      </c>
      <c r="AV33" s="227">
        <v>0</v>
      </c>
      <c r="AW33" s="226">
        <f t="shared" si="62"/>
        <v>0</v>
      </c>
      <c r="AX33" s="226">
        <f t="shared" si="63"/>
        <v>0</v>
      </c>
      <c r="AY33" s="228">
        <f t="shared" si="64"/>
        <v>0</v>
      </c>
      <c r="AZ33" s="227">
        <v>0</v>
      </c>
      <c r="BA33" s="226">
        <f t="shared" si="65"/>
        <v>0</v>
      </c>
      <c r="BB33" s="226">
        <f t="shared" si="66"/>
        <v>0</v>
      </c>
      <c r="BC33" s="228">
        <f t="shared" si="67"/>
        <v>0</v>
      </c>
      <c r="BD33" s="227">
        <v>0</v>
      </c>
      <c r="BE33" s="226">
        <f t="shared" si="68"/>
        <v>0</v>
      </c>
      <c r="BF33" s="226">
        <f t="shared" si="69"/>
        <v>0</v>
      </c>
      <c r="BG33" s="228">
        <f t="shared" si="70"/>
        <v>0</v>
      </c>
      <c r="BH33" s="227">
        <v>0</v>
      </c>
      <c r="BI33" s="226">
        <f t="shared" si="71"/>
        <v>0</v>
      </c>
      <c r="BJ33" s="226">
        <f t="shared" si="72"/>
        <v>0</v>
      </c>
      <c r="BK33" s="228">
        <f t="shared" si="73"/>
        <v>0</v>
      </c>
      <c r="BL33" s="227">
        <v>0</v>
      </c>
      <c r="BM33" s="226">
        <f t="shared" si="74"/>
        <v>0</v>
      </c>
      <c r="BN33" s="226">
        <f t="shared" si="75"/>
        <v>0</v>
      </c>
      <c r="BO33" s="228">
        <f t="shared" si="76"/>
        <v>0</v>
      </c>
      <c r="BP33" s="227">
        <v>0</v>
      </c>
      <c r="BQ33" s="226">
        <f t="shared" si="77"/>
        <v>0</v>
      </c>
      <c r="BR33" s="226">
        <f t="shared" si="78"/>
        <v>0</v>
      </c>
      <c r="BS33" s="228">
        <f t="shared" si="79"/>
        <v>0</v>
      </c>
      <c r="BT33" s="227">
        <v>0</v>
      </c>
      <c r="BU33" s="226">
        <f t="shared" si="80"/>
        <v>0</v>
      </c>
      <c r="BV33" s="226">
        <f t="shared" si="81"/>
        <v>0</v>
      </c>
      <c r="BW33" s="228">
        <f t="shared" si="82"/>
        <v>0</v>
      </c>
      <c r="BX33" s="227">
        <v>0</v>
      </c>
      <c r="BY33" s="226">
        <f t="shared" si="83"/>
        <v>0</v>
      </c>
      <c r="BZ33" s="226">
        <f t="shared" si="84"/>
        <v>0</v>
      </c>
      <c r="CA33" s="228">
        <f t="shared" si="85"/>
        <v>0</v>
      </c>
      <c r="CB33" s="227">
        <v>0</v>
      </c>
      <c r="CC33" s="226">
        <f t="shared" si="86"/>
        <v>0</v>
      </c>
      <c r="CD33" s="226">
        <f t="shared" si="87"/>
        <v>0</v>
      </c>
      <c r="CE33" s="228">
        <f t="shared" si="88"/>
        <v>0</v>
      </c>
      <c r="CF33" s="227">
        <v>0</v>
      </c>
      <c r="CG33" s="226">
        <f t="shared" si="89"/>
        <v>0</v>
      </c>
      <c r="CH33" s="226">
        <f t="shared" si="90"/>
        <v>0</v>
      </c>
      <c r="CI33" s="228">
        <f t="shared" si="91"/>
        <v>0</v>
      </c>
      <c r="CJ33" s="227">
        <v>0</v>
      </c>
      <c r="CK33" s="226">
        <f t="shared" si="93"/>
        <v>0</v>
      </c>
      <c r="CL33" s="226">
        <f t="shared" si="4"/>
        <v>0</v>
      </c>
      <c r="CM33" s="228">
        <f t="shared" si="5"/>
        <v>0</v>
      </c>
      <c r="CN33" s="227">
        <v>0</v>
      </c>
      <c r="CO33" s="226">
        <f t="shared" si="94"/>
        <v>0</v>
      </c>
      <c r="CP33" s="226">
        <f t="shared" si="7"/>
        <v>0</v>
      </c>
      <c r="CQ33" s="228">
        <f t="shared" si="8"/>
        <v>0</v>
      </c>
      <c r="CR33" s="227">
        <v>0</v>
      </c>
      <c r="CS33" s="226">
        <f t="shared" si="95"/>
        <v>0</v>
      </c>
      <c r="CT33" s="226">
        <f t="shared" si="10"/>
        <v>0</v>
      </c>
      <c r="CU33" s="228">
        <f t="shared" si="11"/>
        <v>0</v>
      </c>
      <c r="CV33" s="227">
        <v>0</v>
      </c>
      <c r="CW33" s="226">
        <f t="shared" si="96"/>
        <v>0</v>
      </c>
      <c r="CX33" s="226">
        <f t="shared" si="13"/>
        <v>0</v>
      </c>
      <c r="CY33" s="228">
        <f t="shared" si="14"/>
        <v>0</v>
      </c>
      <c r="CZ33" s="227">
        <v>0</v>
      </c>
      <c r="DA33" s="226">
        <f t="shared" si="97"/>
        <v>0</v>
      </c>
      <c r="DB33" s="226">
        <f t="shared" si="16"/>
        <v>0</v>
      </c>
      <c r="DC33" s="228">
        <f t="shared" si="17"/>
        <v>0</v>
      </c>
      <c r="DD33" s="227">
        <v>0</v>
      </c>
      <c r="DE33" s="226">
        <f t="shared" si="18"/>
        <v>0</v>
      </c>
      <c r="DF33" s="226">
        <f t="shared" si="19"/>
        <v>0</v>
      </c>
      <c r="DG33" s="228">
        <f t="shared" si="20"/>
        <v>0</v>
      </c>
      <c r="DH33" s="227">
        <v>0</v>
      </c>
      <c r="DI33" s="226">
        <f t="shared" si="21"/>
        <v>0</v>
      </c>
      <c r="DJ33" s="226">
        <f t="shared" si="22"/>
        <v>0</v>
      </c>
      <c r="DK33" s="228">
        <f t="shared" si="23"/>
        <v>0</v>
      </c>
      <c r="DM33" s="229">
        <f t="shared" si="92"/>
        <v>0</v>
      </c>
      <c r="DN33" s="230">
        <f t="shared" si="31"/>
        <v>0</v>
      </c>
      <c r="DO33" s="231">
        <f t="shared" si="24"/>
        <v>0</v>
      </c>
    </row>
    <row r="34" spans="1:120" ht="14.4" hidden="1" customHeight="1" x14ac:dyDescent="0.3">
      <c r="A34" s="175"/>
      <c r="B34" s="176"/>
      <c r="C34" s="176"/>
      <c r="D34" s="175"/>
      <c r="E34" s="175"/>
      <c r="F34" s="319">
        <f t="shared" si="25"/>
        <v>0</v>
      </c>
      <c r="G34" s="273">
        <f t="shared" si="2"/>
        <v>0</v>
      </c>
      <c r="H34" s="224">
        <v>0</v>
      </c>
      <c r="I34" s="226">
        <f t="shared" si="32"/>
        <v>0</v>
      </c>
      <c r="J34" s="226">
        <f t="shared" si="33"/>
        <v>0</v>
      </c>
      <c r="K34" s="274">
        <f t="shared" si="34"/>
        <v>0</v>
      </c>
      <c r="L34" s="225">
        <v>0</v>
      </c>
      <c r="M34" s="226">
        <f t="shared" si="35"/>
        <v>0</v>
      </c>
      <c r="N34" s="226">
        <f t="shared" si="36"/>
        <v>0</v>
      </c>
      <c r="O34" s="226">
        <f t="shared" si="37"/>
        <v>0</v>
      </c>
      <c r="P34" s="227">
        <v>0</v>
      </c>
      <c r="Q34" s="226">
        <f t="shared" si="38"/>
        <v>0</v>
      </c>
      <c r="R34" s="226">
        <f t="shared" si="39"/>
        <v>0</v>
      </c>
      <c r="S34" s="226">
        <f t="shared" si="40"/>
        <v>0</v>
      </c>
      <c r="T34" s="227">
        <v>0</v>
      </c>
      <c r="U34" s="226">
        <f t="shared" si="41"/>
        <v>0</v>
      </c>
      <c r="V34" s="226">
        <f t="shared" si="42"/>
        <v>0</v>
      </c>
      <c r="W34" s="226">
        <f t="shared" si="43"/>
        <v>0</v>
      </c>
      <c r="X34" s="227">
        <v>0</v>
      </c>
      <c r="Y34" s="226">
        <f t="shared" si="44"/>
        <v>0</v>
      </c>
      <c r="Z34" s="226">
        <f t="shared" si="45"/>
        <v>0</v>
      </c>
      <c r="AA34" s="226">
        <f t="shared" si="46"/>
        <v>0</v>
      </c>
      <c r="AB34" s="227">
        <v>0</v>
      </c>
      <c r="AC34" s="226">
        <f t="shared" si="47"/>
        <v>0</v>
      </c>
      <c r="AD34" s="226">
        <f t="shared" si="48"/>
        <v>0</v>
      </c>
      <c r="AE34" s="226">
        <f t="shared" si="49"/>
        <v>0</v>
      </c>
      <c r="AF34" s="227">
        <v>0</v>
      </c>
      <c r="AG34" s="226">
        <f t="shared" si="50"/>
        <v>0</v>
      </c>
      <c r="AH34" s="226">
        <f t="shared" si="51"/>
        <v>0</v>
      </c>
      <c r="AI34" s="228">
        <f t="shared" si="52"/>
        <v>0</v>
      </c>
      <c r="AJ34" s="227">
        <v>0</v>
      </c>
      <c r="AK34" s="226">
        <f t="shared" si="53"/>
        <v>0</v>
      </c>
      <c r="AL34" s="226">
        <f t="shared" si="54"/>
        <v>0</v>
      </c>
      <c r="AM34" s="228">
        <f t="shared" si="55"/>
        <v>0</v>
      </c>
      <c r="AN34" s="227">
        <v>0</v>
      </c>
      <c r="AO34" s="226">
        <f t="shared" si="56"/>
        <v>0</v>
      </c>
      <c r="AP34" s="226">
        <f t="shared" si="57"/>
        <v>0</v>
      </c>
      <c r="AQ34" s="228">
        <f t="shared" si="58"/>
        <v>0</v>
      </c>
      <c r="AR34" s="227">
        <v>0</v>
      </c>
      <c r="AS34" s="226">
        <f t="shared" si="59"/>
        <v>0</v>
      </c>
      <c r="AT34" s="226">
        <f t="shared" si="60"/>
        <v>0</v>
      </c>
      <c r="AU34" s="228">
        <f t="shared" si="61"/>
        <v>0</v>
      </c>
      <c r="AV34" s="227">
        <v>0</v>
      </c>
      <c r="AW34" s="226">
        <f t="shared" si="62"/>
        <v>0</v>
      </c>
      <c r="AX34" s="226">
        <f t="shared" si="63"/>
        <v>0</v>
      </c>
      <c r="AY34" s="228">
        <f t="shared" si="64"/>
        <v>0</v>
      </c>
      <c r="AZ34" s="227">
        <v>0</v>
      </c>
      <c r="BA34" s="226">
        <f t="shared" si="65"/>
        <v>0</v>
      </c>
      <c r="BB34" s="226">
        <f t="shared" si="66"/>
        <v>0</v>
      </c>
      <c r="BC34" s="228">
        <f t="shared" si="67"/>
        <v>0</v>
      </c>
      <c r="BD34" s="227">
        <v>0</v>
      </c>
      <c r="BE34" s="226">
        <f t="shared" si="68"/>
        <v>0</v>
      </c>
      <c r="BF34" s="226">
        <f t="shared" si="69"/>
        <v>0</v>
      </c>
      <c r="BG34" s="228">
        <f t="shared" si="70"/>
        <v>0</v>
      </c>
      <c r="BH34" s="227">
        <v>0</v>
      </c>
      <c r="BI34" s="226">
        <f t="shared" si="71"/>
        <v>0</v>
      </c>
      <c r="BJ34" s="226">
        <f t="shared" si="72"/>
        <v>0</v>
      </c>
      <c r="BK34" s="228">
        <f t="shared" si="73"/>
        <v>0</v>
      </c>
      <c r="BL34" s="227">
        <v>0</v>
      </c>
      <c r="BM34" s="226">
        <f t="shared" si="74"/>
        <v>0</v>
      </c>
      <c r="BN34" s="226">
        <f t="shared" si="75"/>
        <v>0</v>
      </c>
      <c r="BO34" s="228">
        <f t="shared" si="76"/>
        <v>0</v>
      </c>
      <c r="BP34" s="227">
        <v>0</v>
      </c>
      <c r="BQ34" s="226">
        <f t="shared" si="77"/>
        <v>0</v>
      </c>
      <c r="BR34" s="226">
        <f t="shared" si="78"/>
        <v>0</v>
      </c>
      <c r="BS34" s="228">
        <f t="shared" si="79"/>
        <v>0</v>
      </c>
      <c r="BT34" s="227">
        <v>0</v>
      </c>
      <c r="BU34" s="226">
        <f t="shared" si="80"/>
        <v>0</v>
      </c>
      <c r="BV34" s="226">
        <f t="shared" si="81"/>
        <v>0</v>
      </c>
      <c r="BW34" s="228">
        <f t="shared" si="82"/>
        <v>0</v>
      </c>
      <c r="BX34" s="227">
        <v>0</v>
      </c>
      <c r="BY34" s="226">
        <f t="shared" si="83"/>
        <v>0</v>
      </c>
      <c r="BZ34" s="226">
        <f t="shared" si="84"/>
        <v>0</v>
      </c>
      <c r="CA34" s="228">
        <f t="shared" si="85"/>
        <v>0</v>
      </c>
      <c r="CB34" s="227">
        <v>0</v>
      </c>
      <c r="CC34" s="226">
        <f t="shared" si="86"/>
        <v>0</v>
      </c>
      <c r="CD34" s="226">
        <f t="shared" si="87"/>
        <v>0</v>
      </c>
      <c r="CE34" s="228">
        <f t="shared" si="88"/>
        <v>0</v>
      </c>
      <c r="CF34" s="227">
        <v>0</v>
      </c>
      <c r="CG34" s="226">
        <f t="shared" si="89"/>
        <v>0</v>
      </c>
      <c r="CH34" s="226">
        <f t="shared" si="90"/>
        <v>0</v>
      </c>
      <c r="CI34" s="228">
        <f t="shared" si="91"/>
        <v>0</v>
      </c>
      <c r="CJ34" s="227">
        <v>0</v>
      </c>
      <c r="CK34" s="226">
        <f t="shared" si="93"/>
        <v>0</v>
      </c>
      <c r="CL34" s="226">
        <f t="shared" si="4"/>
        <v>0</v>
      </c>
      <c r="CM34" s="228">
        <f t="shared" si="5"/>
        <v>0</v>
      </c>
      <c r="CN34" s="227">
        <v>0</v>
      </c>
      <c r="CO34" s="226">
        <f t="shared" si="94"/>
        <v>0</v>
      </c>
      <c r="CP34" s="226">
        <f t="shared" si="7"/>
        <v>0</v>
      </c>
      <c r="CQ34" s="228">
        <f t="shared" si="8"/>
        <v>0</v>
      </c>
      <c r="CR34" s="227">
        <v>0</v>
      </c>
      <c r="CS34" s="226">
        <f t="shared" si="95"/>
        <v>0</v>
      </c>
      <c r="CT34" s="226">
        <f t="shared" si="10"/>
        <v>0</v>
      </c>
      <c r="CU34" s="228">
        <f t="shared" si="11"/>
        <v>0</v>
      </c>
      <c r="CV34" s="227">
        <v>0</v>
      </c>
      <c r="CW34" s="226">
        <f t="shared" si="96"/>
        <v>0</v>
      </c>
      <c r="CX34" s="226">
        <f t="shared" si="13"/>
        <v>0</v>
      </c>
      <c r="CY34" s="228">
        <f t="shared" si="14"/>
        <v>0</v>
      </c>
      <c r="CZ34" s="227">
        <v>0</v>
      </c>
      <c r="DA34" s="226">
        <f t="shared" si="97"/>
        <v>0</v>
      </c>
      <c r="DB34" s="226">
        <f t="shared" si="16"/>
        <v>0</v>
      </c>
      <c r="DC34" s="228">
        <f t="shared" si="17"/>
        <v>0</v>
      </c>
      <c r="DD34" s="227">
        <v>0</v>
      </c>
      <c r="DE34" s="226">
        <f t="shared" si="18"/>
        <v>0</v>
      </c>
      <c r="DF34" s="226">
        <f t="shared" si="19"/>
        <v>0</v>
      </c>
      <c r="DG34" s="228">
        <f t="shared" si="20"/>
        <v>0</v>
      </c>
      <c r="DH34" s="227">
        <v>0</v>
      </c>
      <c r="DI34" s="226">
        <f t="shared" si="21"/>
        <v>0</v>
      </c>
      <c r="DJ34" s="226">
        <f t="shared" si="22"/>
        <v>0</v>
      </c>
      <c r="DK34" s="228">
        <f t="shared" si="23"/>
        <v>0</v>
      </c>
      <c r="DM34" s="229">
        <f t="shared" si="92"/>
        <v>0</v>
      </c>
      <c r="DN34" s="230">
        <f t="shared" si="31"/>
        <v>0</v>
      </c>
      <c r="DO34" s="231">
        <f t="shared" si="24"/>
        <v>0</v>
      </c>
    </row>
    <row r="35" spans="1:120" ht="14.4" hidden="1" customHeight="1" x14ac:dyDescent="0.3">
      <c r="A35" s="175"/>
      <c r="B35" s="176"/>
      <c r="C35" s="176"/>
      <c r="D35" s="175"/>
      <c r="E35" s="175"/>
      <c r="F35" s="319">
        <f t="shared" si="25"/>
        <v>0</v>
      </c>
      <c r="G35" s="273">
        <f t="shared" si="2"/>
        <v>0</v>
      </c>
      <c r="H35" s="224">
        <v>0</v>
      </c>
      <c r="I35" s="226">
        <f t="shared" si="32"/>
        <v>0</v>
      </c>
      <c r="J35" s="226">
        <f t="shared" si="33"/>
        <v>0</v>
      </c>
      <c r="K35" s="274">
        <f t="shared" si="34"/>
        <v>0</v>
      </c>
      <c r="L35" s="225">
        <v>0</v>
      </c>
      <c r="M35" s="226">
        <f t="shared" si="35"/>
        <v>0</v>
      </c>
      <c r="N35" s="226">
        <f t="shared" si="36"/>
        <v>0</v>
      </c>
      <c r="O35" s="226">
        <f t="shared" si="37"/>
        <v>0</v>
      </c>
      <c r="P35" s="227">
        <v>0</v>
      </c>
      <c r="Q35" s="226">
        <f t="shared" si="38"/>
        <v>0</v>
      </c>
      <c r="R35" s="226">
        <f t="shared" si="39"/>
        <v>0</v>
      </c>
      <c r="S35" s="226">
        <f t="shared" si="40"/>
        <v>0</v>
      </c>
      <c r="T35" s="227">
        <v>0</v>
      </c>
      <c r="U35" s="226">
        <f t="shared" si="41"/>
        <v>0</v>
      </c>
      <c r="V35" s="226">
        <f t="shared" si="42"/>
        <v>0</v>
      </c>
      <c r="W35" s="226">
        <f t="shared" si="43"/>
        <v>0</v>
      </c>
      <c r="X35" s="227">
        <v>0</v>
      </c>
      <c r="Y35" s="226">
        <f t="shared" si="44"/>
        <v>0</v>
      </c>
      <c r="Z35" s="226">
        <f t="shared" si="45"/>
        <v>0</v>
      </c>
      <c r="AA35" s="226">
        <f t="shared" si="46"/>
        <v>0</v>
      </c>
      <c r="AB35" s="227">
        <v>0</v>
      </c>
      <c r="AC35" s="226">
        <f t="shared" si="47"/>
        <v>0</v>
      </c>
      <c r="AD35" s="226">
        <f t="shared" si="48"/>
        <v>0</v>
      </c>
      <c r="AE35" s="226">
        <f t="shared" si="49"/>
        <v>0</v>
      </c>
      <c r="AF35" s="227">
        <v>0</v>
      </c>
      <c r="AG35" s="226">
        <f t="shared" si="50"/>
        <v>0</v>
      </c>
      <c r="AH35" s="226">
        <f t="shared" si="51"/>
        <v>0</v>
      </c>
      <c r="AI35" s="228">
        <f t="shared" si="52"/>
        <v>0</v>
      </c>
      <c r="AJ35" s="227">
        <v>0</v>
      </c>
      <c r="AK35" s="226">
        <f t="shared" si="53"/>
        <v>0</v>
      </c>
      <c r="AL35" s="226">
        <f t="shared" si="54"/>
        <v>0</v>
      </c>
      <c r="AM35" s="228">
        <f t="shared" si="55"/>
        <v>0</v>
      </c>
      <c r="AN35" s="227">
        <v>0</v>
      </c>
      <c r="AO35" s="226">
        <f t="shared" si="56"/>
        <v>0</v>
      </c>
      <c r="AP35" s="226">
        <f t="shared" si="57"/>
        <v>0</v>
      </c>
      <c r="AQ35" s="228">
        <f t="shared" si="58"/>
        <v>0</v>
      </c>
      <c r="AR35" s="227">
        <v>0</v>
      </c>
      <c r="AS35" s="226">
        <f t="shared" si="59"/>
        <v>0</v>
      </c>
      <c r="AT35" s="226">
        <f t="shared" si="60"/>
        <v>0</v>
      </c>
      <c r="AU35" s="228">
        <f t="shared" si="61"/>
        <v>0</v>
      </c>
      <c r="AV35" s="227">
        <v>0</v>
      </c>
      <c r="AW35" s="226">
        <f t="shared" si="62"/>
        <v>0</v>
      </c>
      <c r="AX35" s="226">
        <f t="shared" si="63"/>
        <v>0</v>
      </c>
      <c r="AY35" s="228">
        <f t="shared" si="64"/>
        <v>0</v>
      </c>
      <c r="AZ35" s="227">
        <v>0</v>
      </c>
      <c r="BA35" s="226">
        <f t="shared" si="65"/>
        <v>0</v>
      </c>
      <c r="BB35" s="226">
        <f t="shared" si="66"/>
        <v>0</v>
      </c>
      <c r="BC35" s="228">
        <f t="shared" si="67"/>
        <v>0</v>
      </c>
      <c r="BD35" s="227">
        <v>0</v>
      </c>
      <c r="BE35" s="226">
        <f t="shared" si="68"/>
        <v>0</v>
      </c>
      <c r="BF35" s="226">
        <f t="shared" si="69"/>
        <v>0</v>
      </c>
      <c r="BG35" s="228">
        <f t="shared" si="70"/>
        <v>0</v>
      </c>
      <c r="BH35" s="227">
        <v>0</v>
      </c>
      <c r="BI35" s="226">
        <f t="shared" si="71"/>
        <v>0</v>
      </c>
      <c r="BJ35" s="226">
        <f t="shared" si="72"/>
        <v>0</v>
      </c>
      <c r="BK35" s="228">
        <f t="shared" si="73"/>
        <v>0</v>
      </c>
      <c r="BL35" s="227">
        <v>0</v>
      </c>
      <c r="BM35" s="226">
        <f t="shared" si="74"/>
        <v>0</v>
      </c>
      <c r="BN35" s="226">
        <f t="shared" si="75"/>
        <v>0</v>
      </c>
      <c r="BO35" s="228">
        <f t="shared" si="76"/>
        <v>0</v>
      </c>
      <c r="BP35" s="227">
        <v>0</v>
      </c>
      <c r="BQ35" s="226">
        <f t="shared" si="77"/>
        <v>0</v>
      </c>
      <c r="BR35" s="226">
        <f t="shared" si="78"/>
        <v>0</v>
      </c>
      <c r="BS35" s="228">
        <f t="shared" si="79"/>
        <v>0</v>
      </c>
      <c r="BT35" s="227">
        <v>0</v>
      </c>
      <c r="BU35" s="226">
        <f t="shared" si="80"/>
        <v>0</v>
      </c>
      <c r="BV35" s="226">
        <f t="shared" si="81"/>
        <v>0</v>
      </c>
      <c r="BW35" s="228">
        <f t="shared" si="82"/>
        <v>0</v>
      </c>
      <c r="BX35" s="227">
        <v>0</v>
      </c>
      <c r="BY35" s="226">
        <f t="shared" si="83"/>
        <v>0</v>
      </c>
      <c r="BZ35" s="226">
        <f t="shared" si="84"/>
        <v>0</v>
      </c>
      <c r="CA35" s="228">
        <f t="shared" si="85"/>
        <v>0</v>
      </c>
      <c r="CB35" s="227">
        <v>0</v>
      </c>
      <c r="CC35" s="226">
        <f t="shared" si="86"/>
        <v>0</v>
      </c>
      <c r="CD35" s="226">
        <f t="shared" si="87"/>
        <v>0</v>
      </c>
      <c r="CE35" s="228">
        <f t="shared" si="88"/>
        <v>0</v>
      </c>
      <c r="CF35" s="227">
        <v>0</v>
      </c>
      <c r="CG35" s="226">
        <f t="shared" si="89"/>
        <v>0</v>
      </c>
      <c r="CH35" s="226">
        <f t="shared" si="90"/>
        <v>0</v>
      </c>
      <c r="CI35" s="228">
        <f t="shared" si="91"/>
        <v>0</v>
      </c>
      <c r="CJ35" s="227">
        <v>0</v>
      </c>
      <c r="CK35" s="226">
        <f t="shared" si="93"/>
        <v>0</v>
      </c>
      <c r="CL35" s="226">
        <f t="shared" si="4"/>
        <v>0</v>
      </c>
      <c r="CM35" s="228">
        <f t="shared" si="5"/>
        <v>0</v>
      </c>
      <c r="CN35" s="227">
        <v>0</v>
      </c>
      <c r="CO35" s="226">
        <f t="shared" si="94"/>
        <v>0</v>
      </c>
      <c r="CP35" s="226">
        <f t="shared" si="7"/>
        <v>0</v>
      </c>
      <c r="CQ35" s="228">
        <f t="shared" si="8"/>
        <v>0</v>
      </c>
      <c r="CR35" s="227">
        <v>0</v>
      </c>
      <c r="CS35" s="226">
        <f t="shared" si="95"/>
        <v>0</v>
      </c>
      <c r="CT35" s="226">
        <f t="shared" si="10"/>
        <v>0</v>
      </c>
      <c r="CU35" s="228">
        <f t="shared" si="11"/>
        <v>0</v>
      </c>
      <c r="CV35" s="227">
        <v>0</v>
      </c>
      <c r="CW35" s="226">
        <f t="shared" si="96"/>
        <v>0</v>
      </c>
      <c r="CX35" s="226">
        <f t="shared" si="13"/>
        <v>0</v>
      </c>
      <c r="CY35" s="228">
        <f t="shared" si="14"/>
        <v>0</v>
      </c>
      <c r="CZ35" s="227">
        <v>0</v>
      </c>
      <c r="DA35" s="226">
        <f t="shared" si="97"/>
        <v>0</v>
      </c>
      <c r="DB35" s="226">
        <f t="shared" si="16"/>
        <v>0</v>
      </c>
      <c r="DC35" s="228">
        <f t="shared" si="17"/>
        <v>0</v>
      </c>
      <c r="DD35" s="227">
        <v>0</v>
      </c>
      <c r="DE35" s="226">
        <f t="shared" si="18"/>
        <v>0</v>
      </c>
      <c r="DF35" s="226">
        <f t="shared" si="19"/>
        <v>0</v>
      </c>
      <c r="DG35" s="228">
        <f t="shared" si="20"/>
        <v>0</v>
      </c>
      <c r="DH35" s="227">
        <v>0</v>
      </c>
      <c r="DI35" s="226">
        <f t="shared" si="21"/>
        <v>0</v>
      </c>
      <c r="DJ35" s="226">
        <f t="shared" si="22"/>
        <v>0</v>
      </c>
      <c r="DK35" s="228">
        <f t="shared" si="23"/>
        <v>0</v>
      </c>
      <c r="DM35" s="229">
        <f t="shared" si="92"/>
        <v>0</v>
      </c>
      <c r="DN35" s="230">
        <f t="shared" si="31"/>
        <v>0</v>
      </c>
      <c r="DO35" s="231">
        <f t="shared" si="24"/>
        <v>0</v>
      </c>
    </row>
    <row r="36" spans="1:120" ht="14.4" hidden="1" customHeight="1" x14ac:dyDescent="0.3">
      <c r="A36" s="175"/>
      <c r="B36" s="176"/>
      <c r="C36" s="176"/>
      <c r="D36" s="175"/>
      <c r="E36" s="175"/>
      <c r="F36" s="319">
        <f t="shared" si="25"/>
        <v>0</v>
      </c>
      <c r="G36" s="273">
        <f t="shared" si="2"/>
        <v>0</v>
      </c>
      <c r="H36" s="224">
        <v>0</v>
      </c>
      <c r="I36" s="226">
        <f t="shared" si="32"/>
        <v>0</v>
      </c>
      <c r="J36" s="226">
        <f t="shared" si="33"/>
        <v>0</v>
      </c>
      <c r="K36" s="274">
        <f t="shared" si="34"/>
        <v>0</v>
      </c>
      <c r="L36" s="225">
        <v>0</v>
      </c>
      <c r="M36" s="226">
        <f t="shared" si="35"/>
        <v>0</v>
      </c>
      <c r="N36" s="226">
        <f t="shared" si="36"/>
        <v>0</v>
      </c>
      <c r="O36" s="226">
        <f t="shared" si="37"/>
        <v>0</v>
      </c>
      <c r="P36" s="227">
        <v>0</v>
      </c>
      <c r="Q36" s="226">
        <f t="shared" si="38"/>
        <v>0</v>
      </c>
      <c r="R36" s="226">
        <f t="shared" si="39"/>
        <v>0</v>
      </c>
      <c r="S36" s="226">
        <f t="shared" si="40"/>
        <v>0</v>
      </c>
      <c r="T36" s="227">
        <v>0</v>
      </c>
      <c r="U36" s="226">
        <f t="shared" si="41"/>
        <v>0</v>
      </c>
      <c r="V36" s="226">
        <f t="shared" si="42"/>
        <v>0</v>
      </c>
      <c r="W36" s="226">
        <f t="shared" si="43"/>
        <v>0</v>
      </c>
      <c r="X36" s="227">
        <v>0</v>
      </c>
      <c r="Y36" s="226">
        <f t="shared" si="44"/>
        <v>0</v>
      </c>
      <c r="Z36" s="226">
        <f t="shared" si="45"/>
        <v>0</v>
      </c>
      <c r="AA36" s="226">
        <f t="shared" si="46"/>
        <v>0</v>
      </c>
      <c r="AB36" s="227">
        <v>0</v>
      </c>
      <c r="AC36" s="226">
        <f t="shared" si="47"/>
        <v>0</v>
      </c>
      <c r="AD36" s="226">
        <f t="shared" si="48"/>
        <v>0</v>
      </c>
      <c r="AE36" s="226">
        <f t="shared" si="49"/>
        <v>0</v>
      </c>
      <c r="AF36" s="227">
        <v>0</v>
      </c>
      <c r="AG36" s="226">
        <f t="shared" si="50"/>
        <v>0</v>
      </c>
      <c r="AH36" s="226">
        <f t="shared" si="51"/>
        <v>0</v>
      </c>
      <c r="AI36" s="228">
        <f t="shared" si="52"/>
        <v>0</v>
      </c>
      <c r="AJ36" s="227">
        <v>0</v>
      </c>
      <c r="AK36" s="226">
        <f t="shared" si="53"/>
        <v>0</v>
      </c>
      <c r="AL36" s="226">
        <f t="shared" si="54"/>
        <v>0</v>
      </c>
      <c r="AM36" s="228">
        <f t="shared" si="55"/>
        <v>0</v>
      </c>
      <c r="AN36" s="227">
        <v>0</v>
      </c>
      <c r="AO36" s="226">
        <f t="shared" si="56"/>
        <v>0</v>
      </c>
      <c r="AP36" s="226">
        <f t="shared" si="57"/>
        <v>0</v>
      </c>
      <c r="AQ36" s="228">
        <f t="shared" si="58"/>
        <v>0</v>
      </c>
      <c r="AR36" s="227">
        <v>0</v>
      </c>
      <c r="AS36" s="226">
        <f t="shared" si="59"/>
        <v>0</v>
      </c>
      <c r="AT36" s="226">
        <f t="shared" si="60"/>
        <v>0</v>
      </c>
      <c r="AU36" s="228">
        <f t="shared" si="61"/>
        <v>0</v>
      </c>
      <c r="AV36" s="227">
        <v>0</v>
      </c>
      <c r="AW36" s="226">
        <f t="shared" si="62"/>
        <v>0</v>
      </c>
      <c r="AX36" s="226">
        <f t="shared" si="63"/>
        <v>0</v>
      </c>
      <c r="AY36" s="228">
        <f t="shared" si="64"/>
        <v>0</v>
      </c>
      <c r="AZ36" s="227">
        <v>0</v>
      </c>
      <c r="BA36" s="226">
        <f t="shared" si="65"/>
        <v>0</v>
      </c>
      <c r="BB36" s="226">
        <f t="shared" si="66"/>
        <v>0</v>
      </c>
      <c r="BC36" s="228">
        <f t="shared" si="67"/>
        <v>0</v>
      </c>
      <c r="BD36" s="227">
        <v>0</v>
      </c>
      <c r="BE36" s="226">
        <f t="shared" si="68"/>
        <v>0</v>
      </c>
      <c r="BF36" s="226">
        <f t="shared" si="69"/>
        <v>0</v>
      </c>
      <c r="BG36" s="228">
        <f t="shared" si="70"/>
        <v>0</v>
      </c>
      <c r="BH36" s="227">
        <v>0</v>
      </c>
      <c r="BI36" s="226">
        <f t="shared" si="71"/>
        <v>0</v>
      </c>
      <c r="BJ36" s="226">
        <f t="shared" si="72"/>
        <v>0</v>
      </c>
      <c r="BK36" s="228">
        <f t="shared" si="73"/>
        <v>0</v>
      </c>
      <c r="BL36" s="227">
        <v>0</v>
      </c>
      <c r="BM36" s="226">
        <f t="shared" si="74"/>
        <v>0</v>
      </c>
      <c r="BN36" s="226">
        <f t="shared" si="75"/>
        <v>0</v>
      </c>
      <c r="BO36" s="228">
        <f t="shared" si="76"/>
        <v>0</v>
      </c>
      <c r="BP36" s="227">
        <v>0</v>
      </c>
      <c r="BQ36" s="226">
        <f t="shared" si="77"/>
        <v>0</v>
      </c>
      <c r="BR36" s="226">
        <f t="shared" si="78"/>
        <v>0</v>
      </c>
      <c r="BS36" s="228">
        <f t="shared" si="79"/>
        <v>0</v>
      </c>
      <c r="BT36" s="227">
        <v>0</v>
      </c>
      <c r="BU36" s="226">
        <f t="shared" si="80"/>
        <v>0</v>
      </c>
      <c r="BV36" s="226">
        <f t="shared" si="81"/>
        <v>0</v>
      </c>
      <c r="BW36" s="228">
        <f t="shared" si="82"/>
        <v>0</v>
      </c>
      <c r="BX36" s="227">
        <v>0</v>
      </c>
      <c r="BY36" s="226">
        <f t="shared" si="83"/>
        <v>0</v>
      </c>
      <c r="BZ36" s="226">
        <f t="shared" si="84"/>
        <v>0</v>
      </c>
      <c r="CA36" s="228">
        <f t="shared" si="85"/>
        <v>0</v>
      </c>
      <c r="CB36" s="227">
        <v>0</v>
      </c>
      <c r="CC36" s="226">
        <f t="shared" si="86"/>
        <v>0</v>
      </c>
      <c r="CD36" s="226">
        <f t="shared" si="87"/>
        <v>0</v>
      </c>
      <c r="CE36" s="228">
        <f t="shared" si="88"/>
        <v>0</v>
      </c>
      <c r="CF36" s="227">
        <v>0</v>
      </c>
      <c r="CG36" s="226">
        <f t="shared" si="89"/>
        <v>0</v>
      </c>
      <c r="CH36" s="226">
        <f t="shared" si="90"/>
        <v>0</v>
      </c>
      <c r="CI36" s="228">
        <f t="shared" si="91"/>
        <v>0</v>
      </c>
      <c r="CJ36" s="227">
        <v>0</v>
      </c>
      <c r="CK36" s="226">
        <f t="shared" si="93"/>
        <v>0</v>
      </c>
      <c r="CL36" s="226">
        <f t="shared" si="4"/>
        <v>0</v>
      </c>
      <c r="CM36" s="228">
        <f t="shared" si="5"/>
        <v>0</v>
      </c>
      <c r="CN36" s="227">
        <v>0</v>
      </c>
      <c r="CO36" s="226">
        <f t="shared" si="94"/>
        <v>0</v>
      </c>
      <c r="CP36" s="226">
        <f t="shared" si="7"/>
        <v>0</v>
      </c>
      <c r="CQ36" s="228">
        <f t="shared" si="8"/>
        <v>0</v>
      </c>
      <c r="CR36" s="227">
        <v>0</v>
      </c>
      <c r="CS36" s="226">
        <f t="shared" si="95"/>
        <v>0</v>
      </c>
      <c r="CT36" s="226">
        <f t="shared" si="10"/>
        <v>0</v>
      </c>
      <c r="CU36" s="228">
        <f t="shared" si="11"/>
        <v>0</v>
      </c>
      <c r="CV36" s="227">
        <v>0</v>
      </c>
      <c r="CW36" s="226">
        <f t="shared" si="96"/>
        <v>0</v>
      </c>
      <c r="CX36" s="226">
        <f t="shared" si="13"/>
        <v>0</v>
      </c>
      <c r="CY36" s="228">
        <f t="shared" si="14"/>
        <v>0</v>
      </c>
      <c r="CZ36" s="227">
        <v>0</v>
      </c>
      <c r="DA36" s="226">
        <f t="shared" si="97"/>
        <v>0</v>
      </c>
      <c r="DB36" s="226">
        <f t="shared" si="16"/>
        <v>0</v>
      </c>
      <c r="DC36" s="228">
        <f t="shared" si="17"/>
        <v>0</v>
      </c>
      <c r="DD36" s="227">
        <v>0</v>
      </c>
      <c r="DE36" s="226">
        <f t="shared" si="18"/>
        <v>0</v>
      </c>
      <c r="DF36" s="226">
        <f t="shared" si="19"/>
        <v>0</v>
      </c>
      <c r="DG36" s="228">
        <f t="shared" si="20"/>
        <v>0</v>
      </c>
      <c r="DH36" s="227">
        <v>0</v>
      </c>
      <c r="DI36" s="226">
        <f t="shared" si="21"/>
        <v>0</v>
      </c>
      <c r="DJ36" s="226">
        <f t="shared" si="22"/>
        <v>0</v>
      </c>
      <c r="DK36" s="228">
        <f t="shared" si="23"/>
        <v>0</v>
      </c>
      <c r="DM36" s="229">
        <f t="shared" si="92"/>
        <v>0</v>
      </c>
      <c r="DN36" s="230">
        <f t="shared" si="31"/>
        <v>0</v>
      </c>
      <c r="DO36" s="231">
        <f t="shared" si="24"/>
        <v>0</v>
      </c>
    </row>
    <row r="37" spans="1:120" ht="14.4" hidden="1" customHeight="1" x14ac:dyDescent="0.3">
      <c r="A37" s="175"/>
      <c r="B37" s="176"/>
      <c r="C37" s="176"/>
      <c r="D37" s="175"/>
      <c r="E37" s="175"/>
      <c r="F37" s="319">
        <f t="shared" si="25"/>
        <v>0</v>
      </c>
      <c r="G37" s="273">
        <f t="shared" si="2"/>
        <v>0</v>
      </c>
      <c r="H37" s="224">
        <v>0</v>
      </c>
      <c r="I37" s="226">
        <f t="shared" si="32"/>
        <v>0</v>
      </c>
      <c r="J37" s="226">
        <f t="shared" si="33"/>
        <v>0</v>
      </c>
      <c r="K37" s="274">
        <f t="shared" si="34"/>
        <v>0</v>
      </c>
      <c r="L37" s="225">
        <v>0</v>
      </c>
      <c r="M37" s="226">
        <f t="shared" si="35"/>
        <v>0</v>
      </c>
      <c r="N37" s="226">
        <f t="shared" si="36"/>
        <v>0</v>
      </c>
      <c r="O37" s="226">
        <f t="shared" si="37"/>
        <v>0</v>
      </c>
      <c r="P37" s="227">
        <v>0</v>
      </c>
      <c r="Q37" s="226">
        <f t="shared" si="38"/>
        <v>0</v>
      </c>
      <c r="R37" s="226">
        <f t="shared" si="39"/>
        <v>0</v>
      </c>
      <c r="S37" s="226">
        <f t="shared" si="40"/>
        <v>0</v>
      </c>
      <c r="T37" s="227">
        <v>0</v>
      </c>
      <c r="U37" s="226">
        <f t="shared" si="41"/>
        <v>0</v>
      </c>
      <c r="V37" s="226">
        <f t="shared" si="42"/>
        <v>0</v>
      </c>
      <c r="W37" s="226">
        <f t="shared" si="43"/>
        <v>0</v>
      </c>
      <c r="X37" s="227">
        <v>0</v>
      </c>
      <c r="Y37" s="226">
        <f t="shared" si="44"/>
        <v>0</v>
      </c>
      <c r="Z37" s="226">
        <f t="shared" si="45"/>
        <v>0</v>
      </c>
      <c r="AA37" s="226">
        <f t="shared" si="46"/>
        <v>0</v>
      </c>
      <c r="AB37" s="227">
        <v>0</v>
      </c>
      <c r="AC37" s="226">
        <f t="shared" si="47"/>
        <v>0</v>
      </c>
      <c r="AD37" s="226">
        <f t="shared" si="48"/>
        <v>0</v>
      </c>
      <c r="AE37" s="226">
        <f t="shared" si="49"/>
        <v>0</v>
      </c>
      <c r="AF37" s="227">
        <v>0</v>
      </c>
      <c r="AG37" s="226">
        <f t="shared" si="50"/>
        <v>0</v>
      </c>
      <c r="AH37" s="226">
        <f t="shared" si="51"/>
        <v>0</v>
      </c>
      <c r="AI37" s="228">
        <f t="shared" si="52"/>
        <v>0</v>
      </c>
      <c r="AJ37" s="227">
        <v>0</v>
      </c>
      <c r="AK37" s="226">
        <f t="shared" si="53"/>
        <v>0</v>
      </c>
      <c r="AL37" s="226">
        <f t="shared" si="54"/>
        <v>0</v>
      </c>
      <c r="AM37" s="228">
        <f t="shared" si="55"/>
        <v>0</v>
      </c>
      <c r="AN37" s="227">
        <v>0</v>
      </c>
      <c r="AO37" s="226">
        <f t="shared" si="56"/>
        <v>0</v>
      </c>
      <c r="AP37" s="226">
        <f t="shared" si="57"/>
        <v>0</v>
      </c>
      <c r="AQ37" s="228">
        <f t="shared" si="58"/>
        <v>0</v>
      </c>
      <c r="AR37" s="227">
        <v>0</v>
      </c>
      <c r="AS37" s="226">
        <f t="shared" si="59"/>
        <v>0</v>
      </c>
      <c r="AT37" s="226">
        <f t="shared" si="60"/>
        <v>0</v>
      </c>
      <c r="AU37" s="228">
        <f t="shared" si="61"/>
        <v>0</v>
      </c>
      <c r="AV37" s="227">
        <v>0</v>
      </c>
      <c r="AW37" s="226">
        <f t="shared" si="62"/>
        <v>0</v>
      </c>
      <c r="AX37" s="226">
        <f t="shared" si="63"/>
        <v>0</v>
      </c>
      <c r="AY37" s="228">
        <f t="shared" si="64"/>
        <v>0</v>
      </c>
      <c r="AZ37" s="227">
        <v>0</v>
      </c>
      <c r="BA37" s="226">
        <f t="shared" si="65"/>
        <v>0</v>
      </c>
      <c r="BB37" s="226">
        <f t="shared" si="66"/>
        <v>0</v>
      </c>
      <c r="BC37" s="228">
        <f t="shared" si="67"/>
        <v>0</v>
      </c>
      <c r="BD37" s="227">
        <v>0</v>
      </c>
      <c r="BE37" s="226">
        <f t="shared" si="68"/>
        <v>0</v>
      </c>
      <c r="BF37" s="226">
        <f t="shared" si="69"/>
        <v>0</v>
      </c>
      <c r="BG37" s="228">
        <f t="shared" si="70"/>
        <v>0</v>
      </c>
      <c r="BH37" s="227">
        <v>0</v>
      </c>
      <c r="BI37" s="226">
        <f t="shared" si="71"/>
        <v>0</v>
      </c>
      <c r="BJ37" s="226">
        <f t="shared" si="72"/>
        <v>0</v>
      </c>
      <c r="BK37" s="228">
        <f t="shared" si="73"/>
        <v>0</v>
      </c>
      <c r="BL37" s="227">
        <v>0</v>
      </c>
      <c r="BM37" s="226">
        <f t="shared" si="74"/>
        <v>0</v>
      </c>
      <c r="BN37" s="226">
        <f t="shared" si="75"/>
        <v>0</v>
      </c>
      <c r="BO37" s="228">
        <f t="shared" si="76"/>
        <v>0</v>
      </c>
      <c r="BP37" s="227">
        <v>0</v>
      </c>
      <c r="BQ37" s="226">
        <f t="shared" si="77"/>
        <v>0</v>
      </c>
      <c r="BR37" s="226">
        <f t="shared" si="78"/>
        <v>0</v>
      </c>
      <c r="BS37" s="228">
        <f t="shared" si="79"/>
        <v>0</v>
      </c>
      <c r="BT37" s="227">
        <v>0</v>
      </c>
      <c r="BU37" s="226">
        <f t="shared" si="80"/>
        <v>0</v>
      </c>
      <c r="BV37" s="226">
        <f t="shared" si="81"/>
        <v>0</v>
      </c>
      <c r="BW37" s="228">
        <f t="shared" si="82"/>
        <v>0</v>
      </c>
      <c r="BX37" s="227">
        <v>0</v>
      </c>
      <c r="BY37" s="226">
        <f t="shared" si="83"/>
        <v>0</v>
      </c>
      <c r="BZ37" s="226">
        <f t="shared" si="84"/>
        <v>0</v>
      </c>
      <c r="CA37" s="228">
        <f t="shared" si="85"/>
        <v>0</v>
      </c>
      <c r="CB37" s="227">
        <v>0</v>
      </c>
      <c r="CC37" s="226">
        <f t="shared" si="86"/>
        <v>0</v>
      </c>
      <c r="CD37" s="226">
        <f t="shared" si="87"/>
        <v>0</v>
      </c>
      <c r="CE37" s="228">
        <f t="shared" si="88"/>
        <v>0</v>
      </c>
      <c r="CF37" s="227">
        <v>0</v>
      </c>
      <c r="CG37" s="226">
        <f t="shared" si="89"/>
        <v>0</v>
      </c>
      <c r="CH37" s="226">
        <f t="shared" si="90"/>
        <v>0</v>
      </c>
      <c r="CI37" s="228">
        <f t="shared" si="91"/>
        <v>0</v>
      </c>
      <c r="CJ37" s="227">
        <v>0</v>
      </c>
      <c r="CK37" s="226">
        <f t="shared" si="93"/>
        <v>0</v>
      </c>
      <c r="CL37" s="226">
        <f t="shared" si="4"/>
        <v>0</v>
      </c>
      <c r="CM37" s="228">
        <f t="shared" si="5"/>
        <v>0</v>
      </c>
      <c r="CN37" s="227">
        <v>0</v>
      </c>
      <c r="CO37" s="226">
        <f t="shared" si="94"/>
        <v>0</v>
      </c>
      <c r="CP37" s="226">
        <f t="shared" si="7"/>
        <v>0</v>
      </c>
      <c r="CQ37" s="228">
        <f t="shared" si="8"/>
        <v>0</v>
      </c>
      <c r="CR37" s="227">
        <v>0</v>
      </c>
      <c r="CS37" s="226">
        <f t="shared" si="95"/>
        <v>0</v>
      </c>
      <c r="CT37" s="226">
        <f t="shared" si="10"/>
        <v>0</v>
      </c>
      <c r="CU37" s="228">
        <f t="shared" si="11"/>
        <v>0</v>
      </c>
      <c r="CV37" s="227">
        <v>0</v>
      </c>
      <c r="CW37" s="226">
        <f t="shared" si="96"/>
        <v>0</v>
      </c>
      <c r="CX37" s="226">
        <f t="shared" si="13"/>
        <v>0</v>
      </c>
      <c r="CY37" s="228">
        <f t="shared" si="14"/>
        <v>0</v>
      </c>
      <c r="CZ37" s="227">
        <v>0</v>
      </c>
      <c r="DA37" s="226">
        <f t="shared" si="97"/>
        <v>0</v>
      </c>
      <c r="DB37" s="226">
        <f t="shared" si="16"/>
        <v>0</v>
      </c>
      <c r="DC37" s="228">
        <f t="shared" si="17"/>
        <v>0</v>
      </c>
      <c r="DD37" s="227">
        <v>0</v>
      </c>
      <c r="DE37" s="226">
        <f t="shared" si="18"/>
        <v>0</v>
      </c>
      <c r="DF37" s="226">
        <f t="shared" si="19"/>
        <v>0</v>
      </c>
      <c r="DG37" s="228">
        <f t="shared" si="20"/>
        <v>0</v>
      </c>
      <c r="DH37" s="227">
        <v>0</v>
      </c>
      <c r="DI37" s="226">
        <f t="shared" si="21"/>
        <v>0</v>
      </c>
      <c r="DJ37" s="226">
        <f t="shared" si="22"/>
        <v>0</v>
      </c>
      <c r="DK37" s="228">
        <f t="shared" si="23"/>
        <v>0</v>
      </c>
      <c r="DM37" s="229">
        <f t="shared" si="92"/>
        <v>0</v>
      </c>
      <c r="DN37" s="230">
        <f t="shared" si="31"/>
        <v>0</v>
      </c>
      <c r="DO37" s="231">
        <f t="shared" si="24"/>
        <v>0</v>
      </c>
    </row>
    <row r="38" spans="1:120" ht="14.4" hidden="1" customHeight="1" x14ac:dyDescent="0.3">
      <c r="A38" s="175"/>
      <c r="B38" s="176"/>
      <c r="C38" s="176"/>
      <c r="D38" s="175"/>
      <c r="E38" s="175"/>
      <c r="F38" s="319">
        <f t="shared" si="25"/>
        <v>0</v>
      </c>
      <c r="G38" s="273">
        <f t="shared" si="2"/>
        <v>0</v>
      </c>
      <c r="H38" s="224">
        <v>0</v>
      </c>
      <c r="I38" s="226">
        <f t="shared" si="32"/>
        <v>0</v>
      </c>
      <c r="J38" s="226">
        <f t="shared" si="33"/>
        <v>0</v>
      </c>
      <c r="K38" s="274">
        <f t="shared" si="34"/>
        <v>0</v>
      </c>
      <c r="L38" s="225">
        <v>0</v>
      </c>
      <c r="M38" s="226">
        <f t="shared" si="35"/>
        <v>0</v>
      </c>
      <c r="N38" s="226">
        <f t="shared" si="36"/>
        <v>0</v>
      </c>
      <c r="O38" s="226">
        <f t="shared" si="37"/>
        <v>0</v>
      </c>
      <c r="P38" s="227">
        <v>0</v>
      </c>
      <c r="Q38" s="226">
        <f t="shared" si="38"/>
        <v>0</v>
      </c>
      <c r="R38" s="226">
        <f t="shared" si="39"/>
        <v>0</v>
      </c>
      <c r="S38" s="226">
        <f t="shared" si="40"/>
        <v>0</v>
      </c>
      <c r="T38" s="227">
        <v>0</v>
      </c>
      <c r="U38" s="226">
        <f t="shared" si="41"/>
        <v>0</v>
      </c>
      <c r="V38" s="226">
        <f t="shared" si="42"/>
        <v>0</v>
      </c>
      <c r="W38" s="226">
        <f t="shared" si="43"/>
        <v>0</v>
      </c>
      <c r="X38" s="227">
        <v>0</v>
      </c>
      <c r="Y38" s="226">
        <f t="shared" si="44"/>
        <v>0</v>
      </c>
      <c r="Z38" s="226">
        <f t="shared" si="45"/>
        <v>0</v>
      </c>
      <c r="AA38" s="226">
        <f t="shared" si="46"/>
        <v>0</v>
      </c>
      <c r="AB38" s="227">
        <v>0</v>
      </c>
      <c r="AC38" s="226">
        <f t="shared" si="47"/>
        <v>0</v>
      </c>
      <c r="AD38" s="226">
        <f t="shared" si="48"/>
        <v>0</v>
      </c>
      <c r="AE38" s="226">
        <f t="shared" si="49"/>
        <v>0</v>
      </c>
      <c r="AF38" s="227">
        <v>0</v>
      </c>
      <c r="AG38" s="226">
        <f t="shared" si="50"/>
        <v>0</v>
      </c>
      <c r="AH38" s="226">
        <f t="shared" si="51"/>
        <v>0</v>
      </c>
      <c r="AI38" s="228">
        <f t="shared" si="52"/>
        <v>0</v>
      </c>
      <c r="AJ38" s="227">
        <v>0</v>
      </c>
      <c r="AK38" s="226">
        <f t="shared" si="53"/>
        <v>0</v>
      </c>
      <c r="AL38" s="226">
        <f t="shared" si="54"/>
        <v>0</v>
      </c>
      <c r="AM38" s="228">
        <f t="shared" si="55"/>
        <v>0</v>
      </c>
      <c r="AN38" s="227">
        <v>0</v>
      </c>
      <c r="AO38" s="226">
        <f t="shared" si="56"/>
        <v>0</v>
      </c>
      <c r="AP38" s="226">
        <f t="shared" si="57"/>
        <v>0</v>
      </c>
      <c r="AQ38" s="228">
        <f t="shared" si="58"/>
        <v>0</v>
      </c>
      <c r="AR38" s="227">
        <v>0</v>
      </c>
      <c r="AS38" s="226">
        <f t="shared" si="59"/>
        <v>0</v>
      </c>
      <c r="AT38" s="226">
        <f t="shared" si="60"/>
        <v>0</v>
      </c>
      <c r="AU38" s="228">
        <f t="shared" si="61"/>
        <v>0</v>
      </c>
      <c r="AV38" s="227">
        <v>0</v>
      </c>
      <c r="AW38" s="226">
        <f t="shared" si="62"/>
        <v>0</v>
      </c>
      <c r="AX38" s="226">
        <f t="shared" si="63"/>
        <v>0</v>
      </c>
      <c r="AY38" s="228">
        <f t="shared" si="64"/>
        <v>0</v>
      </c>
      <c r="AZ38" s="227">
        <v>0</v>
      </c>
      <c r="BA38" s="226">
        <f t="shared" si="65"/>
        <v>0</v>
      </c>
      <c r="BB38" s="226">
        <f t="shared" si="66"/>
        <v>0</v>
      </c>
      <c r="BC38" s="228">
        <f t="shared" si="67"/>
        <v>0</v>
      </c>
      <c r="BD38" s="227">
        <v>0</v>
      </c>
      <c r="BE38" s="226">
        <f t="shared" si="68"/>
        <v>0</v>
      </c>
      <c r="BF38" s="226">
        <f t="shared" si="69"/>
        <v>0</v>
      </c>
      <c r="BG38" s="228">
        <f t="shared" si="70"/>
        <v>0</v>
      </c>
      <c r="BH38" s="227">
        <v>0</v>
      </c>
      <c r="BI38" s="226">
        <f t="shared" si="71"/>
        <v>0</v>
      </c>
      <c r="BJ38" s="226">
        <f t="shared" si="72"/>
        <v>0</v>
      </c>
      <c r="BK38" s="228">
        <f t="shared" si="73"/>
        <v>0</v>
      </c>
      <c r="BL38" s="227">
        <v>0</v>
      </c>
      <c r="BM38" s="226">
        <f t="shared" si="74"/>
        <v>0</v>
      </c>
      <c r="BN38" s="226">
        <f t="shared" si="75"/>
        <v>0</v>
      </c>
      <c r="BO38" s="228">
        <f t="shared" si="76"/>
        <v>0</v>
      </c>
      <c r="BP38" s="227">
        <v>0</v>
      </c>
      <c r="BQ38" s="226">
        <f t="shared" si="77"/>
        <v>0</v>
      </c>
      <c r="BR38" s="226">
        <f t="shared" si="78"/>
        <v>0</v>
      </c>
      <c r="BS38" s="228">
        <f t="shared" si="79"/>
        <v>0</v>
      </c>
      <c r="BT38" s="227">
        <v>0</v>
      </c>
      <c r="BU38" s="226">
        <f t="shared" si="80"/>
        <v>0</v>
      </c>
      <c r="BV38" s="226">
        <f t="shared" si="81"/>
        <v>0</v>
      </c>
      <c r="BW38" s="228">
        <f t="shared" si="82"/>
        <v>0</v>
      </c>
      <c r="BX38" s="227">
        <v>0</v>
      </c>
      <c r="BY38" s="226">
        <f t="shared" si="83"/>
        <v>0</v>
      </c>
      <c r="BZ38" s="226">
        <f t="shared" si="84"/>
        <v>0</v>
      </c>
      <c r="CA38" s="228">
        <f t="shared" si="85"/>
        <v>0</v>
      </c>
      <c r="CB38" s="227">
        <v>0</v>
      </c>
      <c r="CC38" s="226">
        <f t="shared" si="86"/>
        <v>0</v>
      </c>
      <c r="CD38" s="226">
        <f t="shared" si="87"/>
        <v>0</v>
      </c>
      <c r="CE38" s="228">
        <f t="shared" si="88"/>
        <v>0</v>
      </c>
      <c r="CF38" s="227">
        <v>0</v>
      </c>
      <c r="CG38" s="226">
        <f t="shared" si="89"/>
        <v>0</v>
      </c>
      <c r="CH38" s="226">
        <f t="shared" si="90"/>
        <v>0</v>
      </c>
      <c r="CI38" s="228">
        <f t="shared" si="91"/>
        <v>0</v>
      </c>
      <c r="CJ38" s="227">
        <v>0</v>
      </c>
      <c r="CK38" s="226">
        <f t="shared" si="93"/>
        <v>0</v>
      </c>
      <c r="CL38" s="226">
        <f t="shared" si="4"/>
        <v>0</v>
      </c>
      <c r="CM38" s="228">
        <f t="shared" si="5"/>
        <v>0</v>
      </c>
      <c r="CN38" s="227">
        <v>0</v>
      </c>
      <c r="CO38" s="226">
        <f t="shared" si="94"/>
        <v>0</v>
      </c>
      <c r="CP38" s="226">
        <f t="shared" si="7"/>
        <v>0</v>
      </c>
      <c r="CQ38" s="228">
        <f t="shared" si="8"/>
        <v>0</v>
      </c>
      <c r="CR38" s="227">
        <v>0</v>
      </c>
      <c r="CS38" s="226">
        <f t="shared" si="95"/>
        <v>0</v>
      </c>
      <c r="CT38" s="226">
        <f t="shared" si="10"/>
        <v>0</v>
      </c>
      <c r="CU38" s="228">
        <f t="shared" si="11"/>
        <v>0</v>
      </c>
      <c r="CV38" s="227">
        <v>0</v>
      </c>
      <c r="CW38" s="226">
        <f t="shared" si="96"/>
        <v>0</v>
      </c>
      <c r="CX38" s="226">
        <f t="shared" si="13"/>
        <v>0</v>
      </c>
      <c r="CY38" s="228">
        <f t="shared" si="14"/>
        <v>0</v>
      </c>
      <c r="CZ38" s="227">
        <v>0</v>
      </c>
      <c r="DA38" s="226">
        <f t="shared" si="97"/>
        <v>0</v>
      </c>
      <c r="DB38" s="226">
        <f t="shared" si="16"/>
        <v>0</v>
      </c>
      <c r="DC38" s="228">
        <f t="shared" si="17"/>
        <v>0</v>
      </c>
      <c r="DD38" s="227">
        <v>0</v>
      </c>
      <c r="DE38" s="226">
        <f t="shared" si="18"/>
        <v>0</v>
      </c>
      <c r="DF38" s="226">
        <f t="shared" si="19"/>
        <v>0</v>
      </c>
      <c r="DG38" s="228">
        <f t="shared" si="20"/>
        <v>0</v>
      </c>
      <c r="DH38" s="227">
        <v>0</v>
      </c>
      <c r="DI38" s="226">
        <f t="shared" si="21"/>
        <v>0</v>
      </c>
      <c r="DJ38" s="226">
        <f t="shared" si="22"/>
        <v>0</v>
      </c>
      <c r="DK38" s="228">
        <f t="shared" si="23"/>
        <v>0</v>
      </c>
      <c r="DM38" s="229">
        <f t="shared" si="92"/>
        <v>0</v>
      </c>
      <c r="DN38" s="230">
        <f t="shared" si="31"/>
        <v>0</v>
      </c>
      <c r="DO38" s="231">
        <f t="shared" si="24"/>
        <v>0</v>
      </c>
    </row>
    <row r="39" spans="1:120" ht="14.4" hidden="1" customHeight="1" x14ac:dyDescent="0.3">
      <c r="A39" s="175"/>
      <c r="B39" s="176"/>
      <c r="C39" s="176"/>
      <c r="D39" s="175"/>
      <c r="E39" s="175"/>
      <c r="F39" s="319">
        <f t="shared" si="25"/>
        <v>0</v>
      </c>
      <c r="G39" s="273">
        <f t="shared" si="2"/>
        <v>0</v>
      </c>
      <c r="H39" s="224">
        <v>0</v>
      </c>
      <c r="I39" s="226">
        <f t="shared" si="32"/>
        <v>0</v>
      </c>
      <c r="J39" s="226">
        <f t="shared" si="33"/>
        <v>0</v>
      </c>
      <c r="K39" s="274">
        <f t="shared" si="34"/>
        <v>0</v>
      </c>
      <c r="L39" s="225">
        <v>0</v>
      </c>
      <c r="M39" s="226">
        <f t="shared" si="35"/>
        <v>0</v>
      </c>
      <c r="N39" s="226">
        <f t="shared" si="36"/>
        <v>0</v>
      </c>
      <c r="O39" s="226">
        <f t="shared" si="37"/>
        <v>0</v>
      </c>
      <c r="P39" s="227">
        <v>0</v>
      </c>
      <c r="Q39" s="226">
        <f t="shared" si="38"/>
        <v>0</v>
      </c>
      <c r="R39" s="226">
        <f t="shared" si="39"/>
        <v>0</v>
      </c>
      <c r="S39" s="226">
        <f t="shared" si="40"/>
        <v>0</v>
      </c>
      <c r="T39" s="227">
        <v>0</v>
      </c>
      <c r="U39" s="226">
        <f t="shared" si="41"/>
        <v>0</v>
      </c>
      <c r="V39" s="226">
        <f t="shared" si="42"/>
        <v>0</v>
      </c>
      <c r="W39" s="226">
        <f t="shared" si="43"/>
        <v>0</v>
      </c>
      <c r="X39" s="227">
        <v>0</v>
      </c>
      <c r="Y39" s="226">
        <f t="shared" si="44"/>
        <v>0</v>
      </c>
      <c r="Z39" s="226">
        <f t="shared" si="45"/>
        <v>0</v>
      </c>
      <c r="AA39" s="226">
        <f t="shared" si="46"/>
        <v>0</v>
      </c>
      <c r="AB39" s="227">
        <v>0</v>
      </c>
      <c r="AC39" s="226">
        <f t="shared" si="47"/>
        <v>0</v>
      </c>
      <c r="AD39" s="226">
        <f t="shared" si="48"/>
        <v>0</v>
      </c>
      <c r="AE39" s="226">
        <f t="shared" si="49"/>
        <v>0</v>
      </c>
      <c r="AF39" s="227">
        <v>0</v>
      </c>
      <c r="AG39" s="226">
        <f t="shared" si="50"/>
        <v>0</v>
      </c>
      <c r="AH39" s="226">
        <f t="shared" si="51"/>
        <v>0</v>
      </c>
      <c r="AI39" s="228">
        <f t="shared" si="52"/>
        <v>0</v>
      </c>
      <c r="AJ39" s="227">
        <v>0</v>
      </c>
      <c r="AK39" s="226">
        <f t="shared" si="53"/>
        <v>0</v>
      </c>
      <c r="AL39" s="226">
        <f t="shared" si="54"/>
        <v>0</v>
      </c>
      <c r="AM39" s="228">
        <f t="shared" si="55"/>
        <v>0</v>
      </c>
      <c r="AN39" s="227">
        <v>0</v>
      </c>
      <c r="AO39" s="226">
        <f t="shared" si="56"/>
        <v>0</v>
      </c>
      <c r="AP39" s="226">
        <f t="shared" si="57"/>
        <v>0</v>
      </c>
      <c r="AQ39" s="228">
        <f t="shared" si="58"/>
        <v>0</v>
      </c>
      <c r="AR39" s="227">
        <v>0</v>
      </c>
      <c r="AS39" s="226">
        <f t="shared" si="59"/>
        <v>0</v>
      </c>
      <c r="AT39" s="226">
        <f t="shared" si="60"/>
        <v>0</v>
      </c>
      <c r="AU39" s="228">
        <f t="shared" si="61"/>
        <v>0</v>
      </c>
      <c r="AV39" s="227">
        <v>0</v>
      </c>
      <c r="AW39" s="226">
        <f t="shared" si="62"/>
        <v>0</v>
      </c>
      <c r="AX39" s="226">
        <f t="shared" si="63"/>
        <v>0</v>
      </c>
      <c r="AY39" s="228">
        <f t="shared" si="64"/>
        <v>0</v>
      </c>
      <c r="AZ39" s="227">
        <v>0</v>
      </c>
      <c r="BA39" s="226">
        <f t="shared" si="65"/>
        <v>0</v>
      </c>
      <c r="BB39" s="226">
        <f t="shared" si="66"/>
        <v>0</v>
      </c>
      <c r="BC39" s="228">
        <f t="shared" si="67"/>
        <v>0</v>
      </c>
      <c r="BD39" s="227">
        <v>0</v>
      </c>
      <c r="BE39" s="226">
        <f t="shared" si="68"/>
        <v>0</v>
      </c>
      <c r="BF39" s="226">
        <f t="shared" si="69"/>
        <v>0</v>
      </c>
      <c r="BG39" s="228">
        <f t="shared" si="70"/>
        <v>0</v>
      </c>
      <c r="BH39" s="227">
        <v>0</v>
      </c>
      <c r="BI39" s="226">
        <f t="shared" si="71"/>
        <v>0</v>
      </c>
      <c r="BJ39" s="226">
        <f t="shared" si="72"/>
        <v>0</v>
      </c>
      <c r="BK39" s="228">
        <f t="shared" si="73"/>
        <v>0</v>
      </c>
      <c r="BL39" s="227">
        <v>0</v>
      </c>
      <c r="BM39" s="226">
        <f t="shared" si="74"/>
        <v>0</v>
      </c>
      <c r="BN39" s="226">
        <f t="shared" si="75"/>
        <v>0</v>
      </c>
      <c r="BO39" s="228">
        <f t="shared" si="76"/>
        <v>0</v>
      </c>
      <c r="BP39" s="227">
        <v>0</v>
      </c>
      <c r="BQ39" s="226">
        <f t="shared" si="77"/>
        <v>0</v>
      </c>
      <c r="BR39" s="226">
        <f t="shared" si="78"/>
        <v>0</v>
      </c>
      <c r="BS39" s="228">
        <f t="shared" si="79"/>
        <v>0</v>
      </c>
      <c r="BT39" s="227">
        <v>0</v>
      </c>
      <c r="BU39" s="226">
        <f t="shared" si="80"/>
        <v>0</v>
      </c>
      <c r="BV39" s="226">
        <f t="shared" si="81"/>
        <v>0</v>
      </c>
      <c r="BW39" s="228">
        <f t="shared" si="82"/>
        <v>0</v>
      </c>
      <c r="BX39" s="227">
        <v>0</v>
      </c>
      <c r="BY39" s="226">
        <f t="shared" si="83"/>
        <v>0</v>
      </c>
      <c r="BZ39" s="226">
        <f t="shared" si="84"/>
        <v>0</v>
      </c>
      <c r="CA39" s="228">
        <f t="shared" si="85"/>
        <v>0</v>
      </c>
      <c r="CB39" s="227">
        <v>0</v>
      </c>
      <c r="CC39" s="226">
        <f t="shared" si="86"/>
        <v>0</v>
      </c>
      <c r="CD39" s="226">
        <f t="shared" si="87"/>
        <v>0</v>
      </c>
      <c r="CE39" s="228">
        <f t="shared" si="88"/>
        <v>0</v>
      </c>
      <c r="CF39" s="227">
        <v>0</v>
      </c>
      <c r="CG39" s="226">
        <f t="shared" si="89"/>
        <v>0</v>
      </c>
      <c r="CH39" s="226">
        <f t="shared" si="90"/>
        <v>0</v>
      </c>
      <c r="CI39" s="228">
        <f t="shared" si="91"/>
        <v>0</v>
      </c>
      <c r="CJ39" s="227">
        <v>0</v>
      </c>
      <c r="CK39" s="226">
        <f t="shared" si="93"/>
        <v>0</v>
      </c>
      <c r="CL39" s="226">
        <f t="shared" si="4"/>
        <v>0</v>
      </c>
      <c r="CM39" s="228">
        <f t="shared" si="5"/>
        <v>0</v>
      </c>
      <c r="CN39" s="227">
        <v>0</v>
      </c>
      <c r="CO39" s="226">
        <f t="shared" si="94"/>
        <v>0</v>
      </c>
      <c r="CP39" s="226">
        <f t="shared" si="7"/>
        <v>0</v>
      </c>
      <c r="CQ39" s="228">
        <f t="shared" si="8"/>
        <v>0</v>
      </c>
      <c r="CR39" s="227">
        <v>0</v>
      </c>
      <c r="CS39" s="226">
        <f t="shared" si="95"/>
        <v>0</v>
      </c>
      <c r="CT39" s="226">
        <f t="shared" si="10"/>
        <v>0</v>
      </c>
      <c r="CU39" s="228">
        <f t="shared" si="11"/>
        <v>0</v>
      </c>
      <c r="CV39" s="227">
        <v>0</v>
      </c>
      <c r="CW39" s="226">
        <f t="shared" si="96"/>
        <v>0</v>
      </c>
      <c r="CX39" s="226">
        <f t="shared" si="13"/>
        <v>0</v>
      </c>
      <c r="CY39" s="228">
        <f t="shared" si="14"/>
        <v>0</v>
      </c>
      <c r="CZ39" s="227">
        <v>0</v>
      </c>
      <c r="DA39" s="226">
        <f t="shared" si="97"/>
        <v>0</v>
      </c>
      <c r="DB39" s="226">
        <f t="shared" si="16"/>
        <v>0</v>
      </c>
      <c r="DC39" s="228">
        <f t="shared" si="17"/>
        <v>0</v>
      </c>
      <c r="DD39" s="227">
        <v>0</v>
      </c>
      <c r="DE39" s="226">
        <f t="shared" si="18"/>
        <v>0</v>
      </c>
      <c r="DF39" s="226">
        <f t="shared" si="19"/>
        <v>0</v>
      </c>
      <c r="DG39" s="228">
        <f t="shared" si="20"/>
        <v>0</v>
      </c>
      <c r="DH39" s="227">
        <v>0</v>
      </c>
      <c r="DI39" s="226">
        <f t="shared" si="21"/>
        <v>0</v>
      </c>
      <c r="DJ39" s="226">
        <f t="shared" si="22"/>
        <v>0</v>
      </c>
      <c r="DK39" s="228">
        <f t="shared" si="23"/>
        <v>0</v>
      </c>
      <c r="DM39" s="229">
        <f t="shared" si="92"/>
        <v>0</v>
      </c>
      <c r="DN39" s="230">
        <f t="shared" si="31"/>
        <v>0</v>
      </c>
      <c r="DO39" s="231">
        <f t="shared" si="24"/>
        <v>0</v>
      </c>
    </row>
    <row r="40" spans="1:120" ht="14.4" hidden="1" customHeight="1" x14ac:dyDescent="0.3">
      <c r="A40" s="175"/>
      <c r="B40" s="176"/>
      <c r="C40" s="176"/>
      <c r="D40" s="175"/>
      <c r="E40" s="175"/>
      <c r="F40" s="319">
        <f t="shared" si="25"/>
        <v>0</v>
      </c>
      <c r="G40" s="273">
        <f t="shared" si="2"/>
        <v>0</v>
      </c>
      <c r="H40" s="224">
        <v>0</v>
      </c>
      <c r="I40" s="226">
        <f t="shared" si="32"/>
        <v>0</v>
      </c>
      <c r="J40" s="226">
        <f t="shared" si="33"/>
        <v>0</v>
      </c>
      <c r="K40" s="274">
        <f t="shared" si="34"/>
        <v>0</v>
      </c>
      <c r="L40" s="225">
        <v>0</v>
      </c>
      <c r="M40" s="226">
        <f t="shared" si="35"/>
        <v>0</v>
      </c>
      <c r="N40" s="226">
        <f t="shared" si="36"/>
        <v>0</v>
      </c>
      <c r="O40" s="226">
        <f t="shared" si="37"/>
        <v>0</v>
      </c>
      <c r="P40" s="227">
        <v>0</v>
      </c>
      <c r="Q40" s="226">
        <f t="shared" si="38"/>
        <v>0</v>
      </c>
      <c r="R40" s="226">
        <f t="shared" si="39"/>
        <v>0</v>
      </c>
      <c r="S40" s="226">
        <f t="shared" si="40"/>
        <v>0</v>
      </c>
      <c r="T40" s="227">
        <v>0</v>
      </c>
      <c r="U40" s="226">
        <f t="shared" si="41"/>
        <v>0</v>
      </c>
      <c r="V40" s="226">
        <f t="shared" si="42"/>
        <v>0</v>
      </c>
      <c r="W40" s="226">
        <f t="shared" si="43"/>
        <v>0</v>
      </c>
      <c r="X40" s="227">
        <v>0</v>
      </c>
      <c r="Y40" s="226">
        <f t="shared" si="44"/>
        <v>0</v>
      </c>
      <c r="Z40" s="226">
        <f t="shared" si="45"/>
        <v>0</v>
      </c>
      <c r="AA40" s="226">
        <f t="shared" si="46"/>
        <v>0</v>
      </c>
      <c r="AB40" s="227">
        <v>0</v>
      </c>
      <c r="AC40" s="226">
        <f t="shared" si="47"/>
        <v>0</v>
      </c>
      <c r="AD40" s="226">
        <f t="shared" si="48"/>
        <v>0</v>
      </c>
      <c r="AE40" s="226">
        <f t="shared" si="49"/>
        <v>0</v>
      </c>
      <c r="AF40" s="227">
        <v>0</v>
      </c>
      <c r="AG40" s="226">
        <f t="shared" si="50"/>
        <v>0</v>
      </c>
      <c r="AH40" s="226">
        <f t="shared" si="51"/>
        <v>0</v>
      </c>
      <c r="AI40" s="228">
        <f t="shared" si="52"/>
        <v>0</v>
      </c>
      <c r="AJ40" s="227">
        <v>0</v>
      </c>
      <c r="AK40" s="226">
        <f t="shared" si="53"/>
        <v>0</v>
      </c>
      <c r="AL40" s="226">
        <f t="shared" si="54"/>
        <v>0</v>
      </c>
      <c r="AM40" s="228">
        <f t="shared" si="55"/>
        <v>0</v>
      </c>
      <c r="AN40" s="227">
        <v>0</v>
      </c>
      <c r="AO40" s="226">
        <f t="shared" si="56"/>
        <v>0</v>
      </c>
      <c r="AP40" s="226">
        <f t="shared" si="57"/>
        <v>0</v>
      </c>
      <c r="AQ40" s="228">
        <f t="shared" si="58"/>
        <v>0</v>
      </c>
      <c r="AR40" s="227">
        <v>0</v>
      </c>
      <c r="AS40" s="226">
        <f t="shared" si="59"/>
        <v>0</v>
      </c>
      <c r="AT40" s="226">
        <f t="shared" si="60"/>
        <v>0</v>
      </c>
      <c r="AU40" s="228">
        <f t="shared" si="61"/>
        <v>0</v>
      </c>
      <c r="AV40" s="227">
        <v>0</v>
      </c>
      <c r="AW40" s="226">
        <f t="shared" si="62"/>
        <v>0</v>
      </c>
      <c r="AX40" s="226">
        <f t="shared" si="63"/>
        <v>0</v>
      </c>
      <c r="AY40" s="228">
        <f t="shared" si="64"/>
        <v>0</v>
      </c>
      <c r="AZ40" s="227">
        <v>0</v>
      </c>
      <c r="BA40" s="226">
        <f t="shared" si="65"/>
        <v>0</v>
      </c>
      <c r="BB40" s="226">
        <f t="shared" si="66"/>
        <v>0</v>
      </c>
      <c r="BC40" s="228">
        <f t="shared" si="67"/>
        <v>0</v>
      </c>
      <c r="BD40" s="227">
        <v>0</v>
      </c>
      <c r="BE40" s="226">
        <f t="shared" si="68"/>
        <v>0</v>
      </c>
      <c r="BF40" s="226">
        <f t="shared" si="69"/>
        <v>0</v>
      </c>
      <c r="BG40" s="228">
        <f t="shared" si="70"/>
        <v>0</v>
      </c>
      <c r="BH40" s="227">
        <v>0</v>
      </c>
      <c r="BI40" s="226">
        <f t="shared" si="71"/>
        <v>0</v>
      </c>
      <c r="BJ40" s="226">
        <f t="shared" si="72"/>
        <v>0</v>
      </c>
      <c r="BK40" s="228">
        <f t="shared" si="73"/>
        <v>0</v>
      </c>
      <c r="BL40" s="227">
        <v>0</v>
      </c>
      <c r="BM40" s="226">
        <f t="shared" si="74"/>
        <v>0</v>
      </c>
      <c r="BN40" s="226">
        <f t="shared" si="75"/>
        <v>0</v>
      </c>
      <c r="BO40" s="228">
        <f t="shared" si="76"/>
        <v>0</v>
      </c>
      <c r="BP40" s="227">
        <v>0</v>
      </c>
      <c r="BQ40" s="226">
        <f t="shared" si="77"/>
        <v>0</v>
      </c>
      <c r="BR40" s="226">
        <f t="shared" si="78"/>
        <v>0</v>
      </c>
      <c r="BS40" s="228">
        <f t="shared" si="79"/>
        <v>0</v>
      </c>
      <c r="BT40" s="227">
        <v>0</v>
      </c>
      <c r="BU40" s="226">
        <f t="shared" si="80"/>
        <v>0</v>
      </c>
      <c r="BV40" s="226">
        <f t="shared" si="81"/>
        <v>0</v>
      </c>
      <c r="BW40" s="228">
        <f t="shared" si="82"/>
        <v>0</v>
      </c>
      <c r="BX40" s="227">
        <v>0</v>
      </c>
      <c r="BY40" s="226">
        <f t="shared" si="83"/>
        <v>0</v>
      </c>
      <c r="BZ40" s="226">
        <f t="shared" si="84"/>
        <v>0</v>
      </c>
      <c r="CA40" s="228">
        <f t="shared" si="85"/>
        <v>0</v>
      </c>
      <c r="CB40" s="227">
        <v>0</v>
      </c>
      <c r="CC40" s="226">
        <f t="shared" si="86"/>
        <v>0</v>
      </c>
      <c r="CD40" s="226">
        <f t="shared" si="87"/>
        <v>0</v>
      </c>
      <c r="CE40" s="228">
        <f t="shared" si="88"/>
        <v>0</v>
      </c>
      <c r="CF40" s="227">
        <v>0</v>
      </c>
      <c r="CG40" s="226">
        <f t="shared" si="89"/>
        <v>0</v>
      </c>
      <c r="CH40" s="226">
        <f t="shared" si="90"/>
        <v>0</v>
      </c>
      <c r="CI40" s="228">
        <f t="shared" si="91"/>
        <v>0</v>
      </c>
      <c r="CJ40" s="227">
        <v>0</v>
      </c>
      <c r="CK40" s="226">
        <f t="shared" si="93"/>
        <v>0</v>
      </c>
      <c r="CL40" s="226">
        <f t="shared" si="4"/>
        <v>0</v>
      </c>
      <c r="CM40" s="228">
        <f t="shared" si="5"/>
        <v>0</v>
      </c>
      <c r="CN40" s="227">
        <v>0</v>
      </c>
      <c r="CO40" s="226">
        <f t="shared" si="94"/>
        <v>0</v>
      </c>
      <c r="CP40" s="226">
        <f t="shared" si="7"/>
        <v>0</v>
      </c>
      <c r="CQ40" s="228">
        <f t="shared" si="8"/>
        <v>0</v>
      </c>
      <c r="CR40" s="227">
        <v>0</v>
      </c>
      <c r="CS40" s="226">
        <f t="shared" si="95"/>
        <v>0</v>
      </c>
      <c r="CT40" s="226">
        <f t="shared" si="10"/>
        <v>0</v>
      </c>
      <c r="CU40" s="228">
        <f t="shared" si="11"/>
        <v>0</v>
      </c>
      <c r="CV40" s="227">
        <v>0</v>
      </c>
      <c r="CW40" s="226">
        <f t="shared" si="96"/>
        <v>0</v>
      </c>
      <c r="CX40" s="226">
        <f t="shared" si="13"/>
        <v>0</v>
      </c>
      <c r="CY40" s="228">
        <f t="shared" si="14"/>
        <v>0</v>
      </c>
      <c r="CZ40" s="227">
        <v>0</v>
      </c>
      <c r="DA40" s="226">
        <f t="shared" si="97"/>
        <v>0</v>
      </c>
      <c r="DB40" s="226">
        <f t="shared" si="16"/>
        <v>0</v>
      </c>
      <c r="DC40" s="228">
        <f t="shared" si="17"/>
        <v>0</v>
      </c>
      <c r="DD40" s="227">
        <v>0</v>
      </c>
      <c r="DE40" s="226">
        <f t="shared" si="18"/>
        <v>0</v>
      </c>
      <c r="DF40" s="226">
        <f t="shared" si="19"/>
        <v>0</v>
      </c>
      <c r="DG40" s="228">
        <f t="shared" si="20"/>
        <v>0</v>
      </c>
      <c r="DH40" s="227">
        <v>0</v>
      </c>
      <c r="DI40" s="226">
        <f t="shared" si="21"/>
        <v>0</v>
      </c>
      <c r="DJ40" s="226">
        <f t="shared" si="22"/>
        <v>0</v>
      </c>
      <c r="DK40" s="228">
        <f t="shared" si="23"/>
        <v>0</v>
      </c>
      <c r="DM40" s="229">
        <f t="shared" si="92"/>
        <v>0</v>
      </c>
      <c r="DN40" s="230">
        <f t="shared" si="31"/>
        <v>0</v>
      </c>
      <c r="DO40" s="231">
        <f t="shared" si="24"/>
        <v>0</v>
      </c>
    </row>
    <row r="41" spans="1:120" ht="14.4" hidden="1" customHeight="1" x14ac:dyDescent="0.3">
      <c r="A41" s="175"/>
      <c r="B41" s="176"/>
      <c r="C41" s="176"/>
      <c r="D41" s="175"/>
      <c r="E41" s="175"/>
      <c r="F41" s="319">
        <f t="shared" si="25"/>
        <v>0</v>
      </c>
      <c r="G41" s="273">
        <f t="shared" si="2"/>
        <v>0</v>
      </c>
      <c r="H41" s="224">
        <v>0</v>
      </c>
      <c r="I41" s="226">
        <f t="shared" si="32"/>
        <v>0</v>
      </c>
      <c r="J41" s="226">
        <f t="shared" si="33"/>
        <v>0</v>
      </c>
      <c r="K41" s="274">
        <f t="shared" si="34"/>
        <v>0</v>
      </c>
      <c r="L41" s="225">
        <v>0</v>
      </c>
      <c r="M41" s="226">
        <f t="shared" si="35"/>
        <v>0</v>
      </c>
      <c r="N41" s="226">
        <f t="shared" si="36"/>
        <v>0</v>
      </c>
      <c r="O41" s="226">
        <f t="shared" si="37"/>
        <v>0</v>
      </c>
      <c r="P41" s="227">
        <v>0</v>
      </c>
      <c r="Q41" s="226">
        <f t="shared" si="38"/>
        <v>0</v>
      </c>
      <c r="R41" s="226">
        <f t="shared" si="39"/>
        <v>0</v>
      </c>
      <c r="S41" s="226">
        <f t="shared" si="40"/>
        <v>0</v>
      </c>
      <c r="T41" s="227">
        <v>0</v>
      </c>
      <c r="U41" s="226">
        <f t="shared" si="41"/>
        <v>0</v>
      </c>
      <c r="V41" s="226">
        <f t="shared" si="42"/>
        <v>0</v>
      </c>
      <c r="W41" s="226">
        <f t="shared" si="43"/>
        <v>0</v>
      </c>
      <c r="X41" s="227">
        <v>0</v>
      </c>
      <c r="Y41" s="226">
        <f t="shared" si="44"/>
        <v>0</v>
      </c>
      <c r="Z41" s="226">
        <f t="shared" si="45"/>
        <v>0</v>
      </c>
      <c r="AA41" s="226">
        <f t="shared" si="46"/>
        <v>0</v>
      </c>
      <c r="AB41" s="227">
        <v>0</v>
      </c>
      <c r="AC41" s="226">
        <f t="shared" si="47"/>
        <v>0</v>
      </c>
      <c r="AD41" s="226">
        <f t="shared" si="48"/>
        <v>0</v>
      </c>
      <c r="AE41" s="226">
        <f t="shared" si="49"/>
        <v>0</v>
      </c>
      <c r="AF41" s="227">
        <v>0</v>
      </c>
      <c r="AG41" s="226">
        <f t="shared" si="50"/>
        <v>0</v>
      </c>
      <c r="AH41" s="226">
        <f t="shared" si="51"/>
        <v>0</v>
      </c>
      <c r="AI41" s="228">
        <f t="shared" si="52"/>
        <v>0</v>
      </c>
      <c r="AJ41" s="227">
        <v>0</v>
      </c>
      <c r="AK41" s="226">
        <f t="shared" si="53"/>
        <v>0</v>
      </c>
      <c r="AL41" s="226">
        <f t="shared" si="54"/>
        <v>0</v>
      </c>
      <c r="AM41" s="228">
        <f t="shared" si="55"/>
        <v>0</v>
      </c>
      <c r="AN41" s="227">
        <v>0</v>
      </c>
      <c r="AO41" s="226">
        <f t="shared" si="56"/>
        <v>0</v>
      </c>
      <c r="AP41" s="226">
        <f t="shared" si="57"/>
        <v>0</v>
      </c>
      <c r="AQ41" s="228">
        <f t="shared" si="58"/>
        <v>0</v>
      </c>
      <c r="AR41" s="227">
        <v>0</v>
      </c>
      <c r="AS41" s="226">
        <f t="shared" si="59"/>
        <v>0</v>
      </c>
      <c r="AT41" s="226">
        <f t="shared" si="60"/>
        <v>0</v>
      </c>
      <c r="AU41" s="228">
        <f t="shared" si="61"/>
        <v>0</v>
      </c>
      <c r="AV41" s="227">
        <v>0</v>
      </c>
      <c r="AW41" s="226">
        <f t="shared" si="62"/>
        <v>0</v>
      </c>
      <c r="AX41" s="226">
        <f t="shared" si="63"/>
        <v>0</v>
      </c>
      <c r="AY41" s="228">
        <f t="shared" si="64"/>
        <v>0</v>
      </c>
      <c r="AZ41" s="227">
        <v>0</v>
      </c>
      <c r="BA41" s="226">
        <f t="shared" si="65"/>
        <v>0</v>
      </c>
      <c r="BB41" s="226">
        <f t="shared" si="66"/>
        <v>0</v>
      </c>
      <c r="BC41" s="228">
        <f t="shared" si="67"/>
        <v>0</v>
      </c>
      <c r="BD41" s="227">
        <v>0</v>
      </c>
      <c r="BE41" s="226">
        <f t="shared" si="68"/>
        <v>0</v>
      </c>
      <c r="BF41" s="226">
        <f t="shared" si="69"/>
        <v>0</v>
      </c>
      <c r="BG41" s="228">
        <f t="shared" si="70"/>
        <v>0</v>
      </c>
      <c r="BH41" s="227">
        <v>0</v>
      </c>
      <c r="BI41" s="226">
        <f t="shared" si="71"/>
        <v>0</v>
      </c>
      <c r="BJ41" s="226">
        <f t="shared" si="72"/>
        <v>0</v>
      </c>
      <c r="BK41" s="228">
        <f t="shared" si="73"/>
        <v>0</v>
      </c>
      <c r="BL41" s="227">
        <v>0</v>
      </c>
      <c r="BM41" s="226">
        <f t="shared" si="74"/>
        <v>0</v>
      </c>
      <c r="BN41" s="226">
        <f t="shared" si="75"/>
        <v>0</v>
      </c>
      <c r="BO41" s="228">
        <f t="shared" si="76"/>
        <v>0</v>
      </c>
      <c r="BP41" s="227">
        <v>0</v>
      </c>
      <c r="BQ41" s="226">
        <f t="shared" si="77"/>
        <v>0</v>
      </c>
      <c r="BR41" s="226">
        <f t="shared" si="78"/>
        <v>0</v>
      </c>
      <c r="BS41" s="228">
        <f t="shared" si="79"/>
        <v>0</v>
      </c>
      <c r="BT41" s="227">
        <v>0</v>
      </c>
      <c r="BU41" s="226">
        <f t="shared" si="80"/>
        <v>0</v>
      </c>
      <c r="BV41" s="226">
        <f t="shared" si="81"/>
        <v>0</v>
      </c>
      <c r="BW41" s="228">
        <f t="shared" si="82"/>
        <v>0</v>
      </c>
      <c r="BX41" s="227">
        <v>0</v>
      </c>
      <c r="BY41" s="226">
        <f t="shared" si="83"/>
        <v>0</v>
      </c>
      <c r="BZ41" s="226">
        <f t="shared" si="84"/>
        <v>0</v>
      </c>
      <c r="CA41" s="228">
        <f t="shared" si="85"/>
        <v>0</v>
      </c>
      <c r="CB41" s="227">
        <v>0</v>
      </c>
      <c r="CC41" s="226">
        <f t="shared" si="86"/>
        <v>0</v>
      </c>
      <c r="CD41" s="226">
        <f t="shared" si="87"/>
        <v>0</v>
      </c>
      <c r="CE41" s="228">
        <f t="shared" si="88"/>
        <v>0</v>
      </c>
      <c r="CF41" s="227">
        <v>0</v>
      </c>
      <c r="CG41" s="226">
        <f t="shared" si="89"/>
        <v>0</v>
      </c>
      <c r="CH41" s="226">
        <f t="shared" si="90"/>
        <v>0</v>
      </c>
      <c r="CI41" s="228">
        <f t="shared" si="91"/>
        <v>0</v>
      </c>
      <c r="CJ41" s="227">
        <v>0</v>
      </c>
      <c r="CK41" s="226">
        <f t="shared" si="93"/>
        <v>0</v>
      </c>
      <c r="CL41" s="226">
        <f t="shared" si="4"/>
        <v>0</v>
      </c>
      <c r="CM41" s="228">
        <f t="shared" si="5"/>
        <v>0</v>
      </c>
      <c r="CN41" s="227">
        <v>0</v>
      </c>
      <c r="CO41" s="226">
        <f t="shared" si="94"/>
        <v>0</v>
      </c>
      <c r="CP41" s="226">
        <f t="shared" si="7"/>
        <v>0</v>
      </c>
      <c r="CQ41" s="228">
        <f t="shared" si="8"/>
        <v>0</v>
      </c>
      <c r="CR41" s="227">
        <v>0</v>
      </c>
      <c r="CS41" s="226">
        <f t="shared" si="95"/>
        <v>0</v>
      </c>
      <c r="CT41" s="226">
        <f t="shared" si="10"/>
        <v>0</v>
      </c>
      <c r="CU41" s="228">
        <f t="shared" si="11"/>
        <v>0</v>
      </c>
      <c r="CV41" s="227">
        <v>0</v>
      </c>
      <c r="CW41" s="226">
        <f t="shared" si="96"/>
        <v>0</v>
      </c>
      <c r="CX41" s="226">
        <f t="shared" si="13"/>
        <v>0</v>
      </c>
      <c r="CY41" s="228">
        <f t="shared" si="14"/>
        <v>0</v>
      </c>
      <c r="CZ41" s="227">
        <v>0</v>
      </c>
      <c r="DA41" s="226">
        <f t="shared" si="97"/>
        <v>0</v>
      </c>
      <c r="DB41" s="226">
        <f t="shared" si="16"/>
        <v>0</v>
      </c>
      <c r="DC41" s="228">
        <f t="shared" si="17"/>
        <v>0</v>
      </c>
      <c r="DD41" s="227">
        <v>0</v>
      </c>
      <c r="DE41" s="226">
        <f t="shared" si="18"/>
        <v>0</v>
      </c>
      <c r="DF41" s="226">
        <f t="shared" si="19"/>
        <v>0</v>
      </c>
      <c r="DG41" s="228">
        <f t="shared" si="20"/>
        <v>0</v>
      </c>
      <c r="DH41" s="227">
        <v>0</v>
      </c>
      <c r="DI41" s="226">
        <f t="shared" si="21"/>
        <v>0</v>
      </c>
      <c r="DJ41" s="226">
        <f t="shared" si="22"/>
        <v>0</v>
      </c>
      <c r="DK41" s="228">
        <f t="shared" si="23"/>
        <v>0</v>
      </c>
      <c r="DM41" s="229">
        <f t="shared" si="92"/>
        <v>0</v>
      </c>
      <c r="DN41" s="230">
        <f t="shared" si="31"/>
        <v>0</v>
      </c>
      <c r="DO41" s="231">
        <f t="shared" si="24"/>
        <v>0</v>
      </c>
    </row>
    <row r="42" spans="1:120" ht="14.4" hidden="1" customHeight="1" x14ac:dyDescent="0.3">
      <c r="A42" s="175"/>
      <c r="B42" s="176"/>
      <c r="C42" s="176"/>
      <c r="D42" s="175"/>
      <c r="E42" s="175"/>
      <c r="F42" s="319">
        <f t="shared" si="25"/>
        <v>0</v>
      </c>
      <c r="G42" s="273">
        <f t="shared" si="2"/>
        <v>0</v>
      </c>
      <c r="H42" s="224">
        <v>0</v>
      </c>
      <c r="I42" s="226">
        <f t="shared" si="32"/>
        <v>0</v>
      </c>
      <c r="J42" s="226">
        <f t="shared" si="33"/>
        <v>0</v>
      </c>
      <c r="K42" s="274">
        <f t="shared" si="34"/>
        <v>0</v>
      </c>
      <c r="L42" s="225">
        <v>0</v>
      </c>
      <c r="M42" s="226">
        <f t="shared" si="35"/>
        <v>0</v>
      </c>
      <c r="N42" s="226">
        <f t="shared" si="36"/>
        <v>0</v>
      </c>
      <c r="O42" s="226">
        <f t="shared" si="37"/>
        <v>0</v>
      </c>
      <c r="P42" s="227">
        <v>0</v>
      </c>
      <c r="Q42" s="226">
        <f t="shared" si="38"/>
        <v>0</v>
      </c>
      <c r="R42" s="226">
        <f t="shared" si="39"/>
        <v>0</v>
      </c>
      <c r="S42" s="226">
        <f t="shared" si="40"/>
        <v>0</v>
      </c>
      <c r="T42" s="227">
        <v>0</v>
      </c>
      <c r="U42" s="226">
        <f t="shared" si="41"/>
        <v>0</v>
      </c>
      <c r="V42" s="226">
        <f t="shared" si="42"/>
        <v>0</v>
      </c>
      <c r="W42" s="226">
        <f t="shared" si="43"/>
        <v>0</v>
      </c>
      <c r="X42" s="227">
        <v>0</v>
      </c>
      <c r="Y42" s="226">
        <f t="shared" si="44"/>
        <v>0</v>
      </c>
      <c r="Z42" s="226">
        <f t="shared" si="45"/>
        <v>0</v>
      </c>
      <c r="AA42" s="226">
        <f t="shared" si="46"/>
        <v>0</v>
      </c>
      <c r="AB42" s="227">
        <v>0</v>
      </c>
      <c r="AC42" s="226">
        <f t="shared" si="47"/>
        <v>0</v>
      </c>
      <c r="AD42" s="226">
        <f t="shared" si="48"/>
        <v>0</v>
      </c>
      <c r="AE42" s="226">
        <f t="shared" si="49"/>
        <v>0</v>
      </c>
      <c r="AF42" s="227">
        <v>0</v>
      </c>
      <c r="AG42" s="226">
        <f t="shared" si="50"/>
        <v>0</v>
      </c>
      <c r="AH42" s="226">
        <f t="shared" si="51"/>
        <v>0</v>
      </c>
      <c r="AI42" s="228">
        <f t="shared" si="52"/>
        <v>0</v>
      </c>
      <c r="AJ42" s="227">
        <v>0</v>
      </c>
      <c r="AK42" s="226">
        <f t="shared" si="53"/>
        <v>0</v>
      </c>
      <c r="AL42" s="226">
        <f t="shared" si="54"/>
        <v>0</v>
      </c>
      <c r="AM42" s="228">
        <f t="shared" si="55"/>
        <v>0</v>
      </c>
      <c r="AN42" s="227">
        <v>0</v>
      </c>
      <c r="AO42" s="226">
        <f t="shared" si="56"/>
        <v>0</v>
      </c>
      <c r="AP42" s="226">
        <f t="shared" si="57"/>
        <v>0</v>
      </c>
      <c r="AQ42" s="228">
        <f t="shared" si="58"/>
        <v>0</v>
      </c>
      <c r="AR42" s="227">
        <v>0</v>
      </c>
      <c r="AS42" s="226">
        <f t="shared" si="59"/>
        <v>0</v>
      </c>
      <c r="AT42" s="226">
        <f t="shared" si="60"/>
        <v>0</v>
      </c>
      <c r="AU42" s="228">
        <f t="shared" si="61"/>
        <v>0</v>
      </c>
      <c r="AV42" s="227">
        <v>0</v>
      </c>
      <c r="AW42" s="226">
        <f t="shared" si="62"/>
        <v>0</v>
      </c>
      <c r="AX42" s="226">
        <f t="shared" si="63"/>
        <v>0</v>
      </c>
      <c r="AY42" s="228">
        <f t="shared" si="64"/>
        <v>0</v>
      </c>
      <c r="AZ42" s="227">
        <v>0</v>
      </c>
      <c r="BA42" s="226">
        <f t="shared" si="65"/>
        <v>0</v>
      </c>
      <c r="BB42" s="226">
        <f t="shared" si="66"/>
        <v>0</v>
      </c>
      <c r="BC42" s="228">
        <f t="shared" si="67"/>
        <v>0</v>
      </c>
      <c r="BD42" s="227">
        <v>0</v>
      </c>
      <c r="BE42" s="226">
        <f t="shared" si="68"/>
        <v>0</v>
      </c>
      <c r="BF42" s="226">
        <f t="shared" si="69"/>
        <v>0</v>
      </c>
      <c r="BG42" s="228">
        <f t="shared" si="70"/>
        <v>0</v>
      </c>
      <c r="BH42" s="227">
        <v>0</v>
      </c>
      <c r="BI42" s="226">
        <f t="shared" si="71"/>
        <v>0</v>
      </c>
      <c r="BJ42" s="226">
        <f t="shared" si="72"/>
        <v>0</v>
      </c>
      <c r="BK42" s="228">
        <f t="shared" si="73"/>
        <v>0</v>
      </c>
      <c r="BL42" s="227">
        <v>0</v>
      </c>
      <c r="BM42" s="226">
        <f t="shared" si="74"/>
        <v>0</v>
      </c>
      <c r="BN42" s="226">
        <f t="shared" si="75"/>
        <v>0</v>
      </c>
      <c r="BO42" s="228">
        <f t="shared" si="76"/>
        <v>0</v>
      </c>
      <c r="BP42" s="227">
        <v>0</v>
      </c>
      <c r="BQ42" s="226">
        <f t="shared" si="77"/>
        <v>0</v>
      </c>
      <c r="BR42" s="226">
        <f t="shared" si="78"/>
        <v>0</v>
      </c>
      <c r="BS42" s="228">
        <f t="shared" si="79"/>
        <v>0</v>
      </c>
      <c r="BT42" s="227">
        <v>0</v>
      </c>
      <c r="BU42" s="226">
        <f t="shared" si="80"/>
        <v>0</v>
      </c>
      <c r="BV42" s="226">
        <f t="shared" si="81"/>
        <v>0</v>
      </c>
      <c r="BW42" s="228">
        <f t="shared" si="82"/>
        <v>0</v>
      </c>
      <c r="BX42" s="227">
        <v>0</v>
      </c>
      <c r="BY42" s="226">
        <f t="shared" si="83"/>
        <v>0</v>
      </c>
      <c r="BZ42" s="226">
        <f t="shared" si="84"/>
        <v>0</v>
      </c>
      <c r="CA42" s="228">
        <f t="shared" si="85"/>
        <v>0</v>
      </c>
      <c r="CB42" s="227">
        <v>0</v>
      </c>
      <c r="CC42" s="226">
        <f t="shared" si="86"/>
        <v>0</v>
      </c>
      <c r="CD42" s="226">
        <f t="shared" si="87"/>
        <v>0</v>
      </c>
      <c r="CE42" s="228">
        <f t="shared" si="88"/>
        <v>0</v>
      </c>
      <c r="CF42" s="227">
        <v>0</v>
      </c>
      <c r="CG42" s="226">
        <f t="shared" si="89"/>
        <v>0</v>
      </c>
      <c r="CH42" s="226">
        <f t="shared" si="90"/>
        <v>0</v>
      </c>
      <c r="CI42" s="228">
        <f t="shared" si="91"/>
        <v>0</v>
      </c>
      <c r="CJ42" s="227">
        <v>0</v>
      </c>
      <c r="CK42" s="226">
        <f t="shared" si="93"/>
        <v>0</v>
      </c>
      <c r="CL42" s="226">
        <f t="shared" si="4"/>
        <v>0</v>
      </c>
      <c r="CM42" s="228">
        <f t="shared" si="5"/>
        <v>0</v>
      </c>
      <c r="CN42" s="227">
        <v>0</v>
      </c>
      <c r="CO42" s="226">
        <f t="shared" si="94"/>
        <v>0</v>
      </c>
      <c r="CP42" s="226">
        <f t="shared" si="7"/>
        <v>0</v>
      </c>
      <c r="CQ42" s="228">
        <f t="shared" si="8"/>
        <v>0</v>
      </c>
      <c r="CR42" s="227">
        <v>0</v>
      </c>
      <c r="CS42" s="226">
        <f t="shared" si="95"/>
        <v>0</v>
      </c>
      <c r="CT42" s="226">
        <f t="shared" si="10"/>
        <v>0</v>
      </c>
      <c r="CU42" s="228">
        <f t="shared" si="11"/>
        <v>0</v>
      </c>
      <c r="CV42" s="227">
        <v>0</v>
      </c>
      <c r="CW42" s="226">
        <f t="shared" si="96"/>
        <v>0</v>
      </c>
      <c r="CX42" s="226">
        <f t="shared" si="13"/>
        <v>0</v>
      </c>
      <c r="CY42" s="228">
        <f t="shared" si="14"/>
        <v>0</v>
      </c>
      <c r="CZ42" s="227">
        <v>0</v>
      </c>
      <c r="DA42" s="226">
        <f t="shared" si="97"/>
        <v>0</v>
      </c>
      <c r="DB42" s="226">
        <f t="shared" si="16"/>
        <v>0</v>
      </c>
      <c r="DC42" s="228">
        <f t="shared" si="17"/>
        <v>0</v>
      </c>
      <c r="DD42" s="227">
        <v>0</v>
      </c>
      <c r="DE42" s="226">
        <f t="shared" si="18"/>
        <v>0</v>
      </c>
      <c r="DF42" s="226">
        <f t="shared" si="19"/>
        <v>0</v>
      </c>
      <c r="DG42" s="228">
        <f t="shared" si="20"/>
        <v>0</v>
      </c>
      <c r="DH42" s="227">
        <v>0</v>
      </c>
      <c r="DI42" s="226">
        <f t="shared" si="21"/>
        <v>0</v>
      </c>
      <c r="DJ42" s="226">
        <f t="shared" si="22"/>
        <v>0</v>
      </c>
      <c r="DK42" s="228">
        <f t="shared" si="23"/>
        <v>0</v>
      </c>
      <c r="DM42" s="229">
        <f t="shared" si="92"/>
        <v>0</v>
      </c>
      <c r="DN42" s="230">
        <f t="shared" si="31"/>
        <v>0</v>
      </c>
      <c r="DO42" s="231">
        <f t="shared" si="24"/>
        <v>0</v>
      </c>
    </row>
    <row r="43" spans="1:120" ht="14.4" hidden="1" customHeight="1" x14ac:dyDescent="0.3">
      <c r="A43" s="175"/>
      <c r="B43" s="176"/>
      <c r="C43" s="176"/>
      <c r="D43" s="175"/>
      <c r="E43" s="175"/>
      <c r="F43" s="319">
        <f t="shared" si="25"/>
        <v>0</v>
      </c>
      <c r="G43" s="273">
        <f t="shared" si="2"/>
        <v>0</v>
      </c>
      <c r="H43" s="224">
        <v>0</v>
      </c>
      <c r="I43" s="226">
        <f t="shared" ref="I43:I44" si="98">F43*H43</f>
        <v>0</v>
      </c>
      <c r="J43" s="226">
        <f t="shared" ref="J43:J44" si="99">F43*G43*H43</f>
        <v>0</v>
      </c>
      <c r="K43" s="274">
        <f t="shared" ref="K43:K44" si="100">F43*(1+G43)*H43</f>
        <v>0</v>
      </c>
      <c r="L43" s="225">
        <v>0</v>
      </c>
      <c r="M43" s="226">
        <f t="shared" si="35"/>
        <v>0</v>
      </c>
      <c r="N43" s="226">
        <f t="shared" ref="N43:N44" si="101">$I43*L43</f>
        <v>0</v>
      </c>
      <c r="O43" s="226">
        <f t="shared" ref="O43:O44" si="102">$J43*L43</f>
        <v>0</v>
      </c>
      <c r="P43" s="227">
        <v>0</v>
      </c>
      <c r="Q43" s="226">
        <f t="shared" si="38"/>
        <v>0</v>
      </c>
      <c r="R43" s="226">
        <f t="shared" ref="R43:R44" si="103">$I43*P43</f>
        <v>0</v>
      </c>
      <c r="S43" s="226">
        <f t="shared" ref="S43:S44" si="104">$J43*P43</f>
        <v>0</v>
      </c>
      <c r="T43" s="227">
        <v>0</v>
      </c>
      <c r="U43" s="226">
        <f t="shared" si="41"/>
        <v>0</v>
      </c>
      <c r="V43" s="226">
        <f t="shared" ref="V43:V44" si="105">$I43*T43</f>
        <v>0</v>
      </c>
      <c r="W43" s="226">
        <f t="shared" ref="W43:W44" si="106">$J43*T43</f>
        <v>0</v>
      </c>
      <c r="X43" s="227">
        <v>0</v>
      </c>
      <c r="Y43" s="226">
        <f t="shared" si="44"/>
        <v>0</v>
      </c>
      <c r="Z43" s="226">
        <f t="shared" ref="Z43:Z44" si="107">$I43*X43</f>
        <v>0</v>
      </c>
      <c r="AA43" s="226">
        <f t="shared" ref="AA43:AA44" si="108">$J43*X43</f>
        <v>0</v>
      </c>
      <c r="AB43" s="227">
        <v>0</v>
      </c>
      <c r="AC43" s="226">
        <f t="shared" si="47"/>
        <v>0</v>
      </c>
      <c r="AD43" s="226">
        <f t="shared" ref="AD43:AD44" si="109">$I43*AB43</f>
        <v>0</v>
      </c>
      <c r="AE43" s="226">
        <f t="shared" ref="AE43:AE44" si="110">$J43*AB43</f>
        <v>0</v>
      </c>
      <c r="AF43" s="227">
        <v>0</v>
      </c>
      <c r="AG43" s="226">
        <f t="shared" si="50"/>
        <v>0</v>
      </c>
      <c r="AH43" s="226">
        <f t="shared" ref="AH43:AH44" si="111">$I43*AF43</f>
        <v>0</v>
      </c>
      <c r="AI43" s="228">
        <f t="shared" ref="AI43:AI44" si="112">$J43*AF43</f>
        <v>0</v>
      </c>
      <c r="AJ43" s="227">
        <v>0</v>
      </c>
      <c r="AK43" s="226">
        <f t="shared" si="53"/>
        <v>0</v>
      </c>
      <c r="AL43" s="226">
        <f t="shared" si="54"/>
        <v>0</v>
      </c>
      <c r="AM43" s="228">
        <f t="shared" si="55"/>
        <v>0</v>
      </c>
      <c r="AN43" s="227">
        <v>0</v>
      </c>
      <c r="AO43" s="226">
        <f t="shared" si="56"/>
        <v>0</v>
      </c>
      <c r="AP43" s="226">
        <f t="shared" si="57"/>
        <v>0</v>
      </c>
      <c r="AQ43" s="228">
        <f t="shared" si="58"/>
        <v>0</v>
      </c>
      <c r="AR43" s="227">
        <v>0</v>
      </c>
      <c r="AS43" s="226">
        <f t="shared" si="59"/>
        <v>0</v>
      </c>
      <c r="AT43" s="226">
        <f t="shared" si="60"/>
        <v>0</v>
      </c>
      <c r="AU43" s="228">
        <f t="shared" si="61"/>
        <v>0</v>
      </c>
      <c r="AV43" s="227">
        <v>0</v>
      </c>
      <c r="AW43" s="226">
        <f t="shared" si="62"/>
        <v>0</v>
      </c>
      <c r="AX43" s="226">
        <f t="shared" si="63"/>
        <v>0</v>
      </c>
      <c r="AY43" s="228">
        <f t="shared" si="64"/>
        <v>0</v>
      </c>
      <c r="AZ43" s="227">
        <v>0</v>
      </c>
      <c r="BA43" s="226">
        <f t="shared" si="65"/>
        <v>0</v>
      </c>
      <c r="BB43" s="226">
        <f t="shared" si="66"/>
        <v>0</v>
      </c>
      <c r="BC43" s="228">
        <f t="shared" si="67"/>
        <v>0</v>
      </c>
      <c r="BD43" s="227">
        <v>0</v>
      </c>
      <c r="BE43" s="226">
        <f t="shared" si="68"/>
        <v>0</v>
      </c>
      <c r="BF43" s="226">
        <f t="shared" si="69"/>
        <v>0</v>
      </c>
      <c r="BG43" s="228">
        <f t="shared" si="70"/>
        <v>0</v>
      </c>
      <c r="BH43" s="227">
        <v>0</v>
      </c>
      <c r="BI43" s="226">
        <f t="shared" si="71"/>
        <v>0</v>
      </c>
      <c r="BJ43" s="226">
        <f t="shared" si="72"/>
        <v>0</v>
      </c>
      <c r="BK43" s="228">
        <f t="shared" si="73"/>
        <v>0</v>
      </c>
      <c r="BL43" s="227">
        <v>0</v>
      </c>
      <c r="BM43" s="226">
        <f t="shared" si="74"/>
        <v>0</v>
      </c>
      <c r="BN43" s="226">
        <f t="shared" si="75"/>
        <v>0</v>
      </c>
      <c r="BO43" s="228">
        <f t="shared" si="76"/>
        <v>0</v>
      </c>
      <c r="BP43" s="227">
        <v>0</v>
      </c>
      <c r="BQ43" s="226">
        <f t="shared" si="77"/>
        <v>0</v>
      </c>
      <c r="BR43" s="226">
        <f t="shared" si="78"/>
        <v>0</v>
      </c>
      <c r="BS43" s="228">
        <f t="shared" si="79"/>
        <v>0</v>
      </c>
      <c r="BT43" s="227">
        <v>0</v>
      </c>
      <c r="BU43" s="226">
        <f t="shared" si="80"/>
        <v>0</v>
      </c>
      <c r="BV43" s="226">
        <f t="shared" si="81"/>
        <v>0</v>
      </c>
      <c r="BW43" s="228">
        <f t="shared" si="82"/>
        <v>0</v>
      </c>
      <c r="BX43" s="227">
        <v>0</v>
      </c>
      <c r="BY43" s="226">
        <f t="shared" si="83"/>
        <v>0</v>
      </c>
      <c r="BZ43" s="226">
        <f t="shared" si="84"/>
        <v>0</v>
      </c>
      <c r="CA43" s="228">
        <f t="shared" si="85"/>
        <v>0</v>
      </c>
      <c r="CB43" s="227">
        <v>0</v>
      </c>
      <c r="CC43" s="226">
        <f t="shared" si="86"/>
        <v>0</v>
      </c>
      <c r="CD43" s="226">
        <f t="shared" si="87"/>
        <v>0</v>
      </c>
      <c r="CE43" s="228">
        <f t="shared" si="88"/>
        <v>0</v>
      </c>
      <c r="CF43" s="227">
        <v>0</v>
      </c>
      <c r="CG43" s="226">
        <f t="shared" si="89"/>
        <v>0</v>
      </c>
      <c r="CH43" s="226">
        <f t="shared" si="90"/>
        <v>0</v>
      </c>
      <c r="CI43" s="228">
        <f t="shared" si="91"/>
        <v>0</v>
      </c>
      <c r="CJ43" s="227">
        <v>0</v>
      </c>
      <c r="CK43" s="226">
        <f t="shared" si="93"/>
        <v>0</v>
      </c>
      <c r="CL43" s="226">
        <f t="shared" si="4"/>
        <v>0</v>
      </c>
      <c r="CM43" s="228">
        <f t="shared" si="5"/>
        <v>0</v>
      </c>
      <c r="CN43" s="227">
        <v>0</v>
      </c>
      <c r="CO43" s="226">
        <f t="shared" si="94"/>
        <v>0</v>
      </c>
      <c r="CP43" s="226">
        <f t="shared" si="7"/>
        <v>0</v>
      </c>
      <c r="CQ43" s="228">
        <f t="shared" si="8"/>
        <v>0</v>
      </c>
      <c r="CR43" s="227">
        <v>0</v>
      </c>
      <c r="CS43" s="226">
        <f t="shared" si="95"/>
        <v>0</v>
      </c>
      <c r="CT43" s="226">
        <f t="shared" si="10"/>
        <v>0</v>
      </c>
      <c r="CU43" s="228">
        <f t="shared" si="11"/>
        <v>0</v>
      </c>
      <c r="CV43" s="227">
        <v>0</v>
      </c>
      <c r="CW43" s="226">
        <f t="shared" si="96"/>
        <v>0</v>
      </c>
      <c r="CX43" s="226">
        <f t="shared" si="13"/>
        <v>0</v>
      </c>
      <c r="CY43" s="228">
        <f t="shared" si="14"/>
        <v>0</v>
      </c>
      <c r="CZ43" s="227">
        <v>0</v>
      </c>
      <c r="DA43" s="226">
        <f t="shared" si="97"/>
        <v>0</v>
      </c>
      <c r="DB43" s="226">
        <f t="shared" si="16"/>
        <v>0</v>
      </c>
      <c r="DC43" s="228">
        <f t="shared" si="17"/>
        <v>0</v>
      </c>
      <c r="DD43" s="227">
        <v>0</v>
      </c>
      <c r="DE43" s="226">
        <f t="shared" si="18"/>
        <v>0</v>
      </c>
      <c r="DF43" s="226">
        <f t="shared" si="19"/>
        <v>0</v>
      </c>
      <c r="DG43" s="228">
        <f t="shared" si="20"/>
        <v>0</v>
      </c>
      <c r="DH43" s="227">
        <v>0</v>
      </c>
      <c r="DI43" s="226">
        <f t="shared" si="21"/>
        <v>0</v>
      </c>
      <c r="DJ43" s="226">
        <f t="shared" si="22"/>
        <v>0</v>
      </c>
      <c r="DK43" s="228">
        <f t="shared" si="23"/>
        <v>0</v>
      </c>
      <c r="DM43" s="229">
        <f t="shared" si="92"/>
        <v>0</v>
      </c>
      <c r="DN43" s="230">
        <f t="shared" si="31"/>
        <v>0</v>
      </c>
      <c r="DO43" s="231">
        <f t="shared" si="24"/>
        <v>0</v>
      </c>
    </row>
    <row r="44" spans="1:120" ht="14.4" hidden="1" customHeight="1" thickBot="1" x14ac:dyDescent="0.35">
      <c r="A44" s="175"/>
      <c r="B44" s="176"/>
      <c r="C44" s="176"/>
      <c r="D44" s="175"/>
      <c r="E44" s="175"/>
      <c r="F44" s="319">
        <f t="shared" si="25"/>
        <v>0</v>
      </c>
      <c r="G44" s="273">
        <f t="shared" si="2"/>
        <v>0</v>
      </c>
      <c r="H44" s="224">
        <v>0</v>
      </c>
      <c r="I44" s="226">
        <f t="shared" si="98"/>
        <v>0</v>
      </c>
      <c r="J44" s="226">
        <f t="shared" si="99"/>
        <v>0</v>
      </c>
      <c r="K44" s="274">
        <f t="shared" si="100"/>
        <v>0</v>
      </c>
      <c r="L44" s="232">
        <v>0</v>
      </c>
      <c r="M44" s="233">
        <f t="shared" si="35"/>
        <v>0</v>
      </c>
      <c r="N44" s="233">
        <f t="shared" si="101"/>
        <v>0</v>
      </c>
      <c r="O44" s="233">
        <f t="shared" si="102"/>
        <v>0</v>
      </c>
      <c r="P44" s="234">
        <v>0</v>
      </c>
      <c r="Q44" s="233">
        <f t="shared" si="38"/>
        <v>0</v>
      </c>
      <c r="R44" s="233">
        <f t="shared" si="103"/>
        <v>0</v>
      </c>
      <c r="S44" s="233">
        <f t="shared" si="104"/>
        <v>0</v>
      </c>
      <c r="T44" s="234">
        <v>0</v>
      </c>
      <c r="U44" s="233">
        <f t="shared" si="41"/>
        <v>0</v>
      </c>
      <c r="V44" s="233">
        <f t="shared" si="105"/>
        <v>0</v>
      </c>
      <c r="W44" s="233">
        <f t="shared" si="106"/>
        <v>0</v>
      </c>
      <c r="X44" s="234">
        <v>0</v>
      </c>
      <c r="Y44" s="233">
        <f t="shared" si="44"/>
        <v>0</v>
      </c>
      <c r="Z44" s="233">
        <f t="shared" si="107"/>
        <v>0</v>
      </c>
      <c r="AA44" s="233">
        <f t="shared" si="108"/>
        <v>0</v>
      </c>
      <c r="AB44" s="234">
        <v>0</v>
      </c>
      <c r="AC44" s="233">
        <f t="shared" si="47"/>
        <v>0</v>
      </c>
      <c r="AD44" s="233">
        <f t="shared" si="109"/>
        <v>0</v>
      </c>
      <c r="AE44" s="233">
        <f t="shared" si="110"/>
        <v>0</v>
      </c>
      <c r="AF44" s="234">
        <v>0</v>
      </c>
      <c r="AG44" s="233">
        <f t="shared" si="50"/>
        <v>0</v>
      </c>
      <c r="AH44" s="233">
        <f t="shared" si="111"/>
        <v>0</v>
      </c>
      <c r="AI44" s="235">
        <f t="shared" si="112"/>
        <v>0</v>
      </c>
      <c r="AJ44" s="234">
        <v>0</v>
      </c>
      <c r="AK44" s="233">
        <f t="shared" si="53"/>
        <v>0</v>
      </c>
      <c r="AL44" s="233">
        <f t="shared" si="54"/>
        <v>0</v>
      </c>
      <c r="AM44" s="235">
        <f t="shared" si="55"/>
        <v>0</v>
      </c>
      <c r="AN44" s="234">
        <v>0</v>
      </c>
      <c r="AO44" s="233">
        <f t="shared" si="56"/>
        <v>0</v>
      </c>
      <c r="AP44" s="233">
        <f t="shared" si="57"/>
        <v>0</v>
      </c>
      <c r="AQ44" s="235">
        <f t="shared" si="58"/>
        <v>0</v>
      </c>
      <c r="AR44" s="234">
        <v>0</v>
      </c>
      <c r="AS44" s="233">
        <f t="shared" si="59"/>
        <v>0</v>
      </c>
      <c r="AT44" s="233">
        <f t="shared" si="60"/>
        <v>0</v>
      </c>
      <c r="AU44" s="235">
        <f t="shared" si="61"/>
        <v>0</v>
      </c>
      <c r="AV44" s="234">
        <v>0</v>
      </c>
      <c r="AW44" s="233">
        <f t="shared" si="62"/>
        <v>0</v>
      </c>
      <c r="AX44" s="233">
        <f t="shared" si="63"/>
        <v>0</v>
      </c>
      <c r="AY44" s="235">
        <f t="shared" si="64"/>
        <v>0</v>
      </c>
      <c r="AZ44" s="234">
        <v>0</v>
      </c>
      <c r="BA44" s="233">
        <f t="shared" si="65"/>
        <v>0</v>
      </c>
      <c r="BB44" s="233">
        <f t="shared" si="66"/>
        <v>0</v>
      </c>
      <c r="BC44" s="235">
        <f t="shared" si="67"/>
        <v>0</v>
      </c>
      <c r="BD44" s="234">
        <v>0</v>
      </c>
      <c r="BE44" s="233">
        <f t="shared" si="68"/>
        <v>0</v>
      </c>
      <c r="BF44" s="233">
        <f t="shared" si="69"/>
        <v>0</v>
      </c>
      <c r="BG44" s="235">
        <f t="shared" si="70"/>
        <v>0</v>
      </c>
      <c r="BH44" s="234">
        <v>0</v>
      </c>
      <c r="BI44" s="233">
        <f t="shared" si="71"/>
        <v>0</v>
      </c>
      <c r="BJ44" s="233">
        <f t="shared" si="72"/>
        <v>0</v>
      </c>
      <c r="BK44" s="235">
        <f t="shared" si="73"/>
        <v>0</v>
      </c>
      <c r="BL44" s="234">
        <v>0</v>
      </c>
      <c r="BM44" s="233">
        <f t="shared" si="74"/>
        <v>0</v>
      </c>
      <c r="BN44" s="233">
        <f t="shared" si="75"/>
        <v>0</v>
      </c>
      <c r="BO44" s="235">
        <f t="shared" si="76"/>
        <v>0</v>
      </c>
      <c r="BP44" s="234">
        <v>0</v>
      </c>
      <c r="BQ44" s="233">
        <f t="shared" si="77"/>
        <v>0</v>
      </c>
      <c r="BR44" s="233">
        <f t="shared" si="78"/>
        <v>0</v>
      </c>
      <c r="BS44" s="235">
        <f t="shared" si="79"/>
        <v>0</v>
      </c>
      <c r="BT44" s="234">
        <v>0</v>
      </c>
      <c r="BU44" s="233">
        <f t="shared" si="80"/>
        <v>0</v>
      </c>
      <c r="BV44" s="233">
        <f t="shared" si="81"/>
        <v>0</v>
      </c>
      <c r="BW44" s="235">
        <f t="shared" si="82"/>
        <v>0</v>
      </c>
      <c r="BX44" s="234">
        <v>0</v>
      </c>
      <c r="BY44" s="233">
        <f t="shared" si="83"/>
        <v>0</v>
      </c>
      <c r="BZ44" s="233">
        <f t="shared" si="84"/>
        <v>0</v>
      </c>
      <c r="CA44" s="235">
        <f t="shared" si="85"/>
        <v>0</v>
      </c>
      <c r="CB44" s="234">
        <v>0</v>
      </c>
      <c r="CC44" s="233">
        <f t="shared" si="86"/>
        <v>0</v>
      </c>
      <c r="CD44" s="233">
        <f t="shared" si="87"/>
        <v>0</v>
      </c>
      <c r="CE44" s="235">
        <f t="shared" si="88"/>
        <v>0</v>
      </c>
      <c r="CF44" s="234">
        <v>0</v>
      </c>
      <c r="CG44" s="233">
        <f t="shared" si="89"/>
        <v>0</v>
      </c>
      <c r="CH44" s="233">
        <f t="shared" si="90"/>
        <v>0</v>
      </c>
      <c r="CI44" s="235">
        <f t="shared" si="91"/>
        <v>0</v>
      </c>
      <c r="CJ44" s="234">
        <v>0</v>
      </c>
      <c r="CK44" s="233">
        <f t="shared" si="93"/>
        <v>0</v>
      </c>
      <c r="CL44" s="233">
        <f t="shared" si="4"/>
        <v>0</v>
      </c>
      <c r="CM44" s="235">
        <f t="shared" si="5"/>
        <v>0</v>
      </c>
      <c r="CN44" s="234">
        <v>0</v>
      </c>
      <c r="CO44" s="233">
        <f t="shared" si="94"/>
        <v>0</v>
      </c>
      <c r="CP44" s="233">
        <f t="shared" si="7"/>
        <v>0</v>
      </c>
      <c r="CQ44" s="235">
        <f t="shared" si="8"/>
        <v>0</v>
      </c>
      <c r="CR44" s="234">
        <v>0</v>
      </c>
      <c r="CS44" s="233">
        <f t="shared" si="95"/>
        <v>0</v>
      </c>
      <c r="CT44" s="233">
        <f t="shared" si="10"/>
        <v>0</v>
      </c>
      <c r="CU44" s="235">
        <f t="shared" si="11"/>
        <v>0</v>
      </c>
      <c r="CV44" s="234">
        <v>0</v>
      </c>
      <c r="CW44" s="233">
        <f t="shared" si="96"/>
        <v>0</v>
      </c>
      <c r="CX44" s="233">
        <f t="shared" si="13"/>
        <v>0</v>
      </c>
      <c r="CY44" s="235">
        <f t="shared" si="14"/>
        <v>0</v>
      </c>
      <c r="CZ44" s="234">
        <v>0</v>
      </c>
      <c r="DA44" s="233">
        <f t="shared" si="97"/>
        <v>0</v>
      </c>
      <c r="DB44" s="233">
        <f t="shared" si="16"/>
        <v>0</v>
      </c>
      <c r="DC44" s="235">
        <f t="shared" si="17"/>
        <v>0</v>
      </c>
      <c r="DD44" s="234">
        <v>0</v>
      </c>
      <c r="DE44" s="233">
        <f t="shared" si="18"/>
        <v>0</v>
      </c>
      <c r="DF44" s="233">
        <f t="shared" si="19"/>
        <v>0</v>
      </c>
      <c r="DG44" s="235">
        <f t="shared" si="20"/>
        <v>0</v>
      </c>
      <c r="DH44" s="234">
        <v>0</v>
      </c>
      <c r="DI44" s="233">
        <f t="shared" si="21"/>
        <v>0</v>
      </c>
      <c r="DJ44" s="233">
        <f t="shared" si="22"/>
        <v>0</v>
      </c>
      <c r="DK44" s="235">
        <f t="shared" si="23"/>
        <v>0</v>
      </c>
      <c r="DM44" s="229">
        <f t="shared" si="92"/>
        <v>0</v>
      </c>
      <c r="DN44" s="230">
        <f>M44+Q44+U44+Y44+AC44+AG44+AK44+AO44+AS44+AW44+BA44+BE44+BI44+BM44+BQ44+BU44+BY44+CC44+CG44+CK44+CO44+CS44+CW44+DA44+DE44+DI44</f>
        <v>0</v>
      </c>
      <c r="DO44" s="231">
        <f t="shared" si="24"/>
        <v>0</v>
      </c>
    </row>
    <row r="45" spans="1:120" ht="14.4" customHeight="1" thickBot="1" x14ac:dyDescent="0.35">
      <c r="I45" s="192"/>
      <c r="J45" s="192"/>
      <c r="K45" s="192"/>
      <c r="M45" s="194"/>
      <c r="N45" s="194"/>
      <c r="O45" s="194"/>
      <c r="Q45" s="194"/>
      <c r="R45" s="194"/>
      <c r="S45" s="194"/>
      <c r="U45" s="194"/>
      <c r="V45" s="194"/>
      <c r="W45" s="194"/>
      <c r="Y45" s="194"/>
      <c r="Z45" s="194"/>
      <c r="AA45" s="194"/>
      <c r="AC45" s="194"/>
      <c r="AD45" s="194"/>
      <c r="AE45" s="194"/>
      <c r="AG45" s="194"/>
      <c r="AH45" s="194"/>
      <c r="AI45" s="194"/>
      <c r="AK45" s="194"/>
      <c r="AL45" s="194"/>
      <c r="AM45" s="194"/>
      <c r="AO45" s="194"/>
      <c r="AP45" s="194"/>
      <c r="AQ45" s="194"/>
      <c r="AS45" s="194"/>
      <c r="AT45" s="194"/>
      <c r="AU45" s="194"/>
      <c r="AW45" s="194"/>
      <c r="AX45" s="194"/>
      <c r="AY45" s="194"/>
      <c r="BA45" s="194"/>
      <c r="BB45" s="194"/>
      <c r="BC45" s="194"/>
      <c r="BE45" s="194"/>
      <c r="BF45" s="194"/>
      <c r="BG45" s="194"/>
      <c r="BI45" s="194"/>
      <c r="BJ45" s="194"/>
      <c r="BK45" s="194"/>
      <c r="BM45" s="194"/>
      <c r="BN45" s="194"/>
      <c r="BO45" s="194"/>
      <c r="BQ45" s="194"/>
      <c r="BR45" s="194"/>
      <c r="BS45" s="194"/>
      <c r="BU45" s="194"/>
      <c r="BV45" s="194"/>
      <c r="BW45" s="194"/>
      <c r="BY45" s="194"/>
      <c r="BZ45" s="194"/>
      <c r="CA45" s="194"/>
      <c r="CC45" s="194"/>
      <c r="CD45" s="194"/>
      <c r="CE45" s="194"/>
      <c r="CG45" s="194"/>
      <c r="CH45" s="194"/>
      <c r="CI45" s="194"/>
      <c r="CK45" s="194"/>
      <c r="CL45" s="194"/>
      <c r="CM45" s="194"/>
      <c r="CO45" s="194"/>
      <c r="CP45" s="194"/>
      <c r="CQ45" s="194"/>
      <c r="CS45" s="194"/>
      <c r="CT45" s="194"/>
      <c r="CU45" s="194"/>
      <c r="CW45" s="194"/>
      <c r="CX45" s="194"/>
      <c r="CY45" s="194"/>
      <c r="DA45" s="194"/>
      <c r="DB45" s="194"/>
      <c r="DC45" s="194"/>
      <c r="DE45" s="194"/>
      <c r="DF45" s="194"/>
      <c r="DG45" s="194"/>
      <c r="DI45" s="194"/>
      <c r="DJ45" s="194"/>
      <c r="DK45" s="194"/>
      <c r="DM45" s="178"/>
      <c r="DN45" s="236"/>
      <c r="DO45" s="236"/>
    </row>
    <row r="46" spans="1:120" s="177" customFormat="1" ht="14.5" thickBot="1" x14ac:dyDescent="0.35">
      <c r="A46" s="159" t="s">
        <v>90</v>
      </c>
      <c r="B46" s="179"/>
      <c r="C46" s="179"/>
      <c r="D46" s="179"/>
      <c r="E46" s="179"/>
      <c r="F46" s="180">
        <f>SUM(F14:F44)</f>
        <v>0</v>
      </c>
      <c r="G46" s="179"/>
      <c r="H46" s="179"/>
      <c r="I46" s="193">
        <f>SUM(I14:I44)</f>
        <v>0</v>
      </c>
      <c r="J46" s="193">
        <f>SUM(J14:J44)</f>
        <v>0</v>
      </c>
      <c r="K46" s="193">
        <f>SUM(K14:K44)</f>
        <v>0</v>
      </c>
      <c r="L46" s="179"/>
      <c r="M46" s="193">
        <f>SUM(M14:M44)</f>
        <v>0</v>
      </c>
      <c r="N46" s="193">
        <f>SUM(N14:N44)</f>
        <v>0</v>
      </c>
      <c r="O46" s="193">
        <f>SUM(O14:O44)</f>
        <v>0</v>
      </c>
      <c r="P46" s="179"/>
      <c r="Q46" s="193">
        <f>SUM(Q14:Q44)</f>
        <v>0</v>
      </c>
      <c r="R46" s="193">
        <f>SUM(R14:R44)</f>
        <v>0</v>
      </c>
      <c r="S46" s="193">
        <f>SUM(S14:S44)</f>
        <v>0</v>
      </c>
      <c r="T46" s="179"/>
      <c r="U46" s="193">
        <f>SUM(U14:U44)</f>
        <v>0</v>
      </c>
      <c r="V46" s="193">
        <f>SUM(V14:V44)</f>
        <v>0</v>
      </c>
      <c r="W46" s="193">
        <f>SUM(W14:W44)</f>
        <v>0</v>
      </c>
      <c r="X46" s="179"/>
      <c r="Y46" s="193">
        <f>SUM(Y14:Y44)</f>
        <v>0</v>
      </c>
      <c r="Z46" s="193">
        <f>SUM(Z14:Z44)</f>
        <v>0</v>
      </c>
      <c r="AA46" s="193">
        <f>SUM(AA14:AA44)</f>
        <v>0</v>
      </c>
      <c r="AB46" s="179"/>
      <c r="AC46" s="193">
        <f>SUM(AC14:AC44)</f>
        <v>0</v>
      </c>
      <c r="AD46" s="193">
        <f>SUM(AD14:AD44)</f>
        <v>0</v>
      </c>
      <c r="AE46" s="193">
        <f>SUM(AE14:AE44)</f>
        <v>0</v>
      </c>
      <c r="AF46" s="179"/>
      <c r="AG46" s="193">
        <f>SUM(AG14:AG44)</f>
        <v>0</v>
      </c>
      <c r="AH46" s="193">
        <f>SUM(AH14:AH44)</f>
        <v>0</v>
      </c>
      <c r="AI46" s="193">
        <f>SUM(AI14:AI44)</f>
        <v>0</v>
      </c>
      <c r="AJ46" s="179"/>
      <c r="AK46" s="193">
        <f>SUM(AK14:AK44)</f>
        <v>0</v>
      </c>
      <c r="AL46" s="193">
        <f>SUM(AL14:AL44)</f>
        <v>0</v>
      </c>
      <c r="AM46" s="193">
        <f>SUM(AM14:AM44)</f>
        <v>0</v>
      </c>
      <c r="AN46" s="179"/>
      <c r="AO46" s="193">
        <f>SUM(AO14:AO44)</f>
        <v>0</v>
      </c>
      <c r="AP46" s="193">
        <f>SUM(AP14:AP44)</f>
        <v>0</v>
      </c>
      <c r="AQ46" s="193">
        <f>SUM(AQ14:AQ44)</f>
        <v>0</v>
      </c>
      <c r="AR46" s="179"/>
      <c r="AS46" s="193">
        <f>SUM(AS14:AS44)</f>
        <v>0</v>
      </c>
      <c r="AT46" s="193">
        <f>SUM(AT14:AT44)</f>
        <v>0</v>
      </c>
      <c r="AU46" s="193">
        <f>SUM(AU14:AU44)</f>
        <v>0</v>
      </c>
      <c r="AV46" s="179"/>
      <c r="AW46" s="193">
        <f>SUM(AW14:AW44)</f>
        <v>0</v>
      </c>
      <c r="AX46" s="193">
        <f>SUM(AX14:AX44)</f>
        <v>0</v>
      </c>
      <c r="AY46" s="193">
        <f>SUM(AY14:AY44)</f>
        <v>0</v>
      </c>
      <c r="AZ46" s="179"/>
      <c r="BA46" s="193">
        <f>SUM(BA14:BA44)</f>
        <v>0</v>
      </c>
      <c r="BB46" s="193">
        <f>SUM(BB14:BB44)</f>
        <v>0</v>
      </c>
      <c r="BC46" s="193">
        <f>SUM(BC14:BC44)</f>
        <v>0</v>
      </c>
      <c r="BD46" s="179"/>
      <c r="BE46" s="193">
        <f>SUM(BE14:BE44)</f>
        <v>0</v>
      </c>
      <c r="BF46" s="193">
        <f>SUM(BF14:BF44)</f>
        <v>0</v>
      </c>
      <c r="BG46" s="193">
        <f>SUM(BG14:BG44)</f>
        <v>0</v>
      </c>
      <c r="BH46" s="179"/>
      <c r="BI46" s="193">
        <f>SUM(BI14:BI44)</f>
        <v>0</v>
      </c>
      <c r="BJ46" s="193">
        <f>SUM(BJ14:BJ44)</f>
        <v>0</v>
      </c>
      <c r="BK46" s="193">
        <f>SUM(BK14:BK44)</f>
        <v>0</v>
      </c>
      <c r="BL46" s="179"/>
      <c r="BM46" s="193">
        <f>SUM(BM14:BM44)</f>
        <v>0</v>
      </c>
      <c r="BN46" s="193">
        <f>SUM(BN14:BN44)</f>
        <v>0</v>
      </c>
      <c r="BO46" s="193">
        <f>SUM(BO14:BO44)</f>
        <v>0</v>
      </c>
      <c r="BP46" s="179"/>
      <c r="BQ46" s="193">
        <f>SUM(BQ14:BQ44)</f>
        <v>0</v>
      </c>
      <c r="BR46" s="193">
        <f>SUM(BR14:BR44)</f>
        <v>0</v>
      </c>
      <c r="BS46" s="193">
        <f>SUM(BS14:BS44)</f>
        <v>0</v>
      </c>
      <c r="BT46" s="179"/>
      <c r="BU46" s="193">
        <f>SUM(BU14:BU44)</f>
        <v>0</v>
      </c>
      <c r="BV46" s="193">
        <f>SUM(BV14:BV44)</f>
        <v>0</v>
      </c>
      <c r="BW46" s="193">
        <f>SUM(BW14:BW44)</f>
        <v>0</v>
      </c>
      <c r="BX46" s="179"/>
      <c r="BY46" s="193">
        <f>SUM(BY14:BY44)</f>
        <v>0</v>
      </c>
      <c r="BZ46" s="193">
        <f>SUM(BZ14:BZ44)</f>
        <v>0</v>
      </c>
      <c r="CA46" s="193">
        <f>SUM(CA14:CA44)</f>
        <v>0</v>
      </c>
      <c r="CB46" s="179"/>
      <c r="CC46" s="193">
        <f>SUM(CC14:CC44)</f>
        <v>0</v>
      </c>
      <c r="CD46" s="193">
        <f>SUM(CD14:CD44)</f>
        <v>0</v>
      </c>
      <c r="CE46" s="193">
        <f>SUM(CE14:CE44)</f>
        <v>0</v>
      </c>
      <c r="CF46" s="179"/>
      <c r="CG46" s="193">
        <f>SUM(CG14:CG44)</f>
        <v>0</v>
      </c>
      <c r="CH46" s="193">
        <f>SUM(CH14:CH44)</f>
        <v>0</v>
      </c>
      <c r="CI46" s="193">
        <f>SUM(CI14:CI44)</f>
        <v>0</v>
      </c>
      <c r="CJ46" s="179"/>
      <c r="CK46" s="193">
        <f t="shared" ref="CK46:CM46" si="113">SUM(CK14:CK44)</f>
        <v>0</v>
      </c>
      <c r="CL46" s="193">
        <f t="shared" si="113"/>
        <v>0</v>
      </c>
      <c r="CM46" s="193">
        <f t="shared" si="113"/>
        <v>0</v>
      </c>
      <c r="CN46" s="179"/>
      <c r="CO46" s="193">
        <f t="shared" ref="CO46:CQ46" si="114">SUM(CO14:CO44)</f>
        <v>0</v>
      </c>
      <c r="CP46" s="193">
        <f t="shared" si="114"/>
        <v>0</v>
      </c>
      <c r="CQ46" s="193">
        <f t="shared" si="114"/>
        <v>0</v>
      </c>
      <c r="CR46" s="179"/>
      <c r="CS46" s="193">
        <f t="shared" ref="CS46:CU46" si="115">SUM(CS14:CS44)</f>
        <v>0</v>
      </c>
      <c r="CT46" s="193">
        <f t="shared" si="115"/>
        <v>0</v>
      </c>
      <c r="CU46" s="193">
        <f t="shared" si="115"/>
        <v>0</v>
      </c>
      <c r="CV46" s="179"/>
      <c r="CW46" s="193">
        <f t="shared" ref="CW46:CY46" si="116">SUM(CW14:CW44)</f>
        <v>0</v>
      </c>
      <c r="CX46" s="193">
        <f t="shared" si="116"/>
        <v>0</v>
      </c>
      <c r="CY46" s="193">
        <f t="shared" si="116"/>
        <v>0</v>
      </c>
      <c r="CZ46" s="179"/>
      <c r="DA46" s="193">
        <f t="shared" ref="DA46:DC46" si="117">SUM(DA14:DA44)</f>
        <v>0</v>
      </c>
      <c r="DB46" s="193">
        <f t="shared" si="117"/>
        <v>0</v>
      </c>
      <c r="DC46" s="193">
        <f t="shared" si="117"/>
        <v>0</v>
      </c>
      <c r="DD46" s="179"/>
      <c r="DE46" s="193">
        <f t="shared" ref="DE46:DG46" si="118">SUM(DE14:DE44)</f>
        <v>0</v>
      </c>
      <c r="DF46" s="193">
        <f t="shared" si="118"/>
        <v>0</v>
      </c>
      <c r="DG46" s="193">
        <f t="shared" si="118"/>
        <v>0</v>
      </c>
      <c r="DH46" s="179"/>
      <c r="DI46" s="193">
        <f t="shared" ref="DI46:DK46" si="119">SUM(DI14:DI44)</f>
        <v>0</v>
      </c>
      <c r="DJ46" s="193">
        <f t="shared" si="119"/>
        <v>0</v>
      </c>
      <c r="DK46" s="193">
        <f t="shared" si="119"/>
        <v>0</v>
      </c>
      <c r="DN46" s="230">
        <f>M46+Q46+U46+Y46+AC46+AG46+AK46+AO46+AS46+AW46+BA46+BE46+BI46+BM46+BQ46+BU46+BY46+CC46+CG46+CK46+CO46+CS46+CW46+DA46+DE46+DI46</f>
        <v>0</v>
      </c>
      <c r="DO46" s="237">
        <f>DN46-K46</f>
        <v>0</v>
      </c>
    </row>
    <row r="47" spans="1:120" x14ac:dyDescent="0.3">
      <c r="DL47" s="181"/>
      <c r="DM47" s="178"/>
      <c r="DN47" s="198"/>
      <c r="DO47" s="198"/>
      <c r="DP47" s="178"/>
    </row>
    <row r="48" spans="1:120" s="177" customFormat="1" x14ac:dyDescent="0.3">
      <c r="A48" s="446" t="s">
        <v>91</v>
      </c>
      <c r="B48" s="448"/>
      <c r="C48" s="448"/>
      <c r="D48" s="448"/>
      <c r="E48" s="448"/>
      <c r="F48" s="448"/>
      <c r="G48" s="448"/>
      <c r="H48" s="450">
        <f>SUM(H14:H44)</f>
        <v>0</v>
      </c>
      <c r="I48" s="452"/>
      <c r="J48" s="448"/>
      <c r="K48" s="453"/>
      <c r="L48" s="413">
        <f>($H$14*L14)+($H$15*L15)+($H$16*L16)+($H$17*L17)+($H$18*L18)+($H$19*L19)+($H$20*L20)+($H$21*L21)+($H$22*L22)+($H$23*L23)+($H$24*L24)+($H$25*L25)+($H$26*L26)+($H$27*L27)+($H$28*L28)+($H$29*L29)+($H$30*L30)+($H$31*L31)+($H$32*L32)+($H$33*L33)+($H$34*L34)+($H$35*L35)+($H$36*L36)+($H$37*L37)+($H$38*L38)+($H$39*L39)+($H$40*L40)+($H$41*L41)+($H$42*L42)+($H$43*L43)+($H$44*L44)</f>
        <v>0</v>
      </c>
      <c r="M48" s="415"/>
      <c r="N48" s="416"/>
      <c r="O48" s="417"/>
      <c r="P48" s="413">
        <f>($H$14*P14)+($H$15*P15)+($H$16*P16)+($H$17*P17)+($H$18*P18)+($H$19*P19)+($H$20*P20)+($H$21*P21)+($H$22*P22)+($H$23*P23)+($H$24*P24)+($H$25*P25)+($H$26*P26)+($H$27*P27)+($H$28*P28)+($H$29*P29)+($H$30*P30)+($H$31*P31)+($H$32*P32)+($H$33*P33)+($H$34*P34)+($H$35*P35)+($H$36*P36)+($H$37*P37)+($H$38*P38)+($H$39*P39)+($H$40*P40)+($H$41*P41)+($H$42*P42)+($H$43*P43)+($H$44*P44)</f>
        <v>0</v>
      </c>
      <c r="Q48" s="415"/>
      <c r="R48" s="416"/>
      <c r="S48" s="417"/>
      <c r="T48" s="413">
        <f>($H$14*T14)+($H$15*T15)+($H$16*T16)+($H$17*T17)+($H$18*T18)+($H$19*T19)+($H$20*T20)+($H$21*T21)+($H$22*T22)+($H$23*T23)+($H$24*T24)+($H$25*T25)+($H$26*T26)+($H$27*T27)+($H$28*T28)+($H$29*T29)+($H$30*T30)+($H$31*T31)+($H$32*T32)+($H$33*T33)+($H$34*T34)+($H$35*T35)+($H$36*T36)+($H$37*T37)+($H$38*T38)+($H$39*T39)+($H$40*T40)+($H$41*T41)+($H$42*T42)+($H$43*T43)+($H$44*T44)</f>
        <v>0</v>
      </c>
      <c r="U48" s="415"/>
      <c r="V48" s="416"/>
      <c r="W48" s="417"/>
      <c r="X48" s="413">
        <f>($H$14*X14)+($H$15*X15)+($H$16*X16)+($H$17*X17)+($H$18*X18)+($H$19*X19)+($H$20*X20)+($H$21*X21)+($H$22*X22)+($H$23*X23)+($H$24*X24)+($H$25*X25)+($H$26*X26)+($H$27*X27)+($H$28*X28)+($H$29*X29)+($H$30*X30)+($H$31*X31)+($H$32*X32)+($H$33*X33)+($H$34*X34)+($H$35*X35)+($H$36*X36)+($H$37*X37)+($H$38*X38)+($H$39*X39)+($H$40*X40)+($H$41*X41)+($H$42*X42)+($H$43*X43)+($H$44*X44)</f>
        <v>0</v>
      </c>
      <c r="Y48" s="415"/>
      <c r="Z48" s="416"/>
      <c r="AA48" s="417"/>
      <c r="AB48" s="413">
        <f>($H$14*AB14)+($H$15*AB15)+($H$16*AB16)+($H$17*AB17)+($H$18*AB18)+($H$19*AB19)+($H$20*AB20)+($H$21*AB21)+($H$22*AB22)+($H$23*AB23)+($H$24*AB24)+($H$25*AB25)+($H$26*AB26)+($H$27*AB27)+($H$28*AB28)+($H$29*AB29)+($H$30*AB30)+($H$31*AB31)+($H$32*AB32)+($H$33*AB33)+($H$34*AB34)+($H$35*AB35)+($H$36*AB36)+($H$37*AB37)+($H$38*AB38)+($H$39*AB39)+($H$40*AB40)+($H$41*AB41)+($H$42*AB42)+($H$43*AB43)+($H$44*AB44)</f>
        <v>0</v>
      </c>
      <c r="AC48" s="415"/>
      <c r="AD48" s="416"/>
      <c r="AE48" s="417"/>
      <c r="AF48" s="413">
        <f>($H$14*AF14)+($H$15*AF15)+($H$16*AF16)+($H$17*AF17)+($H$18*AF18)+($H$19*AF19)+($H$20*AF20)+($H$21*AF21)+($H$22*AF22)+($H$23*AF23)+($H$24*AF24)+($H$25*AF25)+($H$26*AF26)+($H$27*AF27)+($H$28*AF28)+($H$29*AF29)+($H$30*AF30)+($H$31*AF31)+($H$32*AF32)+($H$33*AF33)+($H$34*AF34)+($H$35*AF35)+($H$36*AF36)+($H$37*AF37)+($H$38*AF38)+($H$39*AF39)+($H$40*AF40)+($H$41*AF41)+($H$42*AF42)+($H$43*AF43)+($H$44*AF44)</f>
        <v>0</v>
      </c>
      <c r="AG48" s="415"/>
      <c r="AH48" s="416"/>
      <c r="AI48" s="417"/>
      <c r="AJ48" s="413">
        <f>($H$14*AJ14)+($H$15*AJ15)+($H$16*AJ16)+($H$17*AJ17)+($H$18*AJ18)+($H$19*AJ19)+($H$20*AJ20)+($H$21*AJ21)+($H$22*AJ22)+($H$23*AJ23)+($H$24*AJ24)+($H$25*AJ25)+($H$26*AJ26)+($H$27*AJ27)+($H$28*AJ28)+($H$29*AJ29)+($H$30*AJ30)+($H$31*AJ31)+($H$32*AJ32)+($H$33*AJ33)+($H$34*AJ34)+($H$35*AJ35)+($H$36*AJ36)+($H$37*AJ37)+($H$38*AJ38)+($H$39*AJ39)+($H$40*AJ40)+($H$41*AJ41)+($H$42*AJ42)+($H$43*AJ43)+($H$44*AJ44)</f>
        <v>0</v>
      </c>
      <c r="AK48" s="415"/>
      <c r="AL48" s="416"/>
      <c r="AM48" s="417"/>
      <c r="AN48" s="413">
        <f>($H$14*AN14)+($H$15*AN15)+($H$16*AN16)+($H$17*AN17)+($H$18*AN18)+($H$19*AN19)+($H$20*AN20)+($H$21*AN21)+($H$22*AN22)+($H$23*AN23)+($H$24*AN24)+($H$25*AN25)+($H$26*AN26)+($H$27*AN27)+($H$28*AN28)+($H$29*AN29)+($H$30*AN30)+($H$31*AN31)+($H$32*AN32)+($H$33*AN33)+($H$34*AN34)+($H$35*AN35)+($H$36*AN36)+($H$37*AN37)+($H$38*AN38)+($H$39*AN39)+($H$40*AN40)+($H$41*AN41)+($H$42*AN42)+($H$43*AN43)+($H$44*AN44)</f>
        <v>0</v>
      </c>
      <c r="AO48" s="415"/>
      <c r="AP48" s="416"/>
      <c r="AQ48" s="417"/>
      <c r="AR48" s="413">
        <f>($H$14*AR14)+($H$15*AR15)+($H$16*AR16)+($H$17*AR17)+($H$18*AR18)+($H$19*AR19)+($H$20*AR20)+($H$21*AR21)+($H$22*AR22)+($H$23*AR23)+($H$24*AR24)+($H$25*AR25)+($H$26*AR26)+($H$27*AR27)+($H$28*AR28)+($H$29*AR29)+($H$30*AR30)+($H$31*AR31)+($H$32*AR32)+($H$33*AR33)+($H$34*AR34)+($H$35*AR35)+($H$36*AR36)+($H$37*AR37)+($H$38*AR38)+($H$39*AR39)+($H$40*AR40)+($H$41*AR41)+($H$42*AR42)+($H$43*AR43)+($H$44*AR44)</f>
        <v>0</v>
      </c>
      <c r="AS48" s="415"/>
      <c r="AT48" s="416"/>
      <c r="AU48" s="417"/>
      <c r="AV48" s="413">
        <f>($H$14*AV14)+($H$15*AV15)+($H$16*AV16)+($H$17*AV17)+($H$18*AV18)+($H$19*AV19)+($H$20*AV20)+($H$21*AV21)+($H$22*AV22)+($H$23*AV23)+($H$24*AV24)+($H$25*AV25)+($H$26*AV26)+($H$27*AV27)+($H$28*AV28)+($H$29*AV29)+($H$30*AV30)+($H$31*AV31)+($H$32*AV32)+($H$33*AV33)+($H$34*AV34)+($H$35*AV35)+($H$36*AV36)+($H$37*AV37)+($H$38*AV38)+($H$39*AV39)+($H$40*AV40)+($H$41*AV41)+($H$42*AV42)+($H$43*AV43)+($H$44*AV44)</f>
        <v>0</v>
      </c>
      <c r="AW48" s="415"/>
      <c r="AX48" s="416"/>
      <c r="AY48" s="417"/>
      <c r="AZ48" s="413">
        <f>($H$14*AZ14)+($H$15*AZ15)+($H$16*AZ16)+($H$17*AZ17)+($H$18*AZ18)+($H$19*AZ19)+($H$20*AZ20)+($H$21*AZ21)+($H$22*AZ22)+($H$23*AZ23)+($H$24*AZ24)+($H$25*AZ25)+($H$26*AZ26)+($H$27*AZ27)+($H$28*AZ28)+($H$29*AZ29)+($H$30*AZ30)+($H$31*AZ31)+($H$32*AZ32)+($H$33*AZ33)+($H$34*AZ34)+($H$35*AZ35)+($H$36*AZ36)+($H$37*AZ37)+($H$38*AZ38)+($H$39*AZ39)+($H$40*AZ40)+($H$41*AZ41)+($H$42*AZ42)+($H$43*AZ43)+($H$44*AZ44)</f>
        <v>0</v>
      </c>
      <c r="BA48" s="415"/>
      <c r="BB48" s="416"/>
      <c r="BC48" s="417"/>
      <c r="BD48" s="413">
        <f>($H$14*BD14)+($H$15*BD15)+($H$16*BD16)+($H$17*BD17)+($H$18*BD18)+($H$19*BD19)+($H$20*BD20)+($H$21*BD21)+($H$22*BD22)+($H$23*BD23)+($H$24*BD24)+($H$25*BD25)+($H$26*BD26)+($H$27*BD27)+($H$28*BD28)+($H$29*BD29)+($H$30*BD30)+($H$31*BD31)+($H$32*BD32)+($H$33*BD33)+($H$34*BD34)+($H$35*BD35)+($H$36*BD36)+($H$37*BD37)+($H$38*BD38)+($H$39*BD39)+($H$40*BD40)+($H$41*BD41)+($H$42*BD42)+($H$43*BD43)+($H$44*BD44)</f>
        <v>0</v>
      </c>
      <c r="BE48" s="415"/>
      <c r="BF48" s="416"/>
      <c r="BG48" s="417"/>
      <c r="BH48" s="413">
        <f>($H$14*BH14)+($H$15*BH15)+($H$16*BH16)+($H$17*BH17)+($H$18*BH18)+($H$19*BH19)+($H$20*BH20)+($H$21*BH21)+($H$22*BH22)+($H$23*BH23)+($H$24*BH24)+($H$25*BH25)+($H$26*BH26)+($H$27*BH27)+($H$28*BH28)+($H$29*BH29)+($H$30*BH30)+($H$31*BH31)+($H$32*BH32)+($H$33*BH33)+($H$34*BH34)+($H$35*BH35)+($H$36*BH36)+($H$37*BH37)+($H$38*BH38)+($H$39*BH39)+($H$40*BH40)+($H$41*BH41)+($H$42*BH42)+($H$43*BH43)+($H$44*BH44)</f>
        <v>0</v>
      </c>
      <c r="BI48" s="415"/>
      <c r="BJ48" s="416"/>
      <c r="BK48" s="417"/>
      <c r="BL48" s="413">
        <f>($H$14*BL14)+($H$15*BL15)+($H$16*BL16)+($H$17*BL17)+($H$18*BL18)+($H$19*BL19)+($H$20*BL20)+($H$21*BL21)+($H$22*BL22)+($H$23*BL23)+($H$24*BL24)+($H$25*BL25)+($H$26*BL26)+($H$27*BL27)+($H$28*BL28)+($H$29*BL29)+($H$30*BL30)+($H$31*BL31)+($H$32*BL32)+($H$33*BL33)+($H$34*BL34)+($H$35*BL35)+($H$36*BL36)+($H$37*BL37)+($H$38*BL38)+($H$39*BL39)+($H$40*BL40)+($H$41*BL41)+($H$42*BL42)+($H$43*BL43)+($H$44*BL44)</f>
        <v>0</v>
      </c>
      <c r="BM48" s="415"/>
      <c r="BN48" s="416"/>
      <c r="BO48" s="417"/>
      <c r="BP48" s="413">
        <f>($H$14*BP14)+($H$15*BP15)+($H$16*BP16)+($H$17*BP17)+($H$18*BP18)+($H$19*BP19)+($H$20*BP20)+($H$21*BP21)+($H$22*BP22)+($H$23*BP23)+($H$24*BP24)+($H$25*BP25)+($H$26*BP26)+($H$27*BP27)+($H$28*BP28)+($H$29*BP29)+($H$30*BP30)+($H$31*BP31)+($H$32*BP32)+($H$33*BP33)+($H$34*BP34)+($H$35*BP35)+($H$36*BP36)+($H$37*BP37)+($H$38*BP38)+($H$39*BP39)+($H$40*BP40)+($H$41*BP41)+($H$42*BP42)+($H$43*BP43)+($H$44*BP44)</f>
        <v>0</v>
      </c>
      <c r="BQ48" s="415"/>
      <c r="BR48" s="416"/>
      <c r="BS48" s="417"/>
      <c r="BT48" s="413">
        <f>($H$14*BT14)+($H$15*BT15)+($H$16*BT16)+($H$17*BT17)+($H$18*BT18)+($H$19*BT19)+($H$20*BT20)+($H$21*BT21)+($H$22*BT22)+($H$23*BT23)+($H$24*BT24)+($H$25*BT25)+($H$26*BT26)+($H$27*BT27)+($H$28*BT28)+($H$29*BT29)+($H$30*BT30)+($H$31*BT31)+($H$32*BT32)+($H$33*BT33)+($H$34*BT34)+($H$35*BT35)+($H$36*BT36)+($H$37*BT37)+($H$38*BT38)+($H$39*BT39)+($H$40*BT40)+($H$41*BT41)+($H$42*BT42)+($H$43*BT43)+($H$44*BT44)</f>
        <v>0</v>
      </c>
      <c r="BU48" s="415"/>
      <c r="BV48" s="416"/>
      <c r="BW48" s="417"/>
      <c r="BX48" s="413">
        <f>($H$14*BX14)+($H$15*BX15)+($H$16*BX16)+($H$17*BX17)+($H$18*BX18)+($H$19*BX19)+($H$20*BX20)+($H$21*BX21)+($H$22*BX22)+($H$23*BX23)+($H$24*BX24)+($H$25*BX25)+($H$26*BX26)+($H$27*BX27)+($H$28*BX28)+($H$29*BX29)+($H$30*BX30)+($H$31*BX31)+($H$32*BX32)+($H$33*BX33)+($H$34*BX34)+($H$35*BX35)+($H$36*BX36)+($H$37*BX37)+($H$38*BX38)+($H$39*BX39)+($H$40*BX40)+($H$41*BX41)+($H$42*BX42)+($H$43*BX43)+($H$44*BX44)</f>
        <v>0</v>
      </c>
      <c r="BY48" s="415"/>
      <c r="BZ48" s="416"/>
      <c r="CA48" s="417"/>
      <c r="CB48" s="413">
        <f>($H$14*CB14)+($H$15*CB15)+($H$16*CB16)+($H$17*CB17)+($H$18*CB18)+($H$19*CB19)+($H$20*CB20)+($H$21*CB21)+($H$22*CB22)+($H$23*CB23)+($H$24*CB24)+($H$25*CB25)+($H$26*CB26)+($H$27*CB27)+($H$28*CB28)+($H$29*CB29)+($H$30*CB30)+($H$31*CB31)+($H$32*CB32)+($H$33*CB33)+($H$34*CB34)+($H$35*CB35)+($H$36*CB36)+($H$37*CB37)+($H$38*CB38)+($H$39*CB39)+($H$40*CB40)+($H$41*CB41)+($H$42*CB42)+($H$43*CB43)+($H$44*CB44)</f>
        <v>0</v>
      </c>
      <c r="CC48" s="415"/>
      <c r="CD48" s="416"/>
      <c r="CE48" s="417"/>
      <c r="CF48" s="413">
        <f>($H$14*CF14)+($H$15*CF15)+($H$16*CF16)+($H$17*CF17)+($H$18*CF18)+($H$19*CF19)+($H$20*CF20)+($H$21*CF21)+($H$22*CF22)+($H$23*CF23)+($H$24*CF24)+($H$25*CF25)+($H$26*CF26)+($H$27*CF27)+($H$28*CF28)+($H$29*CF29)+($H$30*CF30)+($H$31*CF31)+($H$32*CF32)+($H$33*CF33)+($H$34*CF34)+($H$35*CF35)+($H$36*CF36)+($H$37*CF37)+($H$38*CF38)+($H$39*CF39)+($H$40*CF40)+($H$41*CF41)+($H$42*CF42)+($H$43*CF43)+($H$44*CF44)</f>
        <v>0</v>
      </c>
      <c r="CG48" s="415"/>
      <c r="CH48" s="416"/>
      <c r="CI48" s="417"/>
      <c r="CJ48" s="413">
        <f t="shared" ref="CJ48" si="120">($H$14*CJ14)+($H$15*CJ15)+($H$16*CJ16)+($H$17*CJ17)+($H$18*CJ18)+($H$19*CJ19)+($H$20*CJ20)+($H$21*CJ21)+($H$22*CJ22)+($H$23*CJ23)+($H$24*CJ24)+($H$25*CJ25)+($H$26*CJ26)+($H$27*CJ27)+($H$28*CJ28)+($H$29*CJ29)+($H$30*CJ30)+($H$31*CJ31)+($H$32*CJ32)+($H$33*CJ33)+($H$34*CJ34)+($H$35*CJ35)+($H$36*CJ36)+($H$37*CJ37)+($H$38*CJ38)+($H$39*CJ39)+($H$40*CJ40)+($H$41*CJ41)+($H$42*CJ42)+($H$43*CJ43)+($H$44*CJ44)</f>
        <v>0</v>
      </c>
      <c r="CK48" s="415"/>
      <c r="CL48" s="416"/>
      <c r="CM48" s="417"/>
      <c r="CN48" s="413">
        <f t="shared" ref="CN48" si="121">($H$14*CN14)+($H$15*CN15)+($H$16*CN16)+($H$17*CN17)+($H$18*CN18)+($H$19*CN19)+($H$20*CN20)+($H$21*CN21)+($H$22*CN22)+($H$23*CN23)+($H$24*CN24)+($H$25*CN25)+($H$26*CN26)+($H$27*CN27)+($H$28*CN28)+($H$29*CN29)+($H$30*CN30)+($H$31*CN31)+($H$32*CN32)+($H$33*CN33)+($H$34*CN34)+($H$35*CN35)+($H$36*CN36)+($H$37*CN37)+($H$38*CN38)+($H$39*CN39)+($H$40*CN40)+($H$41*CN41)+($H$42*CN42)+($H$43*CN43)+($H$44*CN44)</f>
        <v>0</v>
      </c>
      <c r="CO48" s="415"/>
      <c r="CP48" s="416"/>
      <c r="CQ48" s="417"/>
      <c r="CR48" s="413">
        <f t="shared" ref="CR48" si="122">($H$14*CR14)+($H$15*CR15)+($H$16*CR16)+($H$17*CR17)+($H$18*CR18)+($H$19*CR19)+($H$20*CR20)+($H$21*CR21)+($H$22*CR22)+($H$23*CR23)+($H$24*CR24)+($H$25*CR25)+($H$26*CR26)+($H$27*CR27)+($H$28*CR28)+($H$29*CR29)+($H$30*CR30)+($H$31*CR31)+($H$32*CR32)+($H$33*CR33)+($H$34*CR34)+($H$35*CR35)+($H$36*CR36)+($H$37*CR37)+($H$38*CR38)+($H$39*CR39)+($H$40*CR40)+($H$41*CR41)+($H$42*CR42)+($H$43*CR43)+($H$44*CR44)</f>
        <v>0</v>
      </c>
      <c r="CS48" s="415"/>
      <c r="CT48" s="416"/>
      <c r="CU48" s="417"/>
      <c r="CV48" s="413">
        <f t="shared" ref="CV48" si="123">($H$14*CV14)+($H$15*CV15)+($H$16*CV16)+($H$17*CV17)+($H$18*CV18)+($H$19*CV19)+($H$20*CV20)+($H$21*CV21)+($H$22*CV22)+($H$23*CV23)+($H$24*CV24)+($H$25*CV25)+($H$26*CV26)+($H$27*CV27)+($H$28*CV28)+($H$29*CV29)+($H$30*CV30)+($H$31*CV31)+($H$32*CV32)+($H$33*CV33)+($H$34*CV34)+($H$35*CV35)+($H$36*CV36)+($H$37*CV37)+($H$38*CV38)+($H$39*CV39)+($H$40*CV40)+($H$41*CV41)+($H$42*CV42)+($H$43*CV43)+($H$44*CV44)</f>
        <v>0</v>
      </c>
      <c r="CW48" s="415"/>
      <c r="CX48" s="416"/>
      <c r="CY48" s="417"/>
      <c r="CZ48" s="413">
        <f t="shared" ref="CZ48" si="124">($H$14*CZ14)+($H$15*CZ15)+($H$16*CZ16)+($H$17*CZ17)+($H$18*CZ18)+($H$19*CZ19)+($H$20*CZ20)+($H$21*CZ21)+($H$22*CZ22)+($H$23*CZ23)+($H$24*CZ24)+($H$25*CZ25)+($H$26*CZ26)+($H$27*CZ27)+($H$28*CZ28)+($H$29*CZ29)+($H$30*CZ30)+($H$31*CZ31)+($H$32*CZ32)+($H$33*CZ33)+($H$34*CZ34)+($H$35*CZ35)+($H$36*CZ36)+($H$37*CZ37)+($H$38*CZ38)+($H$39*CZ39)+($H$40*CZ40)+($H$41*CZ41)+($H$42*CZ42)+($H$43*CZ43)+($H$44*CZ44)</f>
        <v>0</v>
      </c>
      <c r="DA48" s="415"/>
      <c r="DB48" s="416"/>
      <c r="DC48" s="417"/>
      <c r="DD48" s="413">
        <f t="shared" ref="DD48" si="125">($H$14*DD14)+($H$15*DD15)+($H$16*DD16)+($H$17*DD17)+($H$18*DD18)+($H$19*DD19)+($H$20*DD20)+($H$21*DD21)+($H$22*DD22)+($H$23*DD23)+($H$24*DD24)+($H$25*DD25)+($H$26*DD26)+($H$27*DD27)+($H$28*DD28)+($H$29*DD29)+($H$30*DD30)+($H$31*DD31)+($H$32*DD32)+($H$33*DD33)+($H$34*DD34)+($H$35*DD35)+($H$36*DD36)+($H$37*DD37)+($H$38*DD38)+($H$39*DD39)+($H$40*DD40)+($H$41*DD41)+($H$42*DD42)+($H$43*DD43)+($H$44*DD44)</f>
        <v>0</v>
      </c>
      <c r="DE48" s="415"/>
      <c r="DF48" s="416"/>
      <c r="DG48" s="417"/>
      <c r="DH48" s="413">
        <f t="shared" ref="DH48" si="126">($H$14*DH14)+($H$15*DH15)+($H$16*DH16)+($H$17*DH17)+($H$18*DH18)+($H$19*DH19)+($H$20*DH20)+($H$21*DH21)+($H$22*DH22)+($H$23*DH23)+($H$24*DH24)+($H$25*DH25)+($H$26*DH26)+($H$27*DH27)+($H$28*DH28)+($H$29*DH29)+($H$30*DH30)+($H$31*DH31)+($H$32*DH32)+($H$33*DH33)+($H$34*DH34)+($H$35*DH35)+($H$36*DH36)+($H$37*DH37)+($H$38*DH38)+($H$39*DH39)+($H$40*DH40)+($H$41*DH41)+($H$42*DH42)+($H$43*DH43)+($H$44*DH44)</f>
        <v>0</v>
      </c>
      <c r="DI48" s="415"/>
      <c r="DJ48" s="416"/>
      <c r="DK48" s="417"/>
      <c r="DL48" s="182"/>
      <c r="DM48" s="182"/>
      <c r="DN48" s="199"/>
      <c r="DO48" s="199"/>
      <c r="DP48" s="182"/>
    </row>
    <row r="49" spans="1:120" s="177" customFormat="1" x14ac:dyDescent="0.3">
      <c r="A49" s="447"/>
      <c r="B49" s="449"/>
      <c r="C49" s="449"/>
      <c r="D49" s="449"/>
      <c r="E49" s="449"/>
      <c r="F49" s="449"/>
      <c r="G49" s="449"/>
      <c r="H49" s="451"/>
      <c r="I49" s="454"/>
      <c r="J49" s="449"/>
      <c r="K49" s="455"/>
      <c r="L49" s="414"/>
      <c r="M49" s="418"/>
      <c r="N49" s="419"/>
      <c r="O49" s="420"/>
      <c r="P49" s="414"/>
      <c r="Q49" s="418"/>
      <c r="R49" s="419"/>
      <c r="S49" s="420"/>
      <c r="T49" s="414"/>
      <c r="U49" s="418"/>
      <c r="V49" s="419"/>
      <c r="W49" s="420"/>
      <c r="X49" s="414"/>
      <c r="Y49" s="418"/>
      <c r="Z49" s="419"/>
      <c r="AA49" s="420"/>
      <c r="AB49" s="414"/>
      <c r="AC49" s="418"/>
      <c r="AD49" s="419"/>
      <c r="AE49" s="420"/>
      <c r="AF49" s="414"/>
      <c r="AG49" s="418"/>
      <c r="AH49" s="419"/>
      <c r="AI49" s="420"/>
      <c r="AJ49" s="414"/>
      <c r="AK49" s="418"/>
      <c r="AL49" s="419"/>
      <c r="AM49" s="420"/>
      <c r="AN49" s="414"/>
      <c r="AO49" s="418"/>
      <c r="AP49" s="419"/>
      <c r="AQ49" s="420"/>
      <c r="AR49" s="414"/>
      <c r="AS49" s="418"/>
      <c r="AT49" s="419"/>
      <c r="AU49" s="420"/>
      <c r="AV49" s="414"/>
      <c r="AW49" s="418"/>
      <c r="AX49" s="419"/>
      <c r="AY49" s="420"/>
      <c r="AZ49" s="414"/>
      <c r="BA49" s="418"/>
      <c r="BB49" s="419"/>
      <c r="BC49" s="420"/>
      <c r="BD49" s="414"/>
      <c r="BE49" s="418"/>
      <c r="BF49" s="419"/>
      <c r="BG49" s="420"/>
      <c r="BH49" s="414"/>
      <c r="BI49" s="418"/>
      <c r="BJ49" s="419"/>
      <c r="BK49" s="420"/>
      <c r="BL49" s="414"/>
      <c r="BM49" s="418"/>
      <c r="BN49" s="419"/>
      <c r="BO49" s="420"/>
      <c r="BP49" s="414"/>
      <c r="BQ49" s="418"/>
      <c r="BR49" s="419"/>
      <c r="BS49" s="420"/>
      <c r="BT49" s="414"/>
      <c r="BU49" s="418"/>
      <c r="BV49" s="419"/>
      <c r="BW49" s="420"/>
      <c r="BX49" s="414"/>
      <c r="BY49" s="418"/>
      <c r="BZ49" s="419"/>
      <c r="CA49" s="420"/>
      <c r="CB49" s="414"/>
      <c r="CC49" s="418"/>
      <c r="CD49" s="419"/>
      <c r="CE49" s="420"/>
      <c r="CF49" s="414"/>
      <c r="CG49" s="418"/>
      <c r="CH49" s="419"/>
      <c r="CI49" s="420"/>
      <c r="CJ49" s="414"/>
      <c r="CK49" s="418"/>
      <c r="CL49" s="419"/>
      <c r="CM49" s="420"/>
      <c r="CN49" s="414"/>
      <c r="CO49" s="418"/>
      <c r="CP49" s="419"/>
      <c r="CQ49" s="420"/>
      <c r="CR49" s="414"/>
      <c r="CS49" s="418"/>
      <c r="CT49" s="419"/>
      <c r="CU49" s="420"/>
      <c r="CV49" s="414"/>
      <c r="CW49" s="418"/>
      <c r="CX49" s="419"/>
      <c r="CY49" s="420"/>
      <c r="CZ49" s="414"/>
      <c r="DA49" s="418"/>
      <c r="DB49" s="419"/>
      <c r="DC49" s="420"/>
      <c r="DD49" s="414"/>
      <c r="DE49" s="418"/>
      <c r="DF49" s="419"/>
      <c r="DG49" s="420"/>
      <c r="DH49" s="414"/>
      <c r="DI49" s="418"/>
      <c r="DJ49" s="419"/>
      <c r="DK49" s="420"/>
      <c r="DL49" s="182"/>
      <c r="DM49" s="182"/>
      <c r="DN49" s="199"/>
      <c r="DO49" s="199"/>
      <c r="DP49" s="182"/>
    </row>
    <row r="50" spans="1:120" ht="14.5" thickBot="1" x14ac:dyDescent="0.35">
      <c r="DL50" s="181"/>
      <c r="DM50" s="178"/>
      <c r="DN50" s="198"/>
      <c r="DO50" s="198"/>
      <c r="DP50" s="178"/>
    </row>
    <row r="51" spans="1:120" ht="35.4" customHeight="1" x14ac:dyDescent="0.3">
      <c r="A51" s="463" t="s">
        <v>58</v>
      </c>
      <c r="B51" s="463" t="s">
        <v>59</v>
      </c>
      <c r="C51" s="463" t="s">
        <v>60</v>
      </c>
      <c r="D51" s="463" t="s">
        <v>61</v>
      </c>
      <c r="E51" s="463" t="s">
        <v>62</v>
      </c>
      <c r="F51" s="436" t="s">
        <v>63</v>
      </c>
      <c r="G51" s="434" t="s">
        <v>64</v>
      </c>
      <c r="H51" s="456" t="s">
        <v>65</v>
      </c>
      <c r="I51" s="436" t="s">
        <v>66</v>
      </c>
      <c r="J51" s="436" t="s">
        <v>67</v>
      </c>
      <c r="K51" s="441" t="s">
        <v>68</v>
      </c>
      <c r="L51" s="410" t="s">
        <v>69</v>
      </c>
      <c r="M51" s="411"/>
      <c r="N51" s="411"/>
      <c r="O51" s="412"/>
      <c r="P51" s="410" t="s">
        <v>70</v>
      </c>
      <c r="Q51" s="411"/>
      <c r="R51" s="411"/>
      <c r="S51" s="412"/>
      <c r="T51" s="410" t="s">
        <v>71</v>
      </c>
      <c r="U51" s="411"/>
      <c r="V51" s="411"/>
      <c r="W51" s="412"/>
      <c r="X51" s="410" t="s">
        <v>73</v>
      </c>
      <c r="Y51" s="411"/>
      <c r="Z51" s="411"/>
      <c r="AA51" s="412"/>
      <c r="AB51" s="410" t="s">
        <v>74</v>
      </c>
      <c r="AC51" s="411"/>
      <c r="AD51" s="411"/>
      <c r="AE51" s="412"/>
      <c r="AF51" s="410" t="s">
        <v>76</v>
      </c>
      <c r="AG51" s="411"/>
      <c r="AH51" s="411"/>
      <c r="AI51" s="412"/>
      <c r="AJ51" s="410" t="s">
        <v>197</v>
      </c>
      <c r="AK51" s="411"/>
      <c r="AL51" s="411"/>
      <c r="AM51" s="412"/>
      <c r="AN51" s="410" t="s">
        <v>198</v>
      </c>
      <c r="AO51" s="411"/>
      <c r="AP51" s="411"/>
      <c r="AQ51" s="412"/>
      <c r="AR51" s="410" t="s">
        <v>199</v>
      </c>
      <c r="AS51" s="411"/>
      <c r="AT51" s="411"/>
      <c r="AU51" s="412"/>
      <c r="AV51" s="410" t="s">
        <v>200</v>
      </c>
      <c r="AW51" s="411"/>
      <c r="AX51" s="411"/>
      <c r="AY51" s="412"/>
      <c r="AZ51" s="410" t="s">
        <v>201</v>
      </c>
      <c r="BA51" s="411"/>
      <c r="BB51" s="411"/>
      <c r="BC51" s="412"/>
      <c r="BD51" s="410" t="s">
        <v>223</v>
      </c>
      <c r="BE51" s="411"/>
      <c r="BF51" s="411"/>
      <c r="BG51" s="412"/>
      <c r="BH51" s="410" t="s">
        <v>224</v>
      </c>
      <c r="BI51" s="411"/>
      <c r="BJ51" s="411"/>
      <c r="BK51" s="412"/>
      <c r="BL51" s="410" t="s">
        <v>225</v>
      </c>
      <c r="BM51" s="411"/>
      <c r="BN51" s="411"/>
      <c r="BO51" s="412"/>
      <c r="BP51" s="410" t="s">
        <v>226</v>
      </c>
      <c r="BQ51" s="411"/>
      <c r="BR51" s="411"/>
      <c r="BS51" s="412"/>
      <c r="BT51" s="410" t="s">
        <v>227</v>
      </c>
      <c r="BU51" s="411"/>
      <c r="BV51" s="411"/>
      <c r="BW51" s="412"/>
      <c r="BX51" s="410" t="s">
        <v>228</v>
      </c>
      <c r="BY51" s="411"/>
      <c r="BZ51" s="411"/>
      <c r="CA51" s="412"/>
      <c r="CB51" s="410" t="s">
        <v>229</v>
      </c>
      <c r="CC51" s="411"/>
      <c r="CD51" s="411"/>
      <c r="CE51" s="412"/>
      <c r="CF51" s="410" t="s">
        <v>230</v>
      </c>
      <c r="CG51" s="411"/>
      <c r="CH51" s="411"/>
      <c r="CI51" s="412"/>
      <c r="CJ51" s="410" t="s">
        <v>232</v>
      </c>
      <c r="CK51" s="411"/>
      <c r="CL51" s="411"/>
      <c r="CM51" s="412"/>
      <c r="CN51" s="410" t="s">
        <v>233</v>
      </c>
      <c r="CO51" s="411"/>
      <c r="CP51" s="411"/>
      <c r="CQ51" s="412"/>
      <c r="CR51" s="410" t="s">
        <v>234</v>
      </c>
      <c r="CS51" s="411"/>
      <c r="CT51" s="411"/>
      <c r="CU51" s="412"/>
      <c r="CV51" s="410" t="s">
        <v>235</v>
      </c>
      <c r="CW51" s="411"/>
      <c r="CX51" s="411"/>
      <c r="CY51" s="412"/>
      <c r="CZ51" s="410" t="s">
        <v>236</v>
      </c>
      <c r="DA51" s="411"/>
      <c r="DB51" s="411"/>
      <c r="DC51" s="412"/>
      <c r="DD51" s="410" t="s">
        <v>237</v>
      </c>
      <c r="DE51" s="411"/>
      <c r="DF51" s="411"/>
      <c r="DG51" s="412"/>
      <c r="DH51" s="410" t="s">
        <v>238</v>
      </c>
      <c r="DI51" s="411"/>
      <c r="DJ51" s="411"/>
      <c r="DK51" s="412"/>
      <c r="DM51" s="171" t="s">
        <v>86</v>
      </c>
      <c r="DN51" s="438" t="s">
        <v>88</v>
      </c>
      <c r="DO51" s="438" t="s">
        <v>89</v>
      </c>
    </row>
    <row r="52" spans="1:120" ht="33.65" customHeight="1" thickBot="1" x14ac:dyDescent="0.35">
      <c r="A52" s="464"/>
      <c r="B52" s="464"/>
      <c r="C52" s="464"/>
      <c r="D52" s="464"/>
      <c r="E52" s="464"/>
      <c r="F52" s="437"/>
      <c r="G52" s="435"/>
      <c r="H52" s="457"/>
      <c r="I52" s="437"/>
      <c r="J52" s="437"/>
      <c r="K52" s="442"/>
      <c r="L52" s="424" t="str">
        <f>IF(Usage!$B$8=0, "", Usage!$B$8)</f>
        <v>Center Overhead</v>
      </c>
      <c r="M52" s="425"/>
      <c r="N52" s="425"/>
      <c r="O52" s="426"/>
      <c r="P52" s="424" t="str">
        <f>IF(Usage!$B$9=0, "", Usage!$B$9)</f>
        <v/>
      </c>
      <c r="Q52" s="425"/>
      <c r="R52" s="425"/>
      <c r="S52" s="426"/>
      <c r="T52" s="424" t="str">
        <f>IF(Usage!$B$10=0, "", Usage!$B$10)</f>
        <v/>
      </c>
      <c r="U52" s="425"/>
      <c r="V52" s="425"/>
      <c r="W52" s="426"/>
      <c r="X52" s="424" t="str">
        <f>IF(Usage!$B$11=0, "", Usage!$B$11)</f>
        <v/>
      </c>
      <c r="Y52" s="425"/>
      <c r="Z52" s="425"/>
      <c r="AA52" s="426"/>
      <c r="AB52" s="424" t="str">
        <f>IF(Usage!$B$12=0, "", Usage!$B$12)</f>
        <v/>
      </c>
      <c r="AC52" s="425"/>
      <c r="AD52" s="425"/>
      <c r="AE52" s="426"/>
      <c r="AF52" s="424" t="str">
        <f>IF(Usage!$B$13=0, "", Usage!$B$13)</f>
        <v/>
      </c>
      <c r="AG52" s="425"/>
      <c r="AH52" s="425"/>
      <c r="AI52" s="426"/>
      <c r="AJ52" s="424" t="str">
        <f>IF(Usage!$B$14=0, "", Usage!$B$14)</f>
        <v/>
      </c>
      <c r="AK52" s="425"/>
      <c r="AL52" s="425"/>
      <c r="AM52" s="426"/>
      <c r="AN52" s="424" t="str">
        <f>IF(Usage!$B$15=0, "", Usage!$B$15)</f>
        <v/>
      </c>
      <c r="AO52" s="425"/>
      <c r="AP52" s="425"/>
      <c r="AQ52" s="426"/>
      <c r="AR52" s="424" t="str">
        <f>IF(Usage!$B$16=0, "", Usage!$B$16)</f>
        <v/>
      </c>
      <c r="AS52" s="425"/>
      <c r="AT52" s="425"/>
      <c r="AU52" s="426"/>
      <c r="AV52" s="424" t="str">
        <f>IF(Usage!$B$17=0, "", Usage!$B$17)</f>
        <v/>
      </c>
      <c r="AW52" s="425"/>
      <c r="AX52" s="425"/>
      <c r="AY52" s="426"/>
      <c r="AZ52" s="424" t="str">
        <f>IF(Usage!$B$18=0, "", Usage!$B$18)</f>
        <v/>
      </c>
      <c r="BA52" s="425"/>
      <c r="BB52" s="425"/>
      <c r="BC52" s="426"/>
      <c r="BD52" s="424" t="str">
        <f>IF(Usage!$B$19=0, "", Usage!$B$19)</f>
        <v/>
      </c>
      <c r="BE52" s="425"/>
      <c r="BF52" s="425"/>
      <c r="BG52" s="426"/>
      <c r="BH52" s="424" t="str">
        <f>IF(Usage!$B$20=0, "", Usage!$B$20)</f>
        <v/>
      </c>
      <c r="BI52" s="425"/>
      <c r="BJ52" s="425"/>
      <c r="BK52" s="426"/>
      <c r="BL52" s="424" t="str">
        <f>IF(Usage!$B$21=0, "", Usage!$B$21)</f>
        <v/>
      </c>
      <c r="BM52" s="425"/>
      <c r="BN52" s="425"/>
      <c r="BO52" s="426"/>
      <c r="BP52" s="424" t="str">
        <f>IF(Usage!$B$22=0, "", Usage!$B$22)</f>
        <v/>
      </c>
      <c r="BQ52" s="425"/>
      <c r="BR52" s="425"/>
      <c r="BS52" s="426"/>
      <c r="BT52" s="424" t="str">
        <f>IF(Usage!$B$23=0, "", Usage!$B$23)</f>
        <v/>
      </c>
      <c r="BU52" s="425"/>
      <c r="BV52" s="425"/>
      <c r="BW52" s="426"/>
      <c r="BX52" s="424" t="str">
        <f>IF(Usage!$B$24=0, "", Usage!$B$24)</f>
        <v/>
      </c>
      <c r="BY52" s="425"/>
      <c r="BZ52" s="425"/>
      <c r="CA52" s="426"/>
      <c r="CB52" s="424" t="str">
        <f>IF(Usage!$B$25=0, "", Usage!$B$25)</f>
        <v/>
      </c>
      <c r="CC52" s="425"/>
      <c r="CD52" s="425"/>
      <c r="CE52" s="426"/>
      <c r="CF52" s="424" t="str">
        <f>IF(Usage!$B$26=0, "", Usage!$B$26)</f>
        <v/>
      </c>
      <c r="CG52" s="425"/>
      <c r="CH52" s="425"/>
      <c r="CI52" s="426"/>
      <c r="CJ52" s="424" t="str">
        <f>IF(Usage!$B$27=0, "", Usage!$B$27)</f>
        <v/>
      </c>
      <c r="CK52" s="425"/>
      <c r="CL52" s="425"/>
      <c r="CM52" s="426"/>
      <c r="CN52" s="424" t="str">
        <f>IF(Usage!$B$28=0, "", Usage!$B$28)</f>
        <v/>
      </c>
      <c r="CO52" s="425"/>
      <c r="CP52" s="425"/>
      <c r="CQ52" s="426"/>
      <c r="CR52" s="424" t="str">
        <f>IF(Usage!$B$29=0, "", Usage!$B$29)</f>
        <v/>
      </c>
      <c r="CS52" s="425"/>
      <c r="CT52" s="425"/>
      <c r="CU52" s="426"/>
      <c r="CV52" s="424" t="str">
        <f>IF(Usage!$B$30=0, "", Usage!$B$30)</f>
        <v/>
      </c>
      <c r="CW52" s="425"/>
      <c r="CX52" s="425"/>
      <c r="CY52" s="426"/>
      <c r="CZ52" s="424" t="str">
        <f>IF(Usage!$B$31=0, "", Usage!$B$31)</f>
        <v/>
      </c>
      <c r="DA52" s="425"/>
      <c r="DB52" s="425"/>
      <c r="DC52" s="426"/>
      <c r="DD52" s="424" t="str">
        <f>IF(Usage!$B$32=0, "", Usage!$B$32)</f>
        <v/>
      </c>
      <c r="DE52" s="425"/>
      <c r="DF52" s="425"/>
      <c r="DG52" s="426"/>
      <c r="DH52" s="424" t="str">
        <f>IF(Usage!$B$33=0, "", Usage!$B$33)</f>
        <v/>
      </c>
      <c r="DI52" s="425"/>
      <c r="DJ52" s="425"/>
      <c r="DK52" s="426"/>
      <c r="DL52" s="191"/>
      <c r="DM52" s="443" t="s">
        <v>87</v>
      </c>
      <c r="DN52" s="439"/>
      <c r="DO52" s="439"/>
    </row>
    <row r="53" spans="1:120" ht="18" customHeight="1" x14ac:dyDescent="0.3">
      <c r="A53" s="445" t="s">
        <v>92</v>
      </c>
      <c r="B53" s="445"/>
      <c r="C53" s="445"/>
      <c r="D53" s="445"/>
      <c r="E53" s="445"/>
      <c r="F53" s="445"/>
      <c r="G53" s="445"/>
      <c r="H53" s="445"/>
      <c r="I53" s="445"/>
      <c r="J53" s="445"/>
      <c r="L53" s="149" t="s">
        <v>78</v>
      </c>
      <c r="M53" s="150" t="s">
        <v>79</v>
      </c>
      <c r="N53" s="150" t="s">
        <v>80</v>
      </c>
      <c r="O53" s="150" t="s">
        <v>81</v>
      </c>
      <c r="P53" s="151" t="s">
        <v>78</v>
      </c>
      <c r="Q53" s="150" t="s">
        <v>79</v>
      </c>
      <c r="R53" s="150" t="s">
        <v>80</v>
      </c>
      <c r="S53" s="150" t="s">
        <v>81</v>
      </c>
      <c r="T53" s="151" t="s">
        <v>78</v>
      </c>
      <c r="U53" s="150" t="s">
        <v>79</v>
      </c>
      <c r="V53" s="150" t="s">
        <v>80</v>
      </c>
      <c r="W53" s="150" t="s">
        <v>81</v>
      </c>
      <c r="X53" s="151" t="s">
        <v>78</v>
      </c>
      <c r="Y53" s="150" t="s">
        <v>79</v>
      </c>
      <c r="Z53" s="150" t="s">
        <v>80</v>
      </c>
      <c r="AA53" s="150" t="s">
        <v>81</v>
      </c>
      <c r="AB53" s="151" t="s">
        <v>78</v>
      </c>
      <c r="AC53" s="150" t="s">
        <v>79</v>
      </c>
      <c r="AD53" s="150" t="s">
        <v>80</v>
      </c>
      <c r="AE53" s="150" t="s">
        <v>81</v>
      </c>
      <c r="AF53" s="151" t="s">
        <v>78</v>
      </c>
      <c r="AG53" s="150" t="s">
        <v>79</v>
      </c>
      <c r="AH53" s="150" t="s">
        <v>80</v>
      </c>
      <c r="AI53" s="152" t="s">
        <v>81</v>
      </c>
      <c r="AJ53" s="151" t="s">
        <v>78</v>
      </c>
      <c r="AK53" s="150" t="s">
        <v>79</v>
      </c>
      <c r="AL53" s="150" t="s">
        <v>80</v>
      </c>
      <c r="AM53" s="152" t="s">
        <v>81</v>
      </c>
      <c r="AN53" s="151" t="s">
        <v>78</v>
      </c>
      <c r="AO53" s="150" t="s">
        <v>79</v>
      </c>
      <c r="AP53" s="150" t="s">
        <v>80</v>
      </c>
      <c r="AQ53" s="152" t="s">
        <v>81</v>
      </c>
      <c r="AR53" s="151" t="s">
        <v>78</v>
      </c>
      <c r="AS53" s="150" t="s">
        <v>79</v>
      </c>
      <c r="AT53" s="150" t="s">
        <v>80</v>
      </c>
      <c r="AU53" s="152" t="s">
        <v>81</v>
      </c>
      <c r="AV53" s="151" t="s">
        <v>78</v>
      </c>
      <c r="AW53" s="150" t="s">
        <v>79</v>
      </c>
      <c r="AX53" s="150" t="s">
        <v>80</v>
      </c>
      <c r="AY53" s="152" t="s">
        <v>81</v>
      </c>
      <c r="AZ53" s="151" t="s">
        <v>78</v>
      </c>
      <c r="BA53" s="150" t="s">
        <v>79</v>
      </c>
      <c r="BB53" s="150" t="s">
        <v>80</v>
      </c>
      <c r="BC53" s="152" t="s">
        <v>81</v>
      </c>
      <c r="BD53" s="151" t="s">
        <v>78</v>
      </c>
      <c r="BE53" s="150" t="s">
        <v>79</v>
      </c>
      <c r="BF53" s="150" t="s">
        <v>80</v>
      </c>
      <c r="BG53" s="152" t="s">
        <v>81</v>
      </c>
      <c r="BH53" s="151" t="s">
        <v>78</v>
      </c>
      <c r="BI53" s="150" t="s">
        <v>79</v>
      </c>
      <c r="BJ53" s="150" t="s">
        <v>80</v>
      </c>
      <c r="BK53" s="152" t="s">
        <v>81</v>
      </c>
      <c r="BL53" s="151" t="s">
        <v>78</v>
      </c>
      <c r="BM53" s="150" t="s">
        <v>79</v>
      </c>
      <c r="BN53" s="150" t="s">
        <v>80</v>
      </c>
      <c r="BO53" s="152" t="s">
        <v>81</v>
      </c>
      <c r="BP53" s="151" t="s">
        <v>78</v>
      </c>
      <c r="BQ53" s="150" t="s">
        <v>79</v>
      </c>
      <c r="BR53" s="150" t="s">
        <v>80</v>
      </c>
      <c r="BS53" s="152" t="s">
        <v>81</v>
      </c>
      <c r="BT53" s="151" t="s">
        <v>78</v>
      </c>
      <c r="BU53" s="150" t="s">
        <v>79</v>
      </c>
      <c r="BV53" s="150" t="s">
        <v>80</v>
      </c>
      <c r="BW53" s="152" t="s">
        <v>81</v>
      </c>
      <c r="BX53" s="151" t="s">
        <v>78</v>
      </c>
      <c r="BY53" s="150" t="s">
        <v>79</v>
      </c>
      <c r="BZ53" s="150" t="s">
        <v>80</v>
      </c>
      <c r="CA53" s="152" t="s">
        <v>81</v>
      </c>
      <c r="CB53" s="151" t="s">
        <v>78</v>
      </c>
      <c r="CC53" s="150" t="s">
        <v>79</v>
      </c>
      <c r="CD53" s="150" t="s">
        <v>80</v>
      </c>
      <c r="CE53" s="152" t="s">
        <v>81</v>
      </c>
      <c r="CF53" s="151" t="s">
        <v>78</v>
      </c>
      <c r="CG53" s="150" t="s">
        <v>79</v>
      </c>
      <c r="CH53" s="150" t="s">
        <v>80</v>
      </c>
      <c r="CI53" s="152" t="s">
        <v>81</v>
      </c>
      <c r="CJ53" s="151" t="s">
        <v>78</v>
      </c>
      <c r="CK53" s="150" t="s">
        <v>79</v>
      </c>
      <c r="CL53" s="150" t="s">
        <v>80</v>
      </c>
      <c r="CM53" s="152" t="s">
        <v>81</v>
      </c>
      <c r="CN53" s="151" t="s">
        <v>78</v>
      </c>
      <c r="CO53" s="150" t="s">
        <v>79</v>
      </c>
      <c r="CP53" s="150" t="s">
        <v>80</v>
      </c>
      <c r="CQ53" s="152" t="s">
        <v>81</v>
      </c>
      <c r="CR53" s="151" t="s">
        <v>78</v>
      </c>
      <c r="CS53" s="150" t="s">
        <v>79</v>
      </c>
      <c r="CT53" s="150" t="s">
        <v>80</v>
      </c>
      <c r="CU53" s="152" t="s">
        <v>81</v>
      </c>
      <c r="CV53" s="151" t="s">
        <v>78</v>
      </c>
      <c r="CW53" s="150" t="s">
        <v>79</v>
      </c>
      <c r="CX53" s="150" t="s">
        <v>80</v>
      </c>
      <c r="CY53" s="152" t="s">
        <v>81</v>
      </c>
      <c r="CZ53" s="151" t="s">
        <v>78</v>
      </c>
      <c r="DA53" s="150" t="s">
        <v>79</v>
      </c>
      <c r="DB53" s="150" t="s">
        <v>80</v>
      </c>
      <c r="DC53" s="152" t="s">
        <v>81</v>
      </c>
      <c r="DD53" s="151" t="s">
        <v>78</v>
      </c>
      <c r="DE53" s="150" t="s">
        <v>79</v>
      </c>
      <c r="DF53" s="150" t="s">
        <v>80</v>
      </c>
      <c r="DG53" s="152" t="s">
        <v>81</v>
      </c>
      <c r="DH53" s="151" t="s">
        <v>78</v>
      </c>
      <c r="DI53" s="150" t="s">
        <v>79</v>
      </c>
      <c r="DJ53" s="150" t="s">
        <v>80</v>
      </c>
      <c r="DK53" s="152" t="s">
        <v>81</v>
      </c>
      <c r="DM53" s="444"/>
      <c r="DN53" s="440"/>
      <c r="DO53" s="440"/>
    </row>
    <row r="54" spans="1:120" ht="14.4" customHeight="1" x14ac:dyDescent="0.3">
      <c r="A54" s="175"/>
      <c r="B54" s="176"/>
      <c r="C54" s="176"/>
      <c r="D54" s="175"/>
      <c r="E54" s="175"/>
      <c r="F54" s="319">
        <f t="shared" ref="F54:F69" si="127">E54*(IF(C54="",0,IF(C54="01-70",$K$4,IF(C54="01-60",$K$5,IF(C54="01-10",$K$6,IF(C54="01-80",$K$7))))))+(IF(C54="",0,IF(C54="01-60",E54*(1+$F$5),IF(C54="01-70",E54*(1+$F$4),IF(C54="01-10",E54*(1+$F$6),IF(C54="01-80",E54*(1+$F$7)))))))*IF(C54="",0,IF(C54="01-70",$L$4,IF(C54="01-60",$L$5,IF(C54="01-10",$L$6,IF(C54="01-80",$L$7)))))</f>
        <v>0</v>
      </c>
      <c r="G54" s="273">
        <f t="shared" ref="G54:G69" si="128">IF(C54="",0,IF(C54="01-60", $G$5, IF(C54="01-70",$G$4,IF(C54="01-10", $G$6, IF(C54="01-80", $G$7)))))</f>
        <v>0</v>
      </c>
      <c r="H54" s="224">
        <v>0</v>
      </c>
      <c r="I54" s="226">
        <f>F54*H54</f>
        <v>0</v>
      </c>
      <c r="J54" s="226">
        <f>F54*G54*H54</f>
        <v>0</v>
      </c>
      <c r="K54" s="274">
        <f>F54*(1+G54)*H54</f>
        <v>0</v>
      </c>
      <c r="L54" s="225">
        <v>0</v>
      </c>
      <c r="M54" s="226">
        <f>$K54*L54</f>
        <v>0</v>
      </c>
      <c r="N54" s="226">
        <f>$I54*L54</f>
        <v>0</v>
      </c>
      <c r="O54" s="226">
        <f>$J54*L54</f>
        <v>0</v>
      </c>
      <c r="P54" s="227">
        <v>0</v>
      </c>
      <c r="Q54" s="226">
        <f>$K54*P54</f>
        <v>0</v>
      </c>
      <c r="R54" s="226">
        <f>$I54*P54</f>
        <v>0</v>
      </c>
      <c r="S54" s="226">
        <f>$J54*P54</f>
        <v>0</v>
      </c>
      <c r="T54" s="227">
        <v>0</v>
      </c>
      <c r="U54" s="226">
        <f>$K54*T54</f>
        <v>0</v>
      </c>
      <c r="V54" s="226">
        <f>$I54*T54</f>
        <v>0</v>
      </c>
      <c r="W54" s="226">
        <f>$J54*T54</f>
        <v>0</v>
      </c>
      <c r="X54" s="227">
        <v>0</v>
      </c>
      <c r="Y54" s="226">
        <f>$K54*X54</f>
        <v>0</v>
      </c>
      <c r="Z54" s="226">
        <f>$I54*X54</f>
        <v>0</v>
      </c>
      <c r="AA54" s="226">
        <f>$J54*X54</f>
        <v>0</v>
      </c>
      <c r="AB54" s="227">
        <v>0</v>
      </c>
      <c r="AC54" s="226">
        <f>$K54*AB54</f>
        <v>0</v>
      </c>
      <c r="AD54" s="226">
        <f>$I54*AB54</f>
        <v>0</v>
      </c>
      <c r="AE54" s="226">
        <f>$J54*AB54</f>
        <v>0</v>
      </c>
      <c r="AF54" s="227">
        <v>0</v>
      </c>
      <c r="AG54" s="226">
        <f>$K54*AF54</f>
        <v>0</v>
      </c>
      <c r="AH54" s="226">
        <f>$I54*AF54</f>
        <v>0</v>
      </c>
      <c r="AI54" s="228">
        <f>$J54*AF54</f>
        <v>0</v>
      </c>
      <c r="AJ54" s="227">
        <v>0</v>
      </c>
      <c r="AK54" s="226">
        <f>$K54*AJ54</f>
        <v>0</v>
      </c>
      <c r="AL54" s="226">
        <f>$I54*AJ54</f>
        <v>0</v>
      </c>
      <c r="AM54" s="228">
        <f>$J54*AJ54</f>
        <v>0</v>
      </c>
      <c r="AN54" s="227">
        <v>0</v>
      </c>
      <c r="AO54" s="226">
        <f>$K54*AN54</f>
        <v>0</v>
      </c>
      <c r="AP54" s="226">
        <f>$I54*AN54</f>
        <v>0</v>
      </c>
      <c r="AQ54" s="228">
        <f>$J54*AN54</f>
        <v>0</v>
      </c>
      <c r="AR54" s="227">
        <v>0</v>
      </c>
      <c r="AS54" s="226">
        <f>$K54*AR54</f>
        <v>0</v>
      </c>
      <c r="AT54" s="226">
        <f>$I54*AR54</f>
        <v>0</v>
      </c>
      <c r="AU54" s="228">
        <f>$J54*AR54</f>
        <v>0</v>
      </c>
      <c r="AV54" s="227">
        <v>0</v>
      </c>
      <c r="AW54" s="226">
        <f>$K54*AV54</f>
        <v>0</v>
      </c>
      <c r="AX54" s="226">
        <f>$I54*AV54</f>
        <v>0</v>
      </c>
      <c r="AY54" s="228">
        <f>$J54*AV54</f>
        <v>0</v>
      </c>
      <c r="AZ54" s="227">
        <v>0</v>
      </c>
      <c r="BA54" s="226">
        <f>$K54*AZ54</f>
        <v>0</v>
      </c>
      <c r="BB54" s="226">
        <f>$I54*AZ54</f>
        <v>0</v>
      </c>
      <c r="BC54" s="228">
        <f>$J54*AZ54</f>
        <v>0</v>
      </c>
      <c r="BD54" s="227">
        <v>0</v>
      </c>
      <c r="BE54" s="226">
        <f>$K54*BD54</f>
        <v>0</v>
      </c>
      <c r="BF54" s="226">
        <f>$I54*BD54</f>
        <v>0</v>
      </c>
      <c r="BG54" s="228">
        <f>$J54*BD54</f>
        <v>0</v>
      </c>
      <c r="BH54" s="227">
        <v>0</v>
      </c>
      <c r="BI54" s="226">
        <f>$K54*BH54</f>
        <v>0</v>
      </c>
      <c r="BJ54" s="226">
        <f>$I54*BH54</f>
        <v>0</v>
      </c>
      <c r="BK54" s="228">
        <f>$J54*BH54</f>
        <v>0</v>
      </c>
      <c r="BL54" s="227">
        <v>0</v>
      </c>
      <c r="BM54" s="226">
        <f>$K54*BL54</f>
        <v>0</v>
      </c>
      <c r="BN54" s="226">
        <f>$I54*BL54</f>
        <v>0</v>
      </c>
      <c r="BO54" s="228">
        <f>$J54*BL54</f>
        <v>0</v>
      </c>
      <c r="BP54" s="227">
        <v>0</v>
      </c>
      <c r="BQ54" s="226">
        <f>$K54*BP54</f>
        <v>0</v>
      </c>
      <c r="BR54" s="226">
        <f>$I54*BP54</f>
        <v>0</v>
      </c>
      <c r="BS54" s="228">
        <f>$J54*BP54</f>
        <v>0</v>
      </c>
      <c r="BT54" s="227">
        <v>0</v>
      </c>
      <c r="BU54" s="226">
        <f>$K54*BT54</f>
        <v>0</v>
      </c>
      <c r="BV54" s="226">
        <f>$I54*BT54</f>
        <v>0</v>
      </c>
      <c r="BW54" s="228">
        <f>$J54*BT54</f>
        <v>0</v>
      </c>
      <c r="BX54" s="227">
        <v>0</v>
      </c>
      <c r="BY54" s="226">
        <f>$K54*BX54</f>
        <v>0</v>
      </c>
      <c r="BZ54" s="226">
        <f>$I54*BX54</f>
        <v>0</v>
      </c>
      <c r="CA54" s="228">
        <f>$J54*BX54</f>
        <v>0</v>
      </c>
      <c r="CB54" s="227">
        <v>0</v>
      </c>
      <c r="CC54" s="226">
        <f>$K54*CB54</f>
        <v>0</v>
      </c>
      <c r="CD54" s="226">
        <f>$I54*CB54</f>
        <v>0</v>
      </c>
      <c r="CE54" s="228">
        <f>$J54*CB54</f>
        <v>0</v>
      </c>
      <c r="CF54" s="227">
        <v>0</v>
      </c>
      <c r="CG54" s="226">
        <f>$K54*CF54</f>
        <v>0</v>
      </c>
      <c r="CH54" s="226">
        <f>$I54*CF54</f>
        <v>0</v>
      </c>
      <c r="CI54" s="228">
        <f>$J54*CF54</f>
        <v>0</v>
      </c>
      <c r="CJ54" s="227">
        <v>0</v>
      </c>
      <c r="CK54" s="226">
        <f t="shared" ref="CK54" si="129">$K54*CJ54</f>
        <v>0</v>
      </c>
      <c r="CL54" s="226">
        <f t="shared" ref="CL54:CL69" si="130">$I54*CJ54</f>
        <v>0</v>
      </c>
      <c r="CM54" s="228">
        <f t="shared" ref="CM54:CM69" si="131">$J54*CJ54</f>
        <v>0</v>
      </c>
      <c r="CN54" s="227">
        <v>0</v>
      </c>
      <c r="CO54" s="226">
        <f t="shared" ref="CO54" si="132">$K54*CN54</f>
        <v>0</v>
      </c>
      <c r="CP54" s="226">
        <f t="shared" ref="CP54:CP69" si="133">$I54*CN54</f>
        <v>0</v>
      </c>
      <c r="CQ54" s="228">
        <f t="shared" ref="CQ54:CQ69" si="134">$J54*CN54</f>
        <v>0</v>
      </c>
      <c r="CR54" s="227">
        <v>0</v>
      </c>
      <c r="CS54" s="226">
        <f t="shared" ref="CS54" si="135">$K54*CR54</f>
        <v>0</v>
      </c>
      <c r="CT54" s="226">
        <f t="shared" ref="CT54:CT69" si="136">$I54*CR54</f>
        <v>0</v>
      </c>
      <c r="CU54" s="228">
        <f t="shared" ref="CU54:CU69" si="137">$J54*CR54</f>
        <v>0</v>
      </c>
      <c r="CV54" s="227">
        <v>0</v>
      </c>
      <c r="CW54" s="226">
        <f t="shared" ref="CW54" si="138">$K54*CV54</f>
        <v>0</v>
      </c>
      <c r="CX54" s="226">
        <f t="shared" ref="CX54:CX69" si="139">$I54*CV54</f>
        <v>0</v>
      </c>
      <c r="CY54" s="228">
        <f t="shared" ref="CY54:CY69" si="140">$J54*CV54</f>
        <v>0</v>
      </c>
      <c r="CZ54" s="227">
        <v>0</v>
      </c>
      <c r="DA54" s="226">
        <f t="shared" ref="DA54" si="141">$K54*CZ54</f>
        <v>0</v>
      </c>
      <c r="DB54" s="226">
        <f t="shared" ref="DB54:DB69" si="142">$I54*CZ54</f>
        <v>0</v>
      </c>
      <c r="DC54" s="228">
        <f t="shared" ref="DC54:DC69" si="143">$J54*CZ54</f>
        <v>0</v>
      </c>
      <c r="DD54" s="227">
        <v>0</v>
      </c>
      <c r="DE54" s="226">
        <f t="shared" ref="DE54:DE69" si="144">$K54*DD54</f>
        <v>0</v>
      </c>
      <c r="DF54" s="226">
        <f t="shared" ref="DF54:DF69" si="145">$I54*DD54</f>
        <v>0</v>
      </c>
      <c r="DG54" s="228">
        <f t="shared" ref="DG54:DG69" si="146">$J54*DD54</f>
        <v>0</v>
      </c>
      <c r="DH54" s="227">
        <v>0</v>
      </c>
      <c r="DI54" s="226">
        <f t="shared" ref="DI54:DI69" si="147">$K54*DH54</f>
        <v>0</v>
      </c>
      <c r="DJ54" s="226">
        <f t="shared" ref="DJ54:DJ69" si="148">$I54*DH54</f>
        <v>0</v>
      </c>
      <c r="DK54" s="228">
        <f t="shared" ref="DK54:DK69" si="149">$J54*DH54</f>
        <v>0</v>
      </c>
      <c r="DM54" s="229">
        <f t="shared" ref="DM54:DM69" si="150">L54+P54+T54+X54+AB54+AF54+AJ54+AN54+AR54+AV54+AZ54+BD54+BH54+BL54+BP54+BT54+BX54+CB54+CF54+CJ54+CN54+CR54+CV54+CZ54+DD54+DH54</f>
        <v>0</v>
      </c>
      <c r="DN54" s="230">
        <f t="shared" ref="DN54:DN69" si="151">M54+Q54+U54+Y54+AC54+AG54+AK54+AO54+AS54+AW54+BA54+BE54+BI54+BM54+BQ54+BU54+BY54+CC54+CG54+CK54+CO54+CS54+CW54+DA54+DE54+DI54</f>
        <v>0</v>
      </c>
      <c r="DO54" s="231">
        <f t="shared" ref="DO54:DO69" si="152">DN54-K54</f>
        <v>0</v>
      </c>
    </row>
    <row r="55" spans="1:120" x14ac:dyDescent="0.3">
      <c r="A55" s="175"/>
      <c r="B55" s="176"/>
      <c r="C55" s="176"/>
      <c r="D55" s="175"/>
      <c r="E55" s="175"/>
      <c r="F55" s="319">
        <f t="shared" si="127"/>
        <v>0</v>
      </c>
      <c r="G55" s="273">
        <f t="shared" si="128"/>
        <v>0</v>
      </c>
      <c r="H55" s="224">
        <v>0</v>
      </c>
      <c r="I55" s="226">
        <f>F55*H55</f>
        <v>0</v>
      </c>
      <c r="J55" s="226">
        <f>F55*G55*H55</f>
        <v>0</v>
      </c>
      <c r="K55" s="274">
        <f>F55*(1+G55)*H55</f>
        <v>0</v>
      </c>
      <c r="L55" s="225">
        <v>0</v>
      </c>
      <c r="M55" s="226">
        <f>$K55*L55</f>
        <v>0</v>
      </c>
      <c r="N55" s="226">
        <f>$I55*L55</f>
        <v>0</v>
      </c>
      <c r="O55" s="226">
        <f>$J55*L55</f>
        <v>0</v>
      </c>
      <c r="P55" s="227">
        <v>0</v>
      </c>
      <c r="Q55" s="226">
        <f>$K55*P55</f>
        <v>0</v>
      </c>
      <c r="R55" s="226">
        <f>$I55*P55</f>
        <v>0</v>
      </c>
      <c r="S55" s="226">
        <f>$J55*P55</f>
        <v>0</v>
      </c>
      <c r="T55" s="227">
        <v>0</v>
      </c>
      <c r="U55" s="226">
        <f>$K55*T55</f>
        <v>0</v>
      </c>
      <c r="V55" s="226">
        <f>$I55*T55</f>
        <v>0</v>
      </c>
      <c r="W55" s="226">
        <f>$J55*T55</f>
        <v>0</v>
      </c>
      <c r="X55" s="227">
        <v>0</v>
      </c>
      <c r="Y55" s="226">
        <f>$K55*X55</f>
        <v>0</v>
      </c>
      <c r="Z55" s="226">
        <f>$I55*X55</f>
        <v>0</v>
      </c>
      <c r="AA55" s="226">
        <f>$J55*X55</f>
        <v>0</v>
      </c>
      <c r="AB55" s="227">
        <v>0</v>
      </c>
      <c r="AC55" s="226">
        <f>$K55*AB55</f>
        <v>0</v>
      </c>
      <c r="AD55" s="226">
        <f>$I55*AB55</f>
        <v>0</v>
      </c>
      <c r="AE55" s="226">
        <f>$J55*AB55</f>
        <v>0</v>
      </c>
      <c r="AF55" s="227">
        <v>0</v>
      </c>
      <c r="AG55" s="226">
        <f>$K55*AF55</f>
        <v>0</v>
      </c>
      <c r="AH55" s="226">
        <f>$I55*AF55</f>
        <v>0</v>
      </c>
      <c r="AI55" s="228">
        <f>$J55*AF55</f>
        <v>0</v>
      </c>
      <c r="AJ55" s="227">
        <v>0</v>
      </c>
      <c r="AK55" s="226">
        <f>$K55*AJ55</f>
        <v>0</v>
      </c>
      <c r="AL55" s="226">
        <f>$I55*AJ55</f>
        <v>0</v>
      </c>
      <c r="AM55" s="228">
        <f>$J55*AJ55</f>
        <v>0</v>
      </c>
      <c r="AN55" s="227">
        <v>0</v>
      </c>
      <c r="AO55" s="226">
        <f>$K55*AN55</f>
        <v>0</v>
      </c>
      <c r="AP55" s="226">
        <f>$I55*AN55</f>
        <v>0</v>
      </c>
      <c r="AQ55" s="228">
        <f>$J55*AN55</f>
        <v>0</v>
      </c>
      <c r="AR55" s="227">
        <v>0</v>
      </c>
      <c r="AS55" s="226">
        <f>$K55*AR55</f>
        <v>0</v>
      </c>
      <c r="AT55" s="226">
        <f>$I55*AR55</f>
        <v>0</v>
      </c>
      <c r="AU55" s="228">
        <f>$J55*AR55</f>
        <v>0</v>
      </c>
      <c r="AV55" s="227">
        <v>0</v>
      </c>
      <c r="AW55" s="226">
        <f>$K55*AV55</f>
        <v>0</v>
      </c>
      <c r="AX55" s="226">
        <f>$I55*AV55</f>
        <v>0</v>
      </c>
      <c r="AY55" s="228">
        <f>$J55*AV55</f>
        <v>0</v>
      </c>
      <c r="AZ55" s="227">
        <v>0</v>
      </c>
      <c r="BA55" s="226">
        <f>$K55*AZ55</f>
        <v>0</v>
      </c>
      <c r="BB55" s="226">
        <f>$I55*AZ55</f>
        <v>0</v>
      </c>
      <c r="BC55" s="228">
        <f>$J55*AZ55</f>
        <v>0</v>
      </c>
      <c r="BD55" s="227">
        <v>0</v>
      </c>
      <c r="BE55" s="226">
        <f>$K55*BD55</f>
        <v>0</v>
      </c>
      <c r="BF55" s="226">
        <f>$I55*BD55</f>
        <v>0</v>
      </c>
      <c r="BG55" s="228">
        <f>$J55*BD55</f>
        <v>0</v>
      </c>
      <c r="BH55" s="227">
        <v>0</v>
      </c>
      <c r="BI55" s="226">
        <f>$K55*BH55</f>
        <v>0</v>
      </c>
      <c r="BJ55" s="226">
        <f>$I55*BH55</f>
        <v>0</v>
      </c>
      <c r="BK55" s="228">
        <f>$J55*BH55</f>
        <v>0</v>
      </c>
      <c r="BL55" s="227">
        <v>0</v>
      </c>
      <c r="BM55" s="226">
        <f>$K55*BL55</f>
        <v>0</v>
      </c>
      <c r="BN55" s="226">
        <f>$I55*BL55</f>
        <v>0</v>
      </c>
      <c r="BO55" s="228">
        <f>$J55*BL55</f>
        <v>0</v>
      </c>
      <c r="BP55" s="227">
        <v>0</v>
      </c>
      <c r="BQ55" s="226">
        <f>$K55*BP55</f>
        <v>0</v>
      </c>
      <c r="BR55" s="226">
        <f>$I55*BP55</f>
        <v>0</v>
      </c>
      <c r="BS55" s="228">
        <f>$J55*BP55</f>
        <v>0</v>
      </c>
      <c r="BT55" s="227">
        <v>0</v>
      </c>
      <c r="BU55" s="226">
        <f>$K55*BT55</f>
        <v>0</v>
      </c>
      <c r="BV55" s="226">
        <f>$I55*BT55</f>
        <v>0</v>
      </c>
      <c r="BW55" s="228">
        <f>$J55*BT55</f>
        <v>0</v>
      </c>
      <c r="BX55" s="227">
        <v>0</v>
      </c>
      <c r="BY55" s="226">
        <f>$K55*BX55</f>
        <v>0</v>
      </c>
      <c r="BZ55" s="226">
        <f>$I55*BX55</f>
        <v>0</v>
      </c>
      <c r="CA55" s="228">
        <f>$J55*BX55</f>
        <v>0</v>
      </c>
      <c r="CB55" s="227">
        <v>0</v>
      </c>
      <c r="CC55" s="226">
        <f>$K55*CB55</f>
        <v>0</v>
      </c>
      <c r="CD55" s="226">
        <f>$I55*CB55</f>
        <v>0</v>
      </c>
      <c r="CE55" s="228">
        <f>$J55*CB55</f>
        <v>0</v>
      </c>
      <c r="CF55" s="227">
        <v>0</v>
      </c>
      <c r="CG55" s="226">
        <f>$K55*CF55</f>
        <v>0</v>
      </c>
      <c r="CH55" s="226">
        <f>$I55*CF55</f>
        <v>0</v>
      </c>
      <c r="CI55" s="228">
        <f>$J55*CF55</f>
        <v>0</v>
      </c>
      <c r="CJ55" s="227">
        <v>0</v>
      </c>
      <c r="CK55" s="226">
        <f t="shared" ref="CK55:CK69" si="153">$K55*CJ55</f>
        <v>0</v>
      </c>
      <c r="CL55" s="226">
        <f t="shared" si="130"/>
        <v>0</v>
      </c>
      <c r="CM55" s="228">
        <f t="shared" si="131"/>
        <v>0</v>
      </c>
      <c r="CN55" s="227">
        <v>0</v>
      </c>
      <c r="CO55" s="226">
        <f t="shared" ref="CO55:CO69" si="154">$K55*CN55</f>
        <v>0</v>
      </c>
      <c r="CP55" s="226">
        <f t="shared" si="133"/>
        <v>0</v>
      </c>
      <c r="CQ55" s="228">
        <f t="shared" si="134"/>
        <v>0</v>
      </c>
      <c r="CR55" s="227">
        <v>0</v>
      </c>
      <c r="CS55" s="226">
        <f t="shared" ref="CS55:CS69" si="155">$K55*CR55</f>
        <v>0</v>
      </c>
      <c r="CT55" s="226">
        <f t="shared" si="136"/>
        <v>0</v>
      </c>
      <c r="CU55" s="228">
        <f t="shared" si="137"/>
        <v>0</v>
      </c>
      <c r="CV55" s="227">
        <v>0</v>
      </c>
      <c r="CW55" s="226">
        <f t="shared" ref="CW55:CW69" si="156">$K55*CV55</f>
        <v>0</v>
      </c>
      <c r="CX55" s="226">
        <f t="shared" si="139"/>
        <v>0</v>
      </c>
      <c r="CY55" s="228">
        <f t="shared" si="140"/>
        <v>0</v>
      </c>
      <c r="CZ55" s="227">
        <v>0</v>
      </c>
      <c r="DA55" s="226">
        <f t="shared" ref="DA55:DA69" si="157">$K55*CZ55</f>
        <v>0</v>
      </c>
      <c r="DB55" s="226">
        <f t="shared" si="142"/>
        <v>0</v>
      </c>
      <c r="DC55" s="228">
        <f t="shared" si="143"/>
        <v>0</v>
      </c>
      <c r="DD55" s="227">
        <v>0</v>
      </c>
      <c r="DE55" s="226">
        <f t="shared" si="144"/>
        <v>0</v>
      </c>
      <c r="DF55" s="226">
        <f t="shared" si="145"/>
        <v>0</v>
      </c>
      <c r="DG55" s="228">
        <f t="shared" si="146"/>
        <v>0</v>
      </c>
      <c r="DH55" s="227">
        <v>0</v>
      </c>
      <c r="DI55" s="226">
        <f t="shared" si="147"/>
        <v>0</v>
      </c>
      <c r="DJ55" s="226">
        <f t="shared" si="148"/>
        <v>0</v>
      </c>
      <c r="DK55" s="228">
        <f t="shared" si="149"/>
        <v>0</v>
      </c>
      <c r="DM55" s="229">
        <f t="shared" si="150"/>
        <v>0</v>
      </c>
      <c r="DN55" s="230">
        <f t="shared" si="151"/>
        <v>0</v>
      </c>
      <c r="DO55" s="231">
        <f t="shared" si="152"/>
        <v>0</v>
      </c>
    </row>
    <row r="56" spans="1:120" x14ac:dyDescent="0.3">
      <c r="A56" s="175"/>
      <c r="B56" s="176"/>
      <c r="C56" s="176"/>
      <c r="D56" s="175"/>
      <c r="E56" s="175"/>
      <c r="F56" s="319">
        <f t="shared" si="127"/>
        <v>0</v>
      </c>
      <c r="G56" s="273">
        <f t="shared" si="128"/>
        <v>0</v>
      </c>
      <c r="H56" s="224">
        <v>0</v>
      </c>
      <c r="I56" s="226">
        <f t="shared" ref="I56:I69" si="158">F56*H56</f>
        <v>0</v>
      </c>
      <c r="J56" s="226">
        <f t="shared" ref="J56:J69" si="159">F56*G56*H56</f>
        <v>0</v>
      </c>
      <c r="K56" s="274">
        <f t="shared" ref="K56:K69" si="160">F56*(1+G56)*H56</f>
        <v>0</v>
      </c>
      <c r="L56" s="225">
        <v>0</v>
      </c>
      <c r="M56" s="226">
        <f t="shared" ref="M56:M69" si="161">$K56*L56</f>
        <v>0</v>
      </c>
      <c r="N56" s="226">
        <f t="shared" ref="N56:N69" si="162">$I56*L56</f>
        <v>0</v>
      </c>
      <c r="O56" s="226">
        <f t="shared" ref="O56:O69" si="163">$J56*L56</f>
        <v>0</v>
      </c>
      <c r="P56" s="227">
        <v>0</v>
      </c>
      <c r="Q56" s="226">
        <f t="shared" ref="Q56:Q69" si="164">$K56*P56</f>
        <v>0</v>
      </c>
      <c r="R56" s="226">
        <f t="shared" ref="R56:R69" si="165">$I56*P56</f>
        <v>0</v>
      </c>
      <c r="S56" s="226">
        <f t="shared" ref="S56:S69" si="166">$J56*P56</f>
        <v>0</v>
      </c>
      <c r="T56" s="227">
        <v>0</v>
      </c>
      <c r="U56" s="226">
        <f t="shared" ref="U56:U69" si="167">$K56*T56</f>
        <v>0</v>
      </c>
      <c r="V56" s="226">
        <f t="shared" ref="V56:V69" si="168">$I56*T56</f>
        <v>0</v>
      </c>
      <c r="W56" s="226">
        <f t="shared" ref="W56:W69" si="169">$J56*T56</f>
        <v>0</v>
      </c>
      <c r="X56" s="227">
        <v>0</v>
      </c>
      <c r="Y56" s="226">
        <f t="shared" ref="Y56:Y69" si="170">$K56*X56</f>
        <v>0</v>
      </c>
      <c r="Z56" s="226">
        <f t="shared" ref="Z56:Z69" si="171">$I56*X56</f>
        <v>0</v>
      </c>
      <c r="AA56" s="226">
        <f t="shared" ref="AA56:AA69" si="172">$J56*X56</f>
        <v>0</v>
      </c>
      <c r="AB56" s="227">
        <v>0</v>
      </c>
      <c r="AC56" s="226">
        <f t="shared" ref="AC56:AC69" si="173">$K56*AB56</f>
        <v>0</v>
      </c>
      <c r="AD56" s="226">
        <f t="shared" ref="AD56:AD69" si="174">$I56*AB56</f>
        <v>0</v>
      </c>
      <c r="AE56" s="226">
        <f t="shared" ref="AE56:AE69" si="175">$J56*AB56</f>
        <v>0</v>
      </c>
      <c r="AF56" s="227">
        <v>0</v>
      </c>
      <c r="AG56" s="226">
        <f t="shared" ref="AG56:AG69" si="176">$K56*AF56</f>
        <v>0</v>
      </c>
      <c r="AH56" s="226">
        <f t="shared" ref="AH56:AH69" si="177">$I56*AF56</f>
        <v>0</v>
      </c>
      <c r="AI56" s="228">
        <f t="shared" ref="AI56:AI69" si="178">$J56*AF56</f>
        <v>0</v>
      </c>
      <c r="AJ56" s="227">
        <v>0</v>
      </c>
      <c r="AK56" s="226">
        <f t="shared" ref="AK56:AK69" si="179">$K56*AJ56</f>
        <v>0</v>
      </c>
      <c r="AL56" s="226">
        <f t="shared" ref="AL56:AL69" si="180">$I56*AJ56</f>
        <v>0</v>
      </c>
      <c r="AM56" s="228">
        <f t="shared" ref="AM56:AM69" si="181">$J56*AJ56</f>
        <v>0</v>
      </c>
      <c r="AN56" s="227">
        <v>0</v>
      </c>
      <c r="AO56" s="226">
        <f t="shared" ref="AO56:AO69" si="182">$K56*AN56</f>
        <v>0</v>
      </c>
      <c r="AP56" s="226">
        <f t="shared" ref="AP56:AP69" si="183">$I56*AN56</f>
        <v>0</v>
      </c>
      <c r="AQ56" s="228">
        <f t="shared" ref="AQ56:AQ69" si="184">$J56*AN56</f>
        <v>0</v>
      </c>
      <c r="AR56" s="227">
        <v>0</v>
      </c>
      <c r="AS56" s="226">
        <f t="shared" ref="AS56:AS69" si="185">$K56*AR56</f>
        <v>0</v>
      </c>
      <c r="AT56" s="226">
        <f t="shared" ref="AT56:AT69" si="186">$I56*AR56</f>
        <v>0</v>
      </c>
      <c r="AU56" s="228">
        <f t="shared" ref="AU56:AU69" si="187">$J56*AR56</f>
        <v>0</v>
      </c>
      <c r="AV56" s="227">
        <v>0</v>
      </c>
      <c r="AW56" s="226">
        <f t="shared" ref="AW56:AW69" si="188">$K56*AV56</f>
        <v>0</v>
      </c>
      <c r="AX56" s="226">
        <f t="shared" ref="AX56:AX69" si="189">$I56*AV56</f>
        <v>0</v>
      </c>
      <c r="AY56" s="228">
        <f t="shared" ref="AY56:AY69" si="190">$J56*AV56</f>
        <v>0</v>
      </c>
      <c r="AZ56" s="227">
        <v>0</v>
      </c>
      <c r="BA56" s="226">
        <f t="shared" ref="BA56:BA69" si="191">$K56*AZ56</f>
        <v>0</v>
      </c>
      <c r="BB56" s="226">
        <f t="shared" ref="BB56:BB69" si="192">$I56*AZ56</f>
        <v>0</v>
      </c>
      <c r="BC56" s="228">
        <f t="shared" ref="BC56:BC69" si="193">$J56*AZ56</f>
        <v>0</v>
      </c>
      <c r="BD56" s="227">
        <v>0</v>
      </c>
      <c r="BE56" s="226">
        <f t="shared" ref="BE56:BE69" si="194">$K56*BD56</f>
        <v>0</v>
      </c>
      <c r="BF56" s="226">
        <f t="shared" ref="BF56:BF69" si="195">$I56*BD56</f>
        <v>0</v>
      </c>
      <c r="BG56" s="228">
        <f t="shared" ref="BG56:BG69" si="196">$J56*BD56</f>
        <v>0</v>
      </c>
      <c r="BH56" s="227">
        <v>0</v>
      </c>
      <c r="BI56" s="226">
        <f t="shared" ref="BI56:BI69" si="197">$K56*BH56</f>
        <v>0</v>
      </c>
      <c r="BJ56" s="226">
        <f t="shared" ref="BJ56:BJ69" si="198">$I56*BH56</f>
        <v>0</v>
      </c>
      <c r="BK56" s="228">
        <f t="shared" ref="BK56:BK69" si="199">$J56*BH56</f>
        <v>0</v>
      </c>
      <c r="BL56" s="227">
        <v>0</v>
      </c>
      <c r="BM56" s="226">
        <f t="shared" ref="BM56:BM69" si="200">$K56*BL56</f>
        <v>0</v>
      </c>
      <c r="BN56" s="226">
        <f t="shared" ref="BN56:BN69" si="201">$I56*BL56</f>
        <v>0</v>
      </c>
      <c r="BO56" s="228">
        <f t="shared" ref="BO56:BO69" si="202">$J56*BL56</f>
        <v>0</v>
      </c>
      <c r="BP56" s="227">
        <v>0</v>
      </c>
      <c r="BQ56" s="226">
        <f t="shared" ref="BQ56:BQ69" si="203">$K56*BP56</f>
        <v>0</v>
      </c>
      <c r="BR56" s="226">
        <f t="shared" ref="BR56:BR69" si="204">$I56*BP56</f>
        <v>0</v>
      </c>
      <c r="BS56" s="228">
        <f t="shared" ref="BS56:BS69" si="205">$J56*BP56</f>
        <v>0</v>
      </c>
      <c r="BT56" s="227">
        <v>0</v>
      </c>
      <c r="BU56" s="226">
        <f t="shared" ref="BU56:BU69" si="206">$K56*BT56</f>
        <v>0</v>
      </c>
      <c r="BV56" s="226">
        <f t="shared" ref="BV56:BV69" si="207">$I56*BT56</f>
        <v>0</v>
      </c>
      <c r="BW56" s="228">
        <f t="shared" ref="BW56:BW69" si="208">$J56*BT56</f>
        <v>0</v>
      </c>
      <c r="BX56" s="227">
        <v>0</v>
      </c>
      <c r="BY56" s="226">
        <f t="shared" ref="BY56:BY69" si="209">$K56*BX56</f>
        <v>0</v>
      </c>
      <c r="BZ56" s="226">
        <f t="shared" ref="BZ56:BZ69" si="210">$I56*BX56</f>
        <v>0</v>
      </c>
      <c r="CA56" s="228">
        <f t="shared" ref="CA56:CA69" si="211">$J56*BX56</f>
        <v>0</v>
      </c>
      <c r="CB56" s="227">
        <v>0</v>
      </c>
      <c r="CC56" s="226">
        <f t="shared" ref="CC56:CC69" si="212">$K56*CB56</f>
        <v>0</v>
      </c>
      <c r="CD56" s="226">
        <f t="shared" ref="CD56:CD69" si="213">$I56*CB56</f>
        <v>0</v>
      </c>
      <c r="CE56" s="228">
        <f t="shared" ref="CE56:CE69" si="214">$J56*CB56</f>
        <v>0</v>
      </c>
      <c r="CF56" s="227">
        <v>0</v>
      </c>
      <c r="CG56" s="226">
        <f t="shared" ref="CG56:CG69" si="215">$K56*CF56</f>
        <v>0</v>
      </c>
      <c r="CH56" s="226">
        <f t="shared" ref="CH56:CH69" si="216">$I56*CF56</f>
        <v>0</v>
      </c>
      <c r="CI56" s="228">
        <f t="shared" ref="CI56:CI69" si="217">$J56*CF56</f>
        <v>0</v>
      </c>
      <c r="CJ56" s="227">
        <v>0</v>
      </c>
      <c r="CK56" s="226">
        <f t="shared" si="153"/>
        <v>0</v>
      </c>
      <c r="CL56" s="226">
        <f t="shared" si="130"/>
        <v>0</v>
      </c>
      <c r="CM56" s="228">
        <f t="shared" si="131"/>
        <v>0</v>
      </c>
      <c r="CN56" s="227">
        <v>0</v>
      </c>
      <c r="CO56" s="226">
        <f t="shared" si="154"/>
        <v>0</v>
      </c>
      <c r="CP56" s="226">
        <f t="shared" si="133"/>
        <v>0</v>
      </c>
      <c r="CQ56" s="228">
        <f t="shared" si="134"/>
        <v>0</v>
      </c>
      <c r="CR56" s="227">
        <v>0</v>
      </c>
      <c r="CS56" s="226">
        <f t="shared" si="155"/>
        <v>0</v>
      </c>
      <c r="CT56" s="226">
        <f t="shared" si="136"/>
        <v>0</v>
      </c>
      <c r="CU56" s="228">
        <f t="shared" si="137"/>
        <v>0</v>
      </c>
      <c r="CV56" s="227">
        <v>0</v>
      </c>
      <c r="CW56" s="226">
        <f t="shared" si="156"/>
        <v>0</v>
      </c>
      <c r="CX56" s="226">
        <f t="shared" si="139"/>
        <v>0</v>
      </c>
      <c r="CY56" s="228">
        <f t="shared" si="140"/>
        <v>0</v>
      </c>
      <c r="CZ56" s="227">
        <v>0</v>
      </c>
      <c r="DA56" s="226">
        <f t="shared" si="157"/>
        <v>0</v>
      </c>
      <c r="DB56" s="226">
        <f t="shared" si="142"/>
        <v>0</v>
      </c>
      <c r="DC56" s="228">
        <f t="shared" si="143"/>
        <v>0</v>
      </c>
      <c r="DD56" s="227">
        <v>0</v>
      </c>
      <c r="DE56" s="226">
        <f t="shared" si="144"/>
        <v>0</v>
      </c>
      <c r="DF56" s="226">
        <f t="shared" si="145"/>
        <v>0</v>
      </c>
      <c r="DG56" s="228">
        <f t="shared" si="146"/>
        <v>0</v>
      </c>
      <c r="DH56" s="227">
        <v>0</v>
      </c>
      <c r="DI56" s="226">
        <f t="shared" si="147"/>
        <v>0</v>
      </c>
      <c r="DJ56" s="226">
        <f t="shared" si="148"/>
        <v>0</v>
      </c>
      <c r="DK56" s="228">
        <f t="shared" si="149"/>
        <v>0</v>
      </c>
      <c r="DM56" s="229">
        <f t="shared" si="150"/>
        <v>0</v>
      </c>
      <c r="DN56" s="230">
        <f t="shared" si="151"/>
        <v>0</v>
      </c>
      <c r="DO56" s="231">
        <f t="shared" si="152"/>
        <v>0</v>
      </c>
    </row>
    <row r="57" spans="1:120" x14ac:dyDescent="0.3">
      <c r="A57" s="175"/>
      <c r="B57" s="176"/>
      <c r="C57" s="176"/>
      <c r="D57" s="175"/>
      <c r="E57" s="175"/>
      <c r="F57" s="319">
        <f t="shared" si="127"/>
        <v>0</v>
      </c>
      <c r="G57" s="273">
        <f t="shared" si="128"/>
        <v>0</v>
      </c>
      <c r="H57" s="224">
        <v>0</v>
      </c>
      <c r="I57" s="226">
        <f t="shared" si="158"/>
        <v>0</v>
      </c>
      <c r="J57" s="226">
        <f t="shared" si="159"/>
        <v>0</v>
      </c>
      <c r="K57" s="274">
        <f t="shared" si="160"/>
        <v>0</v>
      </c>
      <c r="L57" s="225">
        <v>0</v>
      </c>
      <c r="M57" s="226">
        <f t="shared" si="161"/>
        <v>0</v>
      </c>
      <c r="N57" s="226">
        <f t="shared" si="162"/>
        <v>0</v>
      </c>
      <c r="O57" s="226">
        <f t="shared" si="163"/>
        <v>0</v>
      </c>
      <c r="P57" s="227">
        <v>0</v>
      </c>
      <c r="Q57" s="226">
        <f t="shared" si="164"/>
        <v>0</v>
      </c>
      <c r="R57" s="226">
        <f t="shared" si="165"/>
        <v>0</v>
      </c>
      <c r="S57" s="226">
        <f t="shared" si="166"/>
        <v>0</v>
      </c>
      <c r="T57" s="227">
        <v>0</v>
      </c>
      <c r="U57" s="226">
        <f t="shared" si="167"/>
        <v>0</v>
      </c>
      <c r="V57" s="226">
        <f t="shared" si="168"/>
        <v>0</v>
      </c>
      <c r="W57" s="226">
        <f t="shared" si="169"/>
        <v>0</v>
      </c>
      <c r="X57" s="227">
        <v>0</v>
      </c>
      <c r="Y57" s="226">
        <f t="shared" si="170"/>
        <v>0</v>
      </c>
      <c r="Z57" s="226">
        <f t="shared" si="171"/>
        <v>0</v>
      </c>
      <c r="AA57" s="226">
        <f t="shared" si="172"/>
        <v>0</v>
      </c>
      <c r="AB57" s="227">
        <v>0</v>
      </c>
      <c r="AC57" s="226">
        <f t="shared" si="173"/>
        <v>0</v>
      </c>
      <c r="AD57" s="226">
        <f t="shared" si="174"/>
        <v>0</v>
      </c>
      <c r="AE57" s="226">
        <f t="shared" si="175"/>
        <v>0</v>
      </c>
      <c r="AF57" s="227">
        <v>0</v>
      </c>
      <c r="AG57" s="226">
        <f t="shared" si="176"/>
        <v>0</v>
      </c>
      <c r="AH57" s="226">
        <f t="shared" si="177"/>
        <v>0</v>
      </c>
      <c r="AI57" s="228">
        <f t="shared" si="178"/>
        <v>0</v>
      </c>
      <c r="AJ57" s="227">
        <v>0</v>
      </c>
      <c r="AK57" s="226">
        <f t="shared" si="179"/>
        <v>0</v>
      </c>
      <c r="AL57" s="226">
        <f t="shared" si="180"/>
        <v>0</v>
      </c>
      <c r="AM57" s="228">
        <f t="shared" si="181"/>
        <v>0</v>
      </c>
      <c r="AN57" s="227">
        <v>0</v>
      </c>
      <c r="AO57" s="226">
        <f t="shared" si="182"/>
        <v>0</v>
      </c>
      <c r="AP57" s="226">
        <f t="shared" si="183"/>
        <v>0</v>
      </c>
      <c r="AQ57" s="228">
        <f t="shared" si="184"/>
        <v>0</v>
      </c>
      <c r="AR57" s="227">
        <v>0</v>
      </c>
      <c r="AS57" s="226">
        <f t="shared" si="185"/>
        <v>0</v>
      </c>
      <c r="AT57" s="226">
        <f t="shared" si="186"/>
        <v>0</v>
      </c>
      <c r="AU57" s="228">
        <f t="shared" si="187"/>
        <v>0</v>
      </c>
      <c r="AV57" s="227">
        <v>0</v>
      </c>
      <c r="AW57" s="226">
        <f t="shared" si="188"/>
        <v>0</v>
      </c>
      <c r="AX57" s="226">
        <f t="shared" si="189"/>
        <v>0</v>
      </c>
      <c r="AY57" s="228">
        <f t="shared" si="190"/>
        <v>0</v>
      </c>
      <c r="AZ57" s="227">
        <v>0</v>
      </c>
      <c r="BA57" s="226">
        <f t="shared" si="191"/>
        <v>0</v>
      </c>
      <c r="BB57" s="226">
        <f t="shared" si="192"/>
        <v>0</v>
      </c>
      <c r="BC57" s="228">
        <f t="shared" si="193"/>
        <v>0</v>
      </c>
      <c r="BD57" s="227">
        <v>0</v>
      </c>
      <c r="BE57" s="226">
        <f t="shared" si="194"/>
        <v>0</v>
      </c>
      <c r="BF57" s="226">
        <f t="shared" si="195"/>
        <v>0</v>
      </c>
      <c r="BG57" s="228">
        <f t="shared" si="196"/>
        <v>0</v>
      </c>
      <c r="BH57" s="227">
        <v>0</v>
      </c>
      <c r="BI57" s="226">
        <f t="shared" si="197"/>
        <v>0</v>
      </c>
      <c r="BJ57" s="226">
        <f t="shared" si="198"/>
        <v>0</v>
      </c>
      <c r="BK57" s="228">
        <f t="shared" si="199"/>
        <v>0</v>
      </c>
      <c r="BL57" s="227">
        <v>0</v>
      </c>
      <c r="BM57" s="226">
        <f t="shared" si="200"/>
        <v>0</v>
      </c>
      <c r="BN57" s="226">
        <f t="shared" si="201"/>
        <v>0</v>
      </c>
      <c r="BO57" s="228">
        <f t="shared" si="202"/>
        <v>0</v>
      </c>
      <c r="BP57" s="227">
        <v>0</v>
      </c>
      <c r="BQ57" s="226">
        <f t="shared" si="203"/>
        <v>0</v>
      </c>
      <c r="BR57" s="226">
        <f t="shared" si="204"/>
        <v>0</v>
      </c>
      <c r="BS57" s="228">
        <f t="shared" si="205"/>
        <v>0</v>
      </c>
      <c r="BT57" s="227">
        <v>0</v>
      </c>
      <c r="BU57" s="226">
        <f t="shared" si="206"/>
        <v>0</v>
      </c>
      <c r="BV57" s="226">
        <f t="shared" si="207"/>
        <v>0</v>
      </c>
      <c r="BW57" s="228">
        <f t="shared" si="208"/>
        <v>0</v>
      </c>
      <c r="BX57" s="227">
        <v>0</v>
      </c>
      <c r="BY57" s="226">
        <f t="shared" si="209"/>
        <v>0</v>
      </c>
      <c r="BZ57" s="226">
        <f t="shared" si="210"/>
        <v>0</v>
      </c>
      <c r="CA57" s="228">
        <f t="shared" si="211"/>
        <v>0</v>
      </c>
      <c r="CB57" s="227">
        <v>0</v>
      </c>
      <c r="CC57" s="226">
        <f t="shared" si="212"/>
        <v>0</v>
      </c>
      <c r="CD57" s="226">
        <f t="shared" si="213"/>
        <v>0</v>
      </c>
      <c r="CE57" s="228">
        <f t="shared" si="214"/>
        <v>0</v>
      </c>
      <c r="CF57" s="227">
        <v>0</v>
      </c>
      <c r="CG57" s="226">
        <f t="shared" si="215"/>
        <v>0</v>
      </c>
      <c r="CH57" s="226">
        <f t="shared" si="216"/>
        <v>0</v>
      </c>
      <c r="CI57" s="228">
        <f t="shared" si="217"/>
        <v>0</v>
      </c>
      <c r="CJ57" s="227">
        <v>0</v>
      </c>
      <c r="CK57" s="226">
        <f t="shared" si="153"/>
        <v>0</v>
      </c>
      <c r="CL57" s="226">
        <f t="shared" si="130"/>
        <v>0</v>
      </c>
      <c r="CM57" s="228">
        <f t="shared" si="131"/>
        <v>0</v>
      </c>
      <c r="CN57" s="227">
        <v>0</v>
      </c>
      <c r="CO57" s="226">
        <f t="shared" si="154"/>
        <v>0</v>
      </c>
      <c r="CP57" s="226">
        <f t="shared" si="133"/>
        <v>0</v>
      </c>
      <c r="CQ57" s="228">
        <f t="shared" si="134"/>
        <v>0</v>
      </c>
      <c r="CR57" s="227">
        <v>0</v>
      </c>
      <c r="CS57" s="226">
        <f t="shared" si="155"/>
        <v>0</v>
      </c>
      <c r="CT57" s="226">
        <f t="shared" si="136"/>
        <v>0</v>
      </c>
      <c r="CU57" s="228">
        <f t="shared" si="137"/>
        <v>0</v>
      </c>
      <c r="CV57" s="227">
        <v>0</v>
      </c>
      <c r="CW57" s="226">
        <f t="shared" si="156"/>
        <v>0</v>
      </c>
      <c r="CX57" s="226">
        <f t="shared" si="139"/>
        <v>0</v>
      </c>
      <c r="CY57" s="228">
        <f t="shared" si="140"/>
        <v>0</v>
      </c>
      <c r="CZ57" s="227">
        <v>0</v>
      </c>
      <c r="DA57" s="226">
        <f t="shared" si="157"/>
        <v>0</v>
      </c>
      <c r="DB57" s="226">
        <f t="shared" si="142"/>
        <v>0</v>
      </c>
      <c r="DC57" s="228">
        <f t="shared" si="143"/>
        <v>0</v>
      </c>
      <c r="DD57" s="227">
        <v>0</v>
      </c>
      <c r="DE57" s="226">
        <f t="shared" si="144"/>
        <v>0</v>
      </c>
      <c r="DF57" s="226">
        <f t="shared" si="145"/>
        <v>0</v>
      </c>
      <c r="DG57" s="228">
        <f t="shared" si="146"/>
        <v>0</v>
      </c>
      <c r="DH57" s="227">
        <v>0</v>
      </c>
      <c r="DI57" s="226">
        <f t="shared" si="147"/>
        <v>0</v>
      </c>
      <c r="DJ57" s="226">
        <f t="shared" si="148"/>
        <v>0</v>
      </c>
      <c r="DK57" s="228">
        <f t="shared" si="149"/>
        <v>0</v>
      </c>
      <c r="DM57" s="229">
        <f t="shared" si="150"/>
        <v>0</v>
      </c>
      <c r="DN57" s="230">
        <f t="shared" si="151"/>
        <v>0</v>
      </c>
      <c r="DO57" s="231">
        <f t="shared" si="152"/>
        <v>0</v>
      </c>
    </row>
    <row r="58" spans="1:120" x14ac:dyDescent="0.3">
      <c r="A58" s="175"/>
      <c r="B58" s="176"/>
      <c r="C58" s="176"/>
      <c r="D58" s="175"/>
      <c r="E58" s="175"/>
      <c r="F58" s="319">
        <f t="shared" si="127"/>
        <v>0</v>
      </c>
      <c r="G58" s="273">
        <f t="shared" si="128"/>
        <v>0</v>
      </c>
      <c r="H58" s="224">
        <v>0</v>
      </c>
      <c r="I58" s="226">
        <f t="shared" si="158"/>
        <v>0</v>
      </c>
      <c r="J58" s="226">
        <f t="shared" si="159"/>
        <v>0</v>
      </c>
      <c r="K58" s="274">
        <f t="shared" si="160"/>
        <v>0</v>
      </c>
      <c r="L58" s="225">
        <v>0</v>
      </c>
      <c r="M58" s="226">
        <f t="shared" si="161"/>
        <v>0</v>
      </c>
      <c r="N58" s="226">
        <f t="shared" si="162"/>
        <v>0</v>
      </c>
      <c r="O58" s="226">
        <f t="shared" si="163"/>
        <v>0</v>
      </c>
      <c r="P58" s="227">
        <v>0</v>
      </c>
      <c r="Q58" s="226">
        <f t="shared" si="164"/>
        <v>0</v>
      </c>
      <c r="R58" s="226">
        <f t="shared" si="165"/>
        <v>0</v>
      </c>
      <c r="S58" s="226">
        <f t="shared" si="166"/>
        <v>0</v>
      </c>
      <c r="T58" s="227">
        <v>0</v>
      </c>
      <c r="U58" s="226">
        <f t="shared" si="167"/>
        <v>0</v>
      </c>
      <c r="V58" s="226">
        <f t="shared" si="168"/>
        <v>0</v>
      </c>
      <c r="W58" s="226">
        <f t="shared" si="169"/>
        <v>0</v>
      </c>
      <c r="X58" s="227">
        <v>0</v>
      </c>
      <c r="Y58" s="226">
        <f t="shared" si="170"/>
        <v>0</v>
      </c>
      <c r="Z58" s="226">
        <f t="shared" si="171"/>
        <v>0</v>
      </c>
      <c r="AA58" s="226">
        <f t="shared" si="172"/>
        <v>0</v>
      </c>
      <c r="AB58" s="227">
        <v>0</v>
      </c>
      <c r="AC58" s="226">
        <f t="shared" si="173"/>
        <v>0</v>
      </c>
      <c r="AD58" s="226">
        <f t="shared" si="174"/>
        <v>0</v>
      </c>
      <c r="AE58" s="226">
        <f t="shared" si="175"/>
        <v>0</v>
      </c>
      <c r="AF58" s="227">
        <v>0</v>
      </c>
      <c r="AG58" s="226">
        <f t="shared" si="176"/>
        <v>0</v>
      </c>
      <c r="AH58" s="226">
        <f t="shared" si="177"/>
        <v>0</v>
      </c>
      <c r="AI58" s="228">
        <f t="shared" si="178"/>
        <v>0</v>
      </c>
      <c r="AJ58" s="227">
        <v>0</v>
      </c>
      <c r="AK58" s="226">
        <f t="shared" si="179"/>
        <v>0</v>
      </c>
      <c r="AL58" s="226">
        <f t="shared" si="180"/>
        <v>0</v>
      </c>
      <c r="AM58" s="228">
        <f t="shared" si="181"/>
        <v>0</v>
      </c>
      <c r="AN58" s="227">
        <v>0</v>
      </c>
      <c r="AO58" s="226">
        <f t="shared" si="182"/>
        <v>0</v>
      </c>
      <c r="AP58" s="226">
        <f t="shared" si="183"/>
        <v>0</v>
      </c>
      <c r="AQ58" s="228">
        <f t="shared" si="184"/>
        <v>0</v>
      </c>
      <c r="AR58" s="227">
        <v>0</v>
      </c>
      <c r="AS58" s="226">
        <f t="shared" si="185"/>
        <v>0</v>
      </c>
      <c r="AT58" s="226">
        <f t="shared" si="186"/>
        <v>0</v>
      </c>
      <c r="AU58" s="228">
        <f t="shared" si="187"/>
        <v>0</v>
      </c>
      <c r="AV58" s="227">
        <v>0</v>
      </c>
      <c r="AW58" s="226">
        <f t="shared" si="188"/>
        <v>0</v>
      </c>
      <c r="AX58" s="226">
        <f t="shared" si="189"/>
        <v>0</v>
      </c>
      <c r="AY58" s="228">
        <f t="shared" si="190"/>
        <v>0</v>
      </c>
      <c r="AZ58" s="227">
        <v>0</v>
      </c>
      <c r="BA58" s="226">
        <f t="shared" si="191"/>
        <v>0</v>
      </c>
      <c r="BB58" s="226">
        <f t="shared" si="192"/>
        <v>0</v>
      </c>
      <c r="BC58" s="228">
        <f t="shared" si="193"/>
        <v>0</v>
      </c>
      <c r="BD58" s="227">
        <v>0</v>
      </c>
      <c r="BE58" s="226">
        <f t="shared" si="194"/>
        <v>0</v>
      </c>
      <c r="BF58" s="226">
        <f t="shared" si="195"/>
        <v>0</v>
      </c>
      <c r="BG58" s="228">
        <f t="shared" si="196"/>
        <v>0</v>
      </c>
      <c r="BH58" s="227">
        <v>0</v>
      </c>
      <c r="BI58" s="226">
        <f t="shared" si="197"/>
        <v>0</v>
      </c>
      <c r="BJ58" s="226">
        <f t="shared" si="198"/>
        <v>0</v>
      </c>
      <c r="BK58" s="228">
        <f t="shared" si="199"/>
        <v>0</v>
      </c>
      <c r="BL58" s="227">
        <v>0</v>
      </c>
      <c r="BM58" s="226">
        <f t="shared" si="200"/>
        <v>0</v>
      </c>
      <c r="BN58" s="226">
        <f t="shared" si="201"/>
        <v>0</v>
      </c>
      <c r="BO58" s="228">
        <f t="shared" si="202"/>
        <v>0</v>
      </c>
      <c r="BP58" s="227">
        <v>0</v>
      </c>
      <c r="BQ58" s="226">
        <f t="shared" si="203"/>
        <v>0</v>
      </c>
      <c r="BR58" s="226">
        <f t="shared" si="204"/>
        <v>0</v>
      </c>
      <c r="BS58" s="228">
        <f t="shared" si="205"/>
        <v>0</v>
      </c>
      <c r="BT58" s="227">
        <v>0</v>
      </c>
      <c r="BU58" s="226">
        <f t="shared" si="206"/>
        <v>0</v>
      </c>
      <c r="BV58" s="226">
        <f t="shared" si="207"/>
        <v>0</v>
      </c>
      <c r="BW58" s="228">
        <f t="shared" si="208"/>
        <v>0</v>
      </c>
      <c r="BX58" s="227">
        <v>0</v>
      </c>
      <c r="BY58" s="226">
        <f t="shared" si="209"/>
        <v>0</v>
      </c>
      <c r="BZ58" s="226">
        <f t="shared" si="210"/>
        <v>0</v>
      </c>
      <c r="CA58" s="228">
        <f t="shared" si="211"/>
        <v>0</v>
      </c>
      <c r="CB58" s="227">
        <v>0</v>
      </c>
      <c r="CC58" s="226">
        <f t="shared" si="212"/>
        <v>0</v>
      </c>
      <c r="CD58" s="226">
        <f t="shared" si="213"/>
        <v>0</v>
      </c>
      <c r="CE58" s="228">
        <f t="shared" si="214"/>
        <v>0</v>
      </c>
      <c r="CF58" s="227">
        <v>0</v>
      </c>
      <c r="CG58" s="226">
        <f t="shared" si="215"/>
        <v>0</v>
      </c>
      <c r="CH58" s="226">
        <f t="shared" si="216"/>
        <v>0</v>
      </c>
      <c r="CI58" s="228">
        <f t="shared" si="217"/>
        <v>0</v>
      </c>
      <c r="CJ58" s="227">
        <v>0</v>
      </c>
      <c r="CK58" s="226">
        <f t="shared" si="153"/>
        <v>0</v>
      </c>
      <c r="CL58" s="226">
        <f t="shared" si="130"/>
        <v>0</v>
      </c>
      <c r="CM58" s="228">
        <f t="shared" si="131"/>
        <v>0</v>
      </c>
      <c r="CN58" s="227">
        <v>0</v>
      </c>
      <c r="CO58" s="226">
        <f t="shared" si="154"/>
        <v>0</v>
      </c>
      <c r="CP58" s="226">
        <f t="shared" si="133"/>
        <v>0</v>
      </c>
      <c r="CQ58" s="228">
        <f t="shared" si="134"/>
        <v>0</v>
      </c>
      <c r="CR58" s="227">
        <v>0</v>
      </c>
      <c r="CS58" s="226">
        <f t="shared" si="155"/>
        <v>0</v>
      </c>
      <c r="CT58" s="226">
        <f t="shared" si="136"/>
        <v>0</v>
      </c>
      <c r="CU58" s="228">
        <f t="shared" si="137"/>
        <v>0</v>
      </c>
      <c r="CV58" s="227">
        <v>0</v>
      </c>
      <c r="CW58" s="226">
        <f t="shared" si="156"/>
        <v>0</v>
      </c>
      <c r="CX58" s="226">
        <f t="shared" si="139"/>
        <v>0</v>
      </c>
      <c r="CY58" s="228">
        <f t="shared" si="140"/>
        <v>0</v>
      </c>
      <c r="CZ58" s="227">
        <v>0</v>
      </c>
      <c r="DA58" s="226">
        <f t="shared" si="157"/>
        <v>0</v>
      </c>
      <c r="DB58" s="226">
        <f t="shared" si="142"/>
        <v>0</v>
      </c>
      <c r="DC58" s="228">
        <f t="shared" si="143"/>
        <v>0</v>
      </c>
      <c r="DD58" s="227">
        <v>0</v>
      </c>
      <c r="DE58" s="226">
        <f t="shared" si="144"/>
        <v>0</v>
      </c>
      <c r="DF58" s="226">
        <f t="shared" si="145"/>
        <v>0</v>
      </c>
      <c r="DG58" s="228">
        <f t="shared" si="146"/>
        <v>0</v>
      </c>
      <c r="DH58" s="227">
        <v>0</v>
      </c>
      <c r="DI58" s="226">
        <f t="shared" si="147"/>
        <v>0</v>
      </c>
      <c r="DJ58" s="226">
        <f t="shared" si="148"/>
        <v>0</v>
      </c>
      <c r="DK58" s="228">
        <f t="shared" si="149"/>
        <v>0</v>
      </c>
      <c r="DM58" s="229">
        <f t="shared" si="150"/>
        <v>0</v>
      </c>
      <c r="DN58" s="230">
        <f t="shared" si="151"/>
        <v>0</v>
      </c>
      <c r="DO58" s="231">
        <f t="shared" si="152"/>
        <v>0</v>
      </c>
    </row>
    <row r="59" spans="1:120" x14ac:dyDescent="0.3">
      <c r="A59" s="175"/>
      <c r="B59" s="176"/>
      <c r="C59" s="176"/>
      <c r="D59" s="175"/>
      <c r="E59" s="175"/>
      <c r="F59" s="319">
        <f t="shared" si="127"/>
        <v>0</v>
      </c>
      <c r="G59" s="273">
        <f t="shared" si="128"/>
        <v>0</v>
      </c>
      <c r="H59" s="224">
        <v>0</v>
      </c>
      <c r="I59" s="226">
        <f t="shared" si="158"/>
        <v>0</v>
      </c>
      <c r="J59" s="226">
        <f t="shared" si="159"/>
        <v>0</v>
      </c>
      <c r="K59" s="274">
        <f t="shared" si="160"/>
        <v>0</v>
      </c>
      <c r="L59" s="225">
        <v>0</v>
      </c>
      <c r="M59" s="226">
        <f t="shared" si="161"/>
        <v>0</v>
      </c>
      <c r="N59" s="226">
        <f t="shared" si="162"/>
        <v>0</v>
      </c>
      <c r="O59" s="226">
        <f t="shared" si="163"/>
        <v>0</v>
      </c>
      <c r="P59" s="227">
        <v>0</v>
      </c>
      <c r="Q59" s="226">
        <f t="shared" si="164"/>
        <v>0</v>
      </c>
      <c r="R59" s="226">
        <f t="shared" si="165"/>
        <v>0</v>
      </c>
      <c r="S59" s="226">
        <f t="shared" si="166"/>
        <v>0</v>
      </c>
      <c r="T59" s="227">
        <v>0</v>
      </c>
      <c r="U59" s="226">
        <f t="shared" si="167"/>
        <v>0</v>
      </c>
      <c r="V59" s="226">
        <f t="shared" si="168"/>
        <v>0</v>
      </c>
      <c r="W59" s="226">
        <f t="shared" si="169"/>
        <v>0</v>
      </c>
      <c r="X59" s="227">
        <v>0</v>
      </c>
      <c r="Y59" s="226">
        <f t="shared" si="170"/>
        <v>0</v>
      </c>
      <c r="Z59" s="226">
        <f t="shared" si="171"/>
        <v>0</v>
      </c>
      <c r="AA59" s="226">
        <f t="shared" si="172"/>
        <v>0</v>
      </c>
      <c r="AB59" s="227">
        <v>0</v>
      </c>
      <c r="AC59" s="226">
        <f t="shared" si="173"/>
        <v>0</v>
      </c>
      <c r="AD59" s="226">
        <f t="shared" si="174"/>
        <v>0</v>
      </c>
      <c r="AE59" s="226">
        <f t="shared" si="175"/>
        <v>0</v>
      </c>
      <c r="AF59" s="227">
        <v>0</v>
      </c>
      <c r="AG59" s="226">
        <f t="shared" si="176"/>
        <v>0</v>
      </c>
      <c r="AH59" s="226">
        <f t="shared" si="177"/>
        <v>0</v>
      </c>
      <c r="AI59" s="228">
        <f t="shared" si="178"/>
        <v>0</v>
      </c>
      <c r="AJ59" s="227">
        <v>0</v>
      </c>
      <c r="AK59" s="226">
        <f t="shared" si="179"/>
        <v>0</v>
      </c>
      <c r="AL59" s="226">
        <f t="shared" si="180"/>
        <v>0</v>
      </c>
      <c r="AM59" s="228">
        <f t="shared" si="181"/>
        <v>0</v>
      </c>
      <c r="AN59" s="227">
        <v>0</v>
      </c>
      <c r="AO59" s="226">
        <f t="shared" si="182"/>
        <v>0</v>
      </c>
      <c r="AP59" s="226">
        <f t="shared" si="183"/>
        <v>0</v>
      </c>
      <c r="AQ59" s="228">
        <f t="shared" si="184"/>
        <v>0</v>
      </c>
      <c r="AR59" s="227">
        <v>0</v>
      </c>
      <c r="AS59" s="226">
        <f t="shared" si="185"/>
        <v>0</v>
      </c>
      <c r="AT59" s="226">
        <f t="shared" si="186"/>
        <v>0</v>
      </c>
      <c r="AU59" s="228">
        <f t="shared" si="187"/>
        <v>0</v>
      </c>
      <c r="AV59" s="227">
        <v>0</v>
      </c>
      <c r="AW59" s="226">
        <f t="shared" si="188"/>
        <v>0</v>
      </c>
      <c r="AX59" s="226">
        <f t="shared" si="189"/>
        <v>0</v>
      </c>
      <c r="AY59" s="228">
        <f t="shared" si="190"/>
        <v>0</v>
      </c>
      <c r="AZ59" s="227">
        <v>0</v>
      </c>
      <c r="BA59" s="226">
        <f t="shared" si="191"/>
        <v>0</v>
      </c>
      <c r="BB59" s="226">
        <f t="shared" si="192"/>
        <v>0</v>
      </c>
      <c r="BC59" s="228">
        <f t="shared" si="193"/>
        <v>0</v>
      </c>
      <c r="BD59" s="227">
        <v>0</v>
      </c>
      <c r="BE59" s="226">
        <f t="shared" si="194"/>
        <v>0</v>
      </c>
      <c r="BF59" s="226">
        <f t="shared" si="195"/>
        <v>0</v>
      </c>
      <c r="BG59" s="228">
        <f t="shared" si="196"/>
        <v>0</v>
      </c>
      <c r="BH59" s="227">
        <v>0</v>
      </c>
      <c r="BI59" s="226">
        <f t="shared" si="197"/>
        <v>0</v>
      </c>
      <c r="BJ59" s="226">
        <f t="shared" si="198"/>
        <v>0</v>
      </c>
      <c r="BK59" s="228">
        <f t="shared" si="199"/>
        <v>0</v>
      </c>
      <c r="BL59" s="227">
        <v>0</v>
      </c>
      <c r="BM59" s="226">
        <f t="shared" si="200"/>
        <v>0</v>
      </c>
      <c r="BN59" s="226">
        <f t="shared" si="201"/>
        <v>0</v>
      </c>
      <c r="BO59" s="228">
        <f t="shared" si="202"/>
        <v>0</v>
      </c>
      <c r="BP59" s="227">
        <v>0</v>
      </c>
      <c r="BQ59" s="226">
        <f t="shared" si="203"/>
        <v>0</v>
      </c>
      <c r="BR59" s="226">
        <f t="shared" si="204"/>
        <v>0</v>
      </c>
      <c r="BS59" s="228">
        <f t="shared" si="205"/>
        <v>0</v>
      </c>
      <c r="BT59" s="227">
        <v>0</v>
      </c>
      <c r="BU59" s="226">
        <f t="shared" si="206"/>
        <v>0</v>
      </c>
      <c r="BV59" s="226">
        <f t="shared" si="207"/>
        <v>0</v>
      </c>
      <c r="BW59" s="228">
        <f t="shared" si="208"/>
        <v>0</v>
      </c>
      <c r="BX59" s="227">
        <v>0</v>
      </c>
      <c r="BY59" s="226">
        <f t="shared" si="209"/>
        <v>0</v>
      </c>
      <c r="BZ59" s="226">
        <f t="shared" si="210"/>
        <v>0</v>
      </c>
      <c r="CA59" s="228">
        <f t="shared" si="211"/>
        <v>0</v>
      </c>
      <c r="CB59" s="227">
        <v>0</v>
      </c>
      <c r="CC59" s="226">
        <f t="shared" si="212"/>
        <v>0</v>
      </c>
      <c r="CD59" s="226">
        <f t="shared" si="213"/>
        <v>0</v>
      </c>
      <c r="CE59" s="228">
        <f t="shared" si="214"/>
        <v>0</v>
      </c>
      <c r="CF59" s="227">
        <v>0</v>
      </c>
      <c r="CG59" s="226">
        <f t="shared" si="215"/>
        <v>0</v>
      </c>
      <c r="CH59" s="226">
        <f t="shared" si="216"/>
        <v>0</v>
      </c>
      <c r="CI59" s="228">
        <f t="shared" si="217"/>
        <v>0</v>
      </c>
      <c r="CJ59" s="227">
        <v>0</v>
      </c>
      <c r="CK59" s="226">
        <f t="shared" si="153"/>
        <v>0</v>
      </c>
      <c r="CL59" s="226">
        <f t="shared" si="130"/>
        <v>0</v>
      </c>
      <c r="CM59" s="228">
        <f t="shared" si="131"/>
        <v>0</v>
      </c>
      <c r="CN59" s="227">
        <v>0</v>
      </c>
      <c r="CO59" s="226">
        <f t="shared" si="154"/>
        <v>0</v>
      </c>
      <c r="CP59" s="226">
        <f t="shared" si="133"/>
        <v>0</v>
      </c>
      <c r="CQ59" s="228">
        <f t="shared" si="134"/>
        <v>0</v>
      </c>
      <c r="CR59" s="227">
        <v>0</v>
      </c>
      <c r="CS59" s="226">
        <f t="shared" si="155"/>
        <v>0</v>
      </c>
      <c r="CT59" s="226">
        <f t="shared" si="136"/>
        <v>0</v>
      </c>
      <c r="CU59" s="228">
        <f t="shared" si="137"/>
        <v>0</v>
      </c>
      <c r="CV59" s="227">
        <v>0</v>
      </c>
      <c r="CW59" s="226">
        <f t="shared" si="156"/>
        <v>0</v>
      </c>
      <c r="CX59" s="226">
        <f t="shared" si="139"/>
        <v>0</v>
      </c>
      <c r="CY59" s="228">
        <f t="shared" si="140"/>
        <v>0</v>
      </c>
      <c r="CZ59" s="227">
        <v>0</v>
      </c>
      <c r="DA59" s="226">
        <f t="shared" si="157"/>
        <v>0</v>
      </c>
      <c r="DB59" s="226">
        <f t="shared" si="142"/>
        <v>0</v>
      </c>
      <c r="DC59" s="228">
        <f t="shared" si="143"/>
        <v>0</v>
      </c>
      <c r="DD59" s="227">
        <v>0</v>
      </c>
      <c r="DE59" s="226">
        <f t="shared" si="144"/>
        <v>0</v>
      </c>
      <c r="DF59" s="226">
        <f t="shared" si="145"/>
        <v>0</v>
      </c>
      <c r="DG59" s="228">
        <f t="shared" si="146"/>
        <v>0</v>
      </c>
      <c r="DH59" s="227">
        <v>0</v>
      </c>
      <c r="DI59" s="226">
        <f t="shared" si="147"/>
        <v>0</v>
      </c>
      <c r="DJ59" s="226">
        <f t="shared" si="148"/>
        <v>0</v>
      </c>
      <c r="DK59" s="228">
        <f t="shared" si="149"/>
        <v>0</v>
      </c>
      <c r="DM59" s="229">
        <f t="shared" si="150"/>
        <v>0</v>
      </c>
      <c r="DN59" s="230">
        <f t="shared" si="151"/>
        <v>0</v>
      </c>
      <c r="DO59" s="231">
        <f t="shared" si="152"/>
        <v>0</v>
      </c>
    </row>
    <row r="60" spans="1:120" x14ac:dyDescent="0.3">
      <c r="A60" s="175"/>
      <c r="B60" s="176"/>
      <c r="C60" s="176"/>
      <c r="D60" s="175"/>
      <c r="E60" s="175"/>
      <c r="F60" s="319">
        <f t="shared" si="127"/>
        <v>0</v>
      </c>
      <c r="G60" s="273">
        <f t="shared" si="128"/>
        <v>0</v>
      </c>
      <c r="H60" s="224">
        <v>0</v>
      </c>
      <c r="I60" s="226">
        <f t="shared" si="158"/>
        <v>0</v>
      </c>
      <c r="J60" s="226">
        <f t="shared" si="159"/>
        <v>0</v>
      </c>
      <c r="K60" s="274">
        <f t="shared" si="160"/>
        <v>0</v>
      </c>
      <c r="L60" s="225">
        <v>0</v>
      </c>
      <c r="M60" s="226">
        <f t="shared" si="161"/>
        <v>0</v>
      </c>
      <c r="N60" s="226">
        <f t="shared" si="162"/>
        <v>0</v>
      </c>
      <c r="O60" s="226">
        <f t="shared" si="163"/>
        <v>0</v>
      </c>
      <c r="P60" s="227">
        <v>0</v>
      </c>
      <c r="Q60" s="226">
        <f t="shared" si="164"/>
        <v>0</v>
      </c>
      <c r="R60" s="226">
        <f t="shared" si="165"/>
        <v>0</v>
      </c>
      <c r="S60" s="226">
        <f t="shared" si="166"/>
        <v>0</v>
      </c>
      <c r="T60" s="227">
        <v>0</v>
      </c>
      <c r="U60" s="226">
        <f t="shared" si="167"/>
        <v>0</v>
      </c>
      <c r="V60" s="226">
        <f t="shared" si="168"/>
        <v>0</v>
      </c>
      <c r="W60" s="226">
        <f t="shared" si="169"/>
        <v>0</v>
      </c>
      <c r="X60" s="227">
        <v>0</v>
      </c>
      <c r="Y60" s="226">
        <f t="shared" si="170"/>
        <v>0</v>
      </c>
      <c r="Z60" s="226">
        <f t="shared" si="171"/>
        <v>0</v>
      </c>
      <c r="AA60" s="226">
        <f t="shared" si="172"/>
        <v>0</v>
      </c>
      <c r="AB60" s="227">
        <v>0</v>
      </c>
      <c r="AC60" s="226">
        <f t="shared" si="173"/>
        <v>0</v>
      </c>
      <c r="AD60" s="226">
        <f t="shared" si="174"/>
        <v>0</v>
      </c>
      <c r="AE60" s="226">
        <f t="shared" si="175"/>
        <v>0</v>
      </c>
      <c r="AF60" s="227">
        <v>0</v>
      </c>
      <c r="AG60" s="226">
        <f t="shared" si="176"/>
        <v>0</v>
      </c>
      <c r="AH60" s="226">
        <f t="shared" si="177"/>
        <v>0</v>
      </c>
      <c r="AI60" s="228">
        <f t="shared" si="178"/>
        <v>0</v>
      </c>
      <c r="AJ60" s="227">
        <v>0</v>
      </c>
      <c r="AK60" s="226">
        <f t="shared" si="179"/>
        <v>0</v>
      </c>
      <c r="AL60" s="226">
        <f t="shared" si="180"/>
        <v>0</v>
      </c>
      <c r="AM60" s="228">
        <f t="shared" si="181"/>
        <v>0</v>
      </c>
      <c r="AN60" s="227">
        <v>0</v>
      </c>
      <c r="AO60" s="226">
        <f t="shared" si="182"/>
        <v>0</v>
      </c>
      <c r="AP60" s="226">
        <f t="shared" si="183"/>
        <v>0</v>
      </c>
      <c r="AQ60" s="228">
        <f t="shared" si="184"/>
        <v>0</v>
      </c>
      <c r="AR60" s="227">
        <v>0</v>
      </c>
      <c r="AS60" s="226">
        <f t="shared" si="185"/>
        <v>0</v>
      </c>
      <c r="AT60" s="226">
        <f t="shared" si="186"/>
        <v>0</v>
      </c>
      <c r="AU60" s="228">
        <f t="shared" si="187"/>
        <v>0</v>
      </c>
      <c r="AV60" s="227">
        <v>0</v>
      </c>
      <c r="AW60" s="226">
        <f t="shared" si="188"/>
        <v>0</v>
      </c>
      <c r="AX60" s="226">
        <f t="shared" si="189"/>
        <v>0</v>
      </c>
      <c r="AY60" s="228">
        <f t="shared" si="190"/>
        <v>0</v>
      </c>
      <c r="AZ60" s="227">
        <v>0</v>
      </c>
      <c r="BA60" s="226">
        <f t="shared" si="191"/>
        <v>0</v>
      </c>
      <c r="BB60" s="226">
        <f t="shared" si="192"/>
        <v>0</v>
      </c>
      <c r="BC60" s="228">
        <f t="shared" si="193"/>
        <v>0</v>
      </c>
      <c r="BD60" s="227">
        <v>0</v>
      </c>
      <c r="BE60" s="226">
        <f t="shared" si="194"/>
        <v>0</v>
      </c>
      <c r="BF60" s="226">
        <f t="shared" si="195"/>
        <v>0</v>
      </c>
      <c r="BG60" s="228">
        <f t="shared" si="196"/>
        <v>0</v>
      </c>
      <c r="BH60" s="227">
        <v>0</v>
      </c>
      <c r="BI60" s="226">
        <f t="shared" si="197"/>
        <v>0</v>
      </c>
      <c r="BJ60" s="226">
        <f t="shared" si="198"/>
        <v>0</v>
      </c>
      <c r="BK60" s="228">
        <f t="shared" si="199"/>
        <v>0</v>
      </c>
      <c r="BL60" s="227">
        <v>0</v>
      </c>
      <c r="BM60" s="226">
        <f t="shared" si="200"/>
        <v>0</v>
      </c>
      <c r="BN60" s="226">
        <f t="shared" si="201"/>
        <v>0</v>
      </c>
      <c r="BO60" s="228">
        <f t="shared" si="202"/>
        <v>0</v>
      </c>
      <c r="BP60" s="227">
        <v>0</v>
      </c>
      <c r="BQ60" s="226">
        <f t="shared" si="203"/>
        <v>0</v>
      </c>
      <c r="BR60" s="226">
        <f t="shared" si="204"/>
        <v>0</v>
      </c>
      <c r="BS60" s="228">
        <f t="shared" si="205"/>
        <v>0</v>
      </c>
      <c r="BT60" s="227">
        <v>0</v>
      </c>
      <c r="BU60" s="226">
        <f t="shared" si="206"/>
        <v>0</v>
      </c>
      <c r="BV60" s="226">
        <f t="shared" si="207"/>
        <v>0</v>
      </c>
      <c r="BW60" s="228">
        <f t="shared" si="208"/>
        <v>0</v>
      </c>
      <c r="BX60" s="227">
        <v>0</v>
      </c>
      <c r="BY60" s="226">
        <f t="shared" si="209"/>
        <v>0</v>
      </c>
      <c r="BZ60" s="226">
        <f t="shared" si="210"/>
        <v>0</v>
      </c>
      <c r="CA60" s="228">
        <f t="shared" si="211"/>
        <v>0</v>
      </c>
      <c r="CB60" s="227">
        <v>0</v>
      </c>
      <c r="CC60" s="226">
        <f t="shared" si="212"/>
        <v>0</v>
      </c>
      <c r="CD60" s="226">
        <f t="shared" si="213"/>
        <v>0</v>
      </c>
      <c r="CE60" s="228">
        <f t="shared" si="214"/>
        <v>0</v>
      </c>
      <c r="CF60" s="227">
        <v>0</v>
      </c>
      <c r="CG60" s="226">
        <f t="shared" si="215"/>
        <v>0</v>
      </c>
      <c r="CH60" s="226">
        <f t="shared" si="216"/>
        <v>0</v>
      </c>
      <c r="CI60" s="228">
        <f t="shared" si="217"/>
        <v>0</v>
      </c>
      <c r="CJ60" s="227">
        <v>0</v>
      </c>
      <c r="CK60" s="226">
        <f t="shared" si="153"/>
        <v>0</v>
      </c>
      <c r="CL60" s="226">
        <f t="shared" si="130"/>
        <v>0</v>
      </c>
      <c r="CM60" s="228">
        <f t="shared" si="131"/>
        <v>0</v>
      </c>
      <c r="CN60" s="227">
        <v>0</v>
      </c>
      <c r="CO60" s="226">
        <f t="shared" si="154"/>
        <v>0</v>
      </c>
      <c r="CP60" s="226">
        <f t="shared" si="133"/>
        <v>0</v>
      </c>
      <c r="CQ60" s="228">
        <f t="shared" si="134"/>
        <v>0</v>
      </c>
      <c r="CR60" s="227">
        <v>0</v>
      </c>
      <c r="CS60" s="226">
        <f t="shared" si="155"/>
        <v>0</v>
      </c>
      <c r="CT60" s="226">
        <f t="shared" si="136"/>
        <v>0</v>
      </c>
      <c r="CU60" s="228">
        <f t="shared" si="137"/>
        <v>0</v>
      </c>
      <c r="CV60" s="227">
        <v>0</v>
      </c>
      <c r="CW60" s="226">
        <f t="shared" si="156"/>
        <v>0</v>
      </c>
      <c r="CX60" s="226">
        <f t="shared" si="139"/>
        <v>0</v>
      </c>
      <c r="CY60" s="228">
        <f t="shared" si="140"/>
        <v>0</v>
      </c>
      <c r="CZ60" s="227">
        <v>0</v>
      </c>
      <c r="DA60" s="226">
        <f t="shared" si="157"/>
        <v>0</v>
      </c>
      <c r="DB60" s="226">
        <f t="shared" si="142"/>
        <v>0</v>
      </c>
      <c r="DC60" s="228">
        <f t="shared" si="143"/>
        <v>0</v>
      </c>
      <c r="DD60" s="227">
        <v>0</v>
      </c>
      <c r="DE60" s="226">
        <f t="shared" si="144"/>
        <v>0</v>
      </c>
      <c r="DF60" s="226">
        <f t="shared" si="145"/>
        <v>0</v>
      </c>
      <c r="DG60" s="228">
        <f t="shared" si="146"/>
        <v>0</v>
      </c>
      <c r="DH60" s="227">
        <v>0</v>
      </c>
      <c r="DI60" s="226">
        <f t="shared" si="147"/>
        <v>0</v>
      </c>
      <c r="DJ60" s="226">
        <f t="shared" si="148"/>
        <v>0</v>
      </c>
      <c r="DK60" s="228">
        <f t="shared" si="149"/>
        <v>0</v>
      </c>
      <c r="DM60" s="229">
        <f t="shared" si="150"/>
        <v>0</v>
      </c>
      <c r="DN60" s="230">
        <f t="shared" si="151"/>
        <v>0</v>
      </c>
      <c r="DO60" s="231">
        <f t="shared" si="152"/>
        <v>0</v>
      </c>
    </row>
    <row r="61" spans="1:120" hidden="1" x14ac:dyDescent="0.3">
      <c r="A61" s="175"/>
      <c r="B61" s="176"/>
      <c r="C61" s="176"/>
      <c r="D61" s="175"/>
      <c r="E61" s="175"/>
      <c r="F61" s="319">
        <f t="shared" si="127"/>
        <v>0</v>
      </c>
      <c r="G61" s="273">
        <f t="shared" si="128"/>
        <v>0</v>
      </c>
      <c r="H61" s="224">
        <v>0</v>
      </c>
      <c r="I61" s="226">
        <f t="shared" si="158"/>
        <v>0</v>
      </c>
      <c r="J61" s="226">
        <f t="shared" si="159"/>
        <v>0</v>
      </c>
      <c r="K61" s="274">
        <f t="shared" si="160"/>
        <v>0</v>
      </c>
      <c r="L61" s="225">
        <v>0</v>
      </c>
      <c r="M61" s="226">
        <f t="shared" si="161"/>
        <v>0</v>
      </c>
      <c r="N61" s="226">
        <f t="shared" si="162"/>
        <v>0</v>
      </c>
      <c r="O61" s="226">
        <f t="shared" si="163"/>
        <v>0</v>
      </c>
      <c r="P61" s="227">
        <v>0</v>
      </c>
      <c r="Q61" s="226">
        <f t="shared" si="164"/>
        <v>0</v>
      </c>
      <c r="R61" s="226">
        <f t="shared" si="165"/>
        <v>0</v>
      </c>
      <c r="S61" s="226">
        <f t="shared" si="166"/>
        <v>0</v>
      </c>
      <c r="T61" s="227">
        <v>0</v>
      </c>
      <c r="U61" s="226">
        <f t="shared" si="167"/>
        <v>0</v>
      </c>
      <c r="V61" s="226">
        <f t="shared" si="168"/>
        <v>0</v>
      </c>
      <c r="W61" s="226">
        <f t="shared" si="169"/>
        <v>0</v>
      </c>
      <c r="X61" s="227">
        <v>0</v>
      </c>
      <c r="Y61" s="226">
        <f t="shared" si="170"/>
        <v>0</v>
      </c>
      <c r="Z61" s="226">
        <f t="shared" si="171"/>
        <v>0</v>
      </c>
      <c r="AA61" s="226">
        <f t="shared" si="172"/>
        <v>0</v>
      </c>
      <c r="AB61" s="227">
        <v>0</v>
      </c>
      <c r="AC61" s="226">
        <f t="shared" si="173"/>
        <v>0</v>
      </c>
      <c r="AD61" s="226">
        <f t="shared" si="174"/>
        <v>0</v>
      </c>
      <c r="AE61" s="226">
        <f t="shared" si="175"/>
        <v>0</v>
      </c>
      <c r="AF61" s="227">
        <v>0</v>
      </c>
      <c r="AG61" s="226">
        <f t="shared" si="176"/>
        <v>0</v>
      </c>
      <c r="AH61" s="226">
        <f t="shared" si="177"/>
        <v>0</v>
      </c>
      <c r="AI61" s="228">
        <f t="shared" si="178"/>
        <v>0</v>
      </c>
      <c r="AJ61" s="227">
        <v>0</v>
      </c>
      <c r="AK61" s="226">
        <f t="shared" si="179"/>
        <v>0</v>
      </c>
      <c r="AL61" s="226">
        <f t="shared" si="180"/>
        <v>0</v>
      </c>
      <c r="AM61" s="228">
        <f t="shared" si="181"/>
        <v>0</v>
      </c>
      <c r="AN61" s="227">
        <v>0</v>
      </c>
      <c r="AO61" s="226">
        <f t="shared" si="182"/>
        <v>0</v>
      </c>
      <c r="AP61" s="226">
        <f t="shared" si="183"/>
        <v>0</v>
      </c>
      <c r="AQ61" s="228">
        <f t="shared" si="184"/>
        <v>0</v>
      </c>
      <c r="AR61" s="227">
        <v>0</v>
      </c>
      <c r="AS61" s="226">
        <f t="shared" si="185"/>
        <v>0</v>
      </c>
      <c r="AT61" s="226">
        <f t="shared" si="186"/>
        <v>0</v>
      </c>
      <c r="AU61" s="228">
        <f t="shared" si="187"/>
        <v>0</v>
      </c>
      <c r="AV61" s="227">
        <v>0</v>
      </c>
      <c r="AW61" s="226">
        <f t="shared" si="188"/>
        <v>0</v>
      </c>
      <c r="AX61" s="226">
        <f t="shared" si="189"/>
        <v>0</v>
      </c>
      <c r="AY61" s="228">
        <f t="shared" si="190"/>
        <v>0</v>
      </c>
      <c r="AZ61" s="227">
        <v>0</v>
      </c>
      <c r="BA61" s="226">
        <f t="shared" si="191"/>
        <v>0</v>
      </c>
      <c r="BB61" s="226">
        <f t="shared" si="192"/>
        <v>0</v>
      </c>
      <c r="BC61" s="228">
        <f t="shared" si="193"/>
        <v>0</v>
      </c>
      <c r="BD61" s="227">
        <v>0</v>
      </c>
      <c r="BE61" s="226">
        <f t="shared" si="194"/>
        <v>0</v>
      </c>
      <c r="BF61" s="226">
        <f t="shared" si="195"/>
        <v>0</v>
      </c>
      <c r="BG61" s="228">
        <f t="shared" si="196"/>
        <v>0</v>
      </c>
      <c r="BH61" s="227">
        <v>0</v>
      </c>
      <c r="BI61" s="226">
        <f t="shared" si="197"/>
        <v>0</v>
      </c>
      <c r="BJ61" s="226">
        <f t="shared" si="198"/>
        <v>0</v>
      </c>
      <c r="BK61" s="228">
        <f t="shared" si="199"/>
        <v>0</v>
      </c>
      <c r="BL61" s="227">
        <v>0</v>
      </c>
      <c r="BM61" s="226">
        <f t="shared" si="200"/>
        <v>0</v>
      </c>
      <c r="BN61" s="226">
        <f t="shared" si="201"/>
        <v>0</v>
      </c>
      <c r="BO61" s="228">
        <f t="shared" si="202"/>
        <v>0</v>
      </c>
      <c r="BP61" s="227">
        <v>0</v>
      </c>
      <c r="BQ61" s="226">
        <f t="shared" si="203"/>
        <v>0</v>
      </c>
      <c r="BR61" s="226">
        <f t="shared" si="204"/>
        <v>0</v>
      </c>
      <c r="BS61" s="228">
        <f t="shared" si="205"/>
        <v>0</v>
      </c>
      <c r="BT61" s="227">
        <v>0</v>
      </c>
      <c r="BU61" s="226">
        <f t="shared" si="206"/>
        <v>0</v>
      </c>
      <c r="BV61" s="226">
        <f t="shared" si="207"/>
        <v>0</v>
      </c>
      <c r="BW61" s="228">
        <f t="shared" si="208"/>
        <v>0</v>
      </c>
      <c r="BX61" s="227">
        <v>0</v>
      </c>
      <c r="BY61" s="226">
        <f t="shared" si="209"/>
        <v>0</v>
      </c>
      <c r="BZ61" s="226">
        <f t="shared" si="210"/>
        <v>0</v>
      </c>
      <c r="CA61" s="228">
        <f t="shared" si="211"/>
        <v>0</v>
      </c>
      <c r="CB61" s="227">
        <v>0</v>
      </c>
      <c r="CC61" s="226">
        <f t="shared" si="212"/>
        <v>0</v>
      </c>
      <c r="CD61" s="226">
        <f t="shared" si="213"/>
        <v>0</v>
      </c>
      <c r="CE61" s="228">
        <f t="shared" si="214"/>
        <v>0</v>
      </c>
      <c r="CF61" s="227">
        <v>0</v>
      </c>
      <c r="CG61" s="226">
        <f t="shared" si="215"/>
        <v>0</v>
      </c>
      <c r="CH61" s="226">
        <f t="shared" si="216"/>
        <v>0</v>
      </c>
      <c r="CI61" s="228">
        <f t="shared" si="217"/>
        <v>0</v>
      </c>
      <c r="CJ61" s="227">
        <v>0</v>
      </c>
      <c r="CK61" s="226">
        <f t="shared" si="153"/>
        <v>0</v>
      </c>
      <c r="CL61" s="226">
        <f t="shared" si="130"/>
        <v>0</v>
      </c>
      <c r="CM61" s="228">
        <f t="shared" si="131"/>
        <v>0</v>
      </c>
      <c r="CN61" s="227">
        <v>0</v>
      </c>
      <c r="CO61" s="226">
        <f t="shared" si="154"/>
        <v>0</v>
      </c>
      <c r="CP61" s="226">
        <f t="shared" si="133"/>
        <v>0</v>
      </c>
      <c r="CQ61" s="228">
        <f t="shared" si="134"/>
        <v>0</v>
      </c>
      <c r="CR61" s="227">
        <v>0</v>
      </c>
      <c r="CS61" s="226">
        <f t="shared" si="155"/>
        <v>0</v>
      </c>
      <c r="CT61" s="226">
        <f t="shared" si="136"/>
        <v>0</v>
      </c>
      <c r="CU61" s="228">
        <f t="shared" si="137"/>
        <v>0</v>
      </c>
      <c r="CV61" s="227">
        <v>0</v>
      </c>
      <c r="CW61" s="226">
        <f t="shared" si="156"/>
        <v>0</v>
      </c>
      <c r="CX61" s="226">
        <f t="shared" si="139"/>
        <v>0</v>
      </c>
      <c r="CY61" s="228">
        <f t="shared" si="140"/>
        <v>0</v>
      </c>
      <c r="CZ61" s="227">
        <v>0</v>
      </c>
      <c r="DA61" s="226">
        <f t="shared" si="157"/>
        <v>0</v>
      </c>
      <c r="DB61" s="226">
        <f t="shared" si="142"/>
        <v>0</v>
      </c>
      <c r="DC61" s="228">
        <f t="shared" si="143"/>
        <v>0</v>
      </c>
      <c r="DD61" s="227">
        <v>0</v>
      </c>
      <c r="DE61" s="226">
        <f t="shared" si="144"/>
        <v>0</v>
      </c>
      <c r="DF61" s="226">
        <f t="shared" si="145"/>
        <v>0</v>
      </c>
      <c r="DG61" s="228">
        <f t="shared" si="146"/>
        <v>0</v>
      </c>
      <c r="DH61" s="227">
        <v>0</v>
      </c>
      <c r="DI61" s="226">
        <f t="shared" si="147"/>
        <v>0</v>
      </c>
      <c r="DJ61" s="226">
        <f t="shared" si="148"/>
        <v>0</v>
      </c>
      <c r="DK61" s="228">
        <f t="shared" si="149"/>
        <v>0</v>
      </c>
      <c r="DM61" s="229">
        <f t="shared" si="150"/>
        <v>0</v>
      </c>
      <c r="DN61" s="230">
        <f t="shared" si="151"/>
        <v>0</v>
      </c>
      <c r="DO61" s="231">
        <f t="shared" si="152"/>
        <v>0</v>
      </c>
    </row>
    <row r="62" spans="1:120" hidden="1" x14ac:dyDescent="0.3">
      <c r="A62" s="175"/>
      <c r="B62" s="176"/>
      <c r="C62" s="176"/>
      <c r="D62" s="175"/>
      <c r="E62" s="175"/>
      <c r="F62" s="319">
        <f t="shared" si="127"/>
        <v>0</v>
      </c>
      <c r="G62" s="273">
        <f t="shared" si="128"/>
        <v>0</v>
      </c>
      <c r="H62" s="224">
        <v>0</v>
      </c>
      <c r="I62" s="226">
        <f t="shared" si="158"/>
        <v>0</v>
      </c>
      <c r="J62" s="226">
        <f t="shared" si="159"/>
        <v>0</v>
      </c>
      <c r="K62" s="274">
        <f t="shared" si="160"/>
        <v>0</v>
      </c>
      <c r="L62" s="225">
        <v>0</v>
      </c>
      <c r="M62" s="226">
        <f t="shared" si="161"/>
        <v>0</v>
      </c>
      <c r="N62" s="226">
        <f t="shared" si="162"/>
        <v>0</v>
      </c>
      <c r="O62" s="226">
        <f t="shared" si="163"/>
        <v>0</v>
      </c>
      <c r="P62" s="227">
        <v>0</v>
      </c>
      <c r="Q62" s="226">
        <f t="shared" si="164"/>
        <v>0</v>
      </c>
      <c r="R62" s="226">
        <f t="shared" si="165"/>
        <v>0</v>
      </c>
      <c r="S62" s="226">
        <f t="shared" si="166"/>
        <v>0</v>
      </c>
      <c r="T62" s="227">
        <v>0</v>
      </c>
      <c r="U62" s="226">
        <f t="shared" si="167"/>
        <v>0</v>
      </c>
      <c r="V62" s="226">
        <f t="shared" si="168"/>
        <v>0</v>
      </c>
      <c r="W62" s="226">
        <f t="shared" si="169"/>
        <v>0</v>
      </c>
      <c r="X62" s="227">
        <v>0</v>
      </c>
      <c r="Y62" s="226">
        <f t="shared" si="170"/>
        <v>0</v>
      </c>
      <c r="Z62" s="226">
        <f t="shared" si="171"/>
        <v>0</v>
      </c>
      <c r="AA62" s="226">
        <f t="shared" si="172"/>
        <v>0</v>
      </c>
      <c r="AB62" s="227">
        <v>0</v>
      </c>
      <c r="AC62" s="226">
        <f t="shared" si="173"/>
        <v>0</v>
      </c>
      <c r="AD62" s="226">
        <f t="shared" si="174"/>
        <v>0</v>
      </c>
      <c r="AE62" s="226">
        <f t="shared" si="175"/>
        <v>0</v>
      </c>
      <c r="AF62" s="227">
        <v>0</v>
      </c>
      <c r="AG62" s="226">
        <f t="shared" si="176"/>
        <v>0</v>
      </c>
      <c r="AH62" s="226">
        <f t="shared" si="177"/>
        <v>0</v>
      </c>
      <c r="AI62" s="228">
        <f t="shared" si="178"/>
        <v>0</v>
      </c>
      <c r="AJ62" s="227">
        <v>0</v>
      </c>
      <c r="AK62" s="226">
        <f t="shared" si="179"/>
        <v>0</v>
      </c>
      <c r="AL62" s="226">
        <f t="shared" si="180"/>
        <v>0</v>
      </c>
      <c r="AM62" s="228">
        <f t="shared" si="181"/>
        <v>0</v>
      </c>
      <c r="AN62" s="227">
        <v>0</v>
      </c>
      <c r="AO62" s="226">
        <f t="shared" si="182"/>
        <v>0</v>
      </c>
      <c r="AP62" s="226">
        <f t="shared" si="183"/>
        <v>0</v>
      </c>
      <c r="AQ62" s="228">
        <f t="shared" si="184"/>
        <v>0</v>
      </c>
      <c r="AR62" s="227">
        <v>0</v>
      </c>
      <c r="AS62" s="226">
        <f t="shared" si="185"/>
        <v>0</v>
      </c>
      <c r="AT62" s="226">
        <f t="shared" si="186"/>
        <v>0</v>
      </c>
      <c r="AU62" s="228">
        <f t="shared" si="187"/>
        <v>0</v>
      </c>
      <c r="AV62" s="227">
        <v>0</v>
      </c>
      <c r="AW62" s="226">
        <f t="shared" si="188"/>
        <v>0</v>
      </c>
      <c r="AX62" s="226">
        <f t="shared" si="189"/>
        <v>0</v>
      </c>
      <c r="AY62" s="228">
        <f t="shared" si="190"/>
        <v>0</v>
      </c>
      <c r="AZ62" s="227">
        <v>0</v>
      </c>
      <c r="BA62" s="226">
        <f t="shared" si="191"/>
        <v>0</v>
      </c>
      <c r="BB62" s="226">
        <f t="shared" si="192"/>
        <v>0</v>
      </c>
      <c r="BC62" s="228">
        <f t="shared" si="193"/>
        <v>0</v>
      </c>
      <c r="BD62" s="227">
        <v>0</v>
      </c>
      <c r="BE62" s="226">
        <f t="shared" si="194"/>
        <v>0</v>
      </c>
      <c r="BF62" s="226">
        <f t="shared" si="195"/>
        <v>0</v>
      </c>
      <c r="BG62" s="228">
        <f t="shared" si="196"/>
        <v>0</v>
      </c>
      <c r="BH62" s="227">
        <v>0</v>
      </c>
      <c r="BI62" s="226">
        <f t="shared" si="197"/>
        <v>0</v>
      </c>
      <c r="BJ62" s="226">
        <f t="shared" si="198"/>
        <v>0</v>
      </c>
      <c r="BK62" s="228">
        <f t="shared" si="199"/>
        <v>0</v>
      </c>
      <c r="BL62" s="227">
        <v>0</v>
      </c>
      <c r="BM62" s="226">
        <f t="shared" si="200"/>
        <v>0</v>
      </c>
      <c r="BN62" s="226">
        <f t="shared" si="201"/>
        <v>0</v>
      </c>
      <c r="BO62" s="228">
        <f t="shared" si="202"/>
        <v>0</v>
      </c>
      <c r="BP62" s="227">
        <v>0</v>
      </c>
      <c r="BQ62" s="226">
        <f t="shared" si="203"/>
        <v>0</v>
      </c>
      <c r="BR62" s="226">
        <f t="shared" si="204"/>
        <v>0</v>
      </c>
      <c r="BS62" s="228">
        <f t="shared" si="205"/>
        <v>0</v>
      </c>
      <c r="BT62" s="227">
        <v>0</v>
      </c>
      <c r="BU62" s="226">
        <f t="shared" si="206"/>
        <v>0</v>
      </c>
      <c r="BV62" s="226">
        <f t="shared" si="207"/>
        <v>0</v>
      </c>
      <c r="BW62" s="228">
        <f t="shared" si="208"/>
        <v>0</v>
      </c>
      <c r="BX62" s="227">
        <v>0</v>
      </c>
      <c r="BY62" s="226">
        <f t="shared" si="209"/>
        <v>0</v>
      </c>
      <c r="BZ62" s="226">
        <f t="shared" si="210"/>
        <v>0</v>
      </c>
      <c r="CA62" s="228">
        <f t="shared" si="211"/>
        <v>0</v>
      </c>
      <c r="CB62" s="227">
        <v>0</v>
      </c>
      <c r="CC62" s="226">
        <f t="shared" si="212"/>
        <v>0</v>
      </c>
      <c r="CD62" s="226">
        <f t="shared" si="213"/>
        <v>0</v>
      </c>
      <c r="CE62" s="228">
        <f t="shared" si="214"/>
        <v>0</v>
      </c>
      <c r="CF62" s="227">
        <v>0</v>
      </c>
      <c r="CG62" s="226">
        <f t="shared" si="215"/>
        <v>0</v>
      </c>
      <c r="CH62" s="226">
        <f t="shared" si="216"/>
        <v>0</v>
      </c>
      <c r="CI62" s="228">
        <f t="shared" si="217"/>
        <v>0</v>
      </c>
      <c r="CJ62" s="227">
        <v>0</v>
      </c>
      <c r="CK62" s="226">
        <f t="shared" si="153"/>
        <v>0</v>
      </c>
      <c r="CL62" s="226">
        <f t="shared" si="130"/>
        <v>0</v>
      </c>
      <c r="CM62" s="228">
        <f t="shared" si="131"/>
        <v>0</v>
      </c>
      <c r="CN62" s="227">
        <v>0</v>
      </c>
      <c r="CO62" s="226">
        <f t="shared" si="154"/>
        <v>0</v>
      </c>
      <c r="CP62" s="226">
        <f t="shared" si="133"/>
        <v>0</v>
      </c>
      <c r="CQ62" s="228">
        <f t="shared" si="134"/>
        <v>0</v>
      </c>
      <c r="CR62" s="227">
        <v>0</v>
      </c>
      <c r="CS62" s="226">
        <f t="shared" si="155"/>
        <v>0</v>
      </c>
      <c r="CT62" s="226">
        <f t="shared" si="136"/>
        <v>0</v>
      </c>
      <c r="CU62" s="228">
        <f t="shared" si="137"/>
        <v>0</v>
      </c>
      <c r="CV62" s="227">
        <v>0</v>
      </c>
      <c r="CW62" s="226">
        <f t="shared" si="156"/>
        <v>0</v>
      </c>
      <c r="CX62" s="226">
        <f t="shared" si="139"/>
        <v>0</v>
      </c>
      <c r="CY62" s="228">
        <f t="shared" si="140"/>
        <v>0</v>
      </c>
      <c r="CZ62" s="227">
        <v>0</v>
      </c>
      <c r="DA62" s="226">
        <f t="shared" si="157"/>
        <v>0</v>
      </c>
      <c r="DB62" s="226">
        <f t="shared" si="142"/>
        <v>0</v>
      </c>
      <c r="DC62" s="228">
        <f t="shared" si="143"/>
        <v>0</v>
      </c>
      <c r="DD62" s="227">
        <v>0</v>
      </c>
      <c r="DE62" s="226">
        <f t="shared" si="144"/>
        <v>0</v>
      </c>
      <c r="DF62" s="226">
        <f t="shared" si="145"/>
        <v>0</v>
      </c>
      <c r="DG62" s="228">
        <f t="shared" si="146"/>
        <v>0</v>
      </c>
      <c r="DH62" s="227">
        <v>0</v>
      </c>
      <c r="DI62" s="226">
        <f t="shared" si="147"/>
        <v>0</v>
      </c>
      <c r="DJ62" s="226">
        <f t="shared" si="148"/>
        <v>0</v>
      </c>
      <c r="DK62" s="228">
        <f t="shared" si="149"/>
        <v>0</v>
      </c>
      <c r="DM62" s="229">
        <f t="shared" si="150"/>
        <v>0</v>
      </c>
      <c r="DN62" s="230">
        <f t="shared" si="151"/>
        <v>0</v>
      </c>
      <c r="DO62" s="231">
        <f t="shared" si="152"/>
        <v>0</v>
      </c>
    </row>
    <row r="63" spans="1:120" hidden="1" x14ac:dyDescent="0.3">
      <c r="A63" s="175"/>
      <c r="B63" s="176"/>
      <c r="C63" s="176"/>
      <c r="D63" s="175"/>
      <c r="E63" s="175"/>
      <c r="F63" s="319">
        <f t="shared" si="127"/>
        <v>0</v>
      </c>
      <c r="G63" s="273">
        <f t="shared" si="128"/>
        <v>0</v>
      </c>
      <c r="H63" s="224">
        <v>0</v>
      </c>
      <c r="I63" s="226">
        <f t="shared" si="158"/>
        <v>0</v>
      </c>
      <c r="J63" s="226">
        <f t="shared" si="159"/>
        <v>0</v>
      </c>
      <c r="K63" s="274">
        <f t="shared" si="160"/>
        <v>0</v>
      </c>
      <c r="L63" s="225">
        <v>0</v>
      </c>
      <c r="M63" s="226">
        <f t="shared" si="161"/>
        <v>0</v>
      </c>
      <c r="N63" s="226">
        <f t="shared" si="162"/>
        <v>0</v>
      </c>
      <c r="O63" s="226">
        <f t="shared" si="163"/>
        <v>0</v>
      </c>
      <c r="P63" s="227">
        <v>0</v>
      </c>
      <c r="Q63" s="226">
        <f t="shared" si="164"/>
        <v>0</v>
      </c>
      <c r="R63" s="226">
        <f t="shared" si="165"/>
        <v>0</v>
      </c>
      <c r="S63" s="226">
        <f t="shared" si="166"/>
        <v>0</v>
      </c>
      <c r="T63" s="227">
        <v>0</v>
      </c>
      <c r="U63" s="226">
        <f t="shared" si="167"/>
        <v>0</v>
      </c>
      <c r="V63" s="226">
        <f t="shared" si="168"/>
        <v>0</v>
      </c>
      <c r="W63" s="226">
        <f t="shared" si="169"/>
        <v>0</v>
      </c>
      <c r="X63" s="227">
        <v>0</v>
      </c>
      <c r="Y63" s="226">
        <f t="shared" si="170"/>
        <v>0</v>
      </c>
      <c r="Z63" s="226">
        <f t="shared" si="171"/>
        <v>0</v>
      </c>
      <c r="AA63" s="226">
        <f t="shared" si="172"/>
        <v>0</v>
      </c>
      <c r="AB63" s="227">
        <v>0</v>
      </c>
      <c r="AC63" s="226">
        <f t="shared" si="173"/>
        <v>0</v>
      </c>
      <c r="AD63" s="226">
        <f t="shared" si="174"/>
        <v>0</v>
      </c>
      <c r="AE63" s="226">
        <f t="shared" si="175"/>
        <v>0</v>
      </c>
      <c r="AF63" s="227">
        <v>0</v>
      </c>
      <c r="AG63" s="226">
        <f t="shared" si="176"/>
        <v>0</v>
      </c>
      <c r="AH63" s="226">
        <f t="shared" si="177"/>
        <v>0</v>
      </c>
      <c r="AI63" s="228">
        <f t="shared" si="178"/>
        <v>0</v>
      </c>
      <c r="AJ63" s="227">
        <v>0</v>
      </c>
      <c r="AK63" s="226">
        <f t="shared" si="179"/>
        <v>0</v>
      </c>
      <c r="AL63" s="226">
        <f t="shared" si="180"/>
        <v>0</v>
      </c>
      <c r="AM63" s="228">
        <f t="shared" si="181"/>
        <v>0</v>
      </c>
      <c r="AN63" s="227">
        <v>0</v>
      </c>
      <c r="AO63" s="226">
        <f t="shared" si="182"/>
        <v>0</v>
      </c>
      <c r="AP63" s="226">
        <f t="shared" si="183"/>
        <v>0</v>
      </c>
      <c r="AQ63" s="228">
        <f t="shared" si="184"/>
        <v>0</v>
      </c>
      <c r="AR63" s="227">
        <v>0</v>
      </c>
      <c r="AS63" s="226">
        <f t="shared" si="185"/>
        <v>0</v>
      </c>
      <c r="AT63" s="226">
        <f t="shared" si="186"/>
        <v>0</v>
      </c>
      <c r="AU63" s="228">
        <f t="shared" si="187"/>
        <v>0</v>
      </c>
      <c r="AV63" s="227">
        <v>0</v>
      </c>
      <c r="AW63" s="226">
        <f t="shared" si="188"/>
        <v>0</v>
      </c>
      <c r="AX63" s="226">
        <f t="shared" si="189"/>
        <v>0</v>
      </c>
      <c r="AY63" s="228">
        <f t="shared" si="190"/>
        <v>0</v>
      </c>
      <c r="AZ63" s="227">
        <v>0</v>
      </c>
      <c r="BA63" s="226">
        <f t="shared" si="191"/>
        <v>0</v>
      </c>
      <c r="BB63" s="226">
        <f t="shared" si="192"/>
        <v>0</v>
      </c>
      <c r="BC63" s="228">
        <f t="shared" si="193"/>
        <v>0</v>
      </c>
      <c r="BD63" s="227">
        <v>0</v>
      </c>
      <c r="BE63" s="226">
        <f t="shared" si="194"/>
        <v>0</v>
      </c>
      <c r="BF63" s="226">
        <f t="shared" si="195"/>
        <v>0</v>
      </c>
      <c r="BG63" s="228">
        <f t="shared" si="196"/>
        <v>0</v>
      </c>
      <c r="BH63" s="227">
        <v>0</v>
      </c>
      <c r="BI63" s="226">
        <f t="shared" si="197"/>
        <v>0</v>
      </c>
      <c r="BJ63" s="226">
        <f t="shared" si="198"/>
        <v>0</v>
      </c>
      <c r="BK63" s="228">
        <f t="shared" si="199"/>
        <v>0</v>
      </c>
      <c r="BL63" s="227">
        <v>0</v>
      </c>
      <c r="BM63" s="226">
        <f t="shared" si="200"/>
        <v>0</v>
      </c>
      <c r="BN63" s="226">
        <f t="shared" si="201"/>
        <v>0</v>
      </c>
      <c r="BO63" s="228">
        <f t="shared" si="202"/>
        <v>0</v>
      </c>
      <c r="BP63" s="227">
        <v>0</v>
      </c>
      <c r="BQ63" s="226">
        <f t="shared" si="203"/>
        <v>0</v>
      </c>
      <c r="BR63" s="226">
        <f t="shared" si="204"/>
        <v>0</v>
      </c>
      <c r="BS63" s="228">
        <f t="shared" si="205"/>
        <v>0</v>
      </c>
      <c r="BT63" s="227">
        <v>0</v>
      </c>
      <c r="BU63" s="226">
        <f t="shared" si="206"/>
        <v>0</v>
      </c>
      <c r="BV63" s="226">
        <f t="shared" si="207"/>
        <v>0</v>
      </c>
      <c r="BW63" s="228">
        <f t="shared" si="208"/>
        <v>0</v>
      </c>
      <c r="BX63" s="227">
        <v>0</v>
      </c>
      <c r="BY63" s="226">
        <f t="shared" si="209"/>
        <v>0</v>
      </c>
      <c r="BZ63" s="226">
        <f t="shared" si="210"/>
        <v>0</v>
      </c>
      <c r="CA63" s="228">
        <f t="shared" si="211"/>
        <v>0</v>
      </c>
      <c r="CB63" s="227">
        <v>0</v>
      </c>
      <c r="CC63" s="226">
        <f t="shared" si="212"/>
        <v>0</v>
      </c>
      <c r="CD63" s="226">
        <f t="shared" si="213"/>
        <v>0</v>
      </c>
      <c r="CE63" s="228">
        <f t="shared" si="214"/>
        <v>0</v>
      </c>
      <c r="CF63" s="227">
        <v>0</v>
      </c>
      <c r="CG63" s="226">
        <f t="shared" si="215"/>
        <v>0</v>
      </c>
      <c r="CH63" s="226">
        <f t="shared" si="216"/>
        <v>0</v>
      </c>
      <c r="CI63" s="228">
        <f t="shared" si="217"/>
        <v>0</v>
      </c>
      <c r="CJ63" s="227">
        <v>0</v>
      </c>
      <c r="CK63" s="226">
        <f t="shared" si="153"/>
        <v>0</v>
      </c>
      <c r="CL63" s="226">
        <f t="shared" si="130"/>
        <v>0</v>
      </c>
      <c r="CM63" s="228">
        <f t="shared" si="131"/>
        <v>0</v>
      </c>
      <c r="CN63" s="227">
        <v>0</v>
      </c>
      <c r="CO63" s="226">
        <f t="shared" si="154"/>
        <v>0</v>
      </c>
      <c r="CP63" s="226">
        <f t="shared" si="133"/>
        <v>0</v>
      </c>
      <c r="CQ63" s="228">
        <f t="shared" si="134"/>
        <v>0</v>
      </c>
      <c r="CR63" s="227">
        <v>0</v>
      </c>
      <c r="CS63" s="226">
        <f t="shared" si="155"/>
        <v>0</v>
      </c>
      <c r="CT63" s="226">
        <f t="shared" si="136"/>
        <v>0</v>
      </c>
      <c r="CU63" s="228">
        <f t="shared" si="137"/>
        <v>0</v>
      </c>
      <c r="CV63" s="227">
        <v>0</v>
      </c>
      <c r="CW63" s="226">
        <f t="shared" si="156"/>
        <v>0</v>
      </c>
      <c r="CX63" s="226">
        <f t="shared" si="139"/>
        <v>0</v>
      </c>
      <c r="CY63" s="228">
        <f t="shared" si="140"/>
        <v>0</v>
      </c>
      <c r="CZ63" s="227">
        <v>0</v>
      </c>
      <c r="DA63" s="226">
        <f t="shared" si="157"/>
        <v>0</v>
      </c>
      <c r="DB63" s="226">
        <f t="shared" si="142"/>
        <v>0</v>
      </c>
      <c r="DC63" s="228">
        <f t="shared" si="143"/>
        <v>0</v>
      </c>
      <c r="DD63" s="227">
        <v>0</v>
      </c>
      <c r="DE63" s="226">
        <f t="shared" si="144"/>
        <v>0</v>
      </c>
      <c r="DF63" s="226">
        <f t="shared" si="145"/>
        <v>0</v>
      </c>
      <c r="DG63" s="228">
        <f t="shared" si="146"/>
        <v>0</v>
      </c>
      <c r="DH63" s="227">
        <v>0</v>
      </c>
      <c r="DI63" s="226">
        <f t="shared" si="147"/>
        <v>0</v>
      </c>
      <c r="DJ63" s="226">
        <f t="shared" si="148"/>
        <v>0</v>
      </c>
      <c r="DK63" s="228">
        <f t="shared" si="149"/>
        <v>0</v>
      </c>
      <c r="DM63" s="229">
        <f t="shared" si="150"/>
        <v>0</v>
      </c>
      <c r="DN63" s="230">
        <f t="shared" si="151"/>
        <v>0</v>
      </c>
      <c r="DO63" s="231">
        <f t="shared" si="152"/>
        <v>0</v>
      </c>
    </row>
    <row r="64" spans="1:120" hidden="1" x14ac:dyDescent="0.3">
      <c r="A64" s="175"/>
      <c r="B64" s="176"/>
      <c r="C64" s="176"/>
      <c r="D64" s="175"/>
      <c r="E64" s="175"/>
      <c r="F64" s="319">
        <f t="shared" si="127"/>
        <v>0</v>
      </c>
      <c r="G64" s="273">
        <f t="shared" si="128"/>
        <v>0</v>
      </c>
      <c r="H64" s="224">
        <v>0</v>
      </c>
      <c r="I64" s="226">
        <f t="shared" si="158"/>
        <v>0</v>
      </c>
      <c r="J64" s="226">
        <f t="shared" si="159"/>
        <v>0</v>
      </c>
      <c r="K64" s="274">
        <f t="shared" si="160"/>
        <v>0</v>
      </c>
      <c r="L64" s="225">
        <v>0</v>
      </c>
      <c r="M64" s="226">
        <f t="shared" si="161"/>
        <v>0</v>
      </c>
      <c r="N64" s="226">
        <f t="shared" si="162"/>
        <v>0</v>
      </c>
      <c r="O64" s="226">
        <f t="shared" si="163"/>
        <v>0</v>
      </c>
      <c r="P64" s="227">
        <v>0</v>
      </c>
      <c r="Q64" s="226">
        <f t="shared" si="164"/>
        <v>0</v>
      </c>
      <c r="R64" s="226">
        <f t="shared" si="165"/>
        <v>0</v>
      </c>
      <c r="S64" s="226">
        <f t="shared" si="166"/>
        <v>0</v>
      </c>
      <c r="T64" s="227">
        <v>0</v>
      </c>
      <c r="U64" s="226">
        <f t="shared" si="167"/>
        <v>0</v>
      </c>
      <c r="V64" s="226">
        <f t="shared" si="168"/>
        <v>0</v>
      </c>
      <c r="W64" s="226">
        <f t="shared" si="169"/>
        <v>0</v>
      </c>
      <c r="X64" s="227">
        <v>0</v>
      </c>
      <c r="Y64" s="226">
        <f t="shared" si="170"/>
        <v>0</v>
      </c>
      <c r="Z64" s="226">
        <f t="shared" si="171"/>
        <v>0</v>
      </c>
      <c r="AA64" s="226">
        <f t="shared" si="172"/>
        <v>0</v>
      </c>
      <c r="AB64" s="227">
        <v>0</v>
      </c>
      <c r="AC64" s="226">
        <f t="shared" si="173"/>
        <v>0</v>
      </c>
      <c r="AD64" s="226">
        <f t="shared" si="174"/>
        <v>0</v>
      </c>
      <c r="AE64" s="226">
        <f t="shared" si="175"/>
        <v>0</v>
      </c>
      <c r="AF64" s="227">
        <v>0</v>
      </c>
      <c r="AG64" s="226">
        <f t="shared" si="176"/>
        <v>0</v>
      </c>
      <c r="AH64" s="226">
        <f t="shared" si="177"/>
        <v>0</v>
      </c>
      <c r="AI64" s="228">
        <f t="shared" si="178"/>
        <v>0</v>
      </c>
      <c r="AJ64" s="227">
        <v>0</v>
      </c>
      <c r="AK64" s="226">
        <f t="shared" si="179"/>
        <v>0</v>
      </c>
      <c r="AL64" s="226">
        <f t="shared" si="180"/>
        <v>0</v>
      </c>
      <c r="AM64" s="228">
        <f t="shared" si="181"/>
        <v>0</v>
      </c>
      <c r="AN64" s="227">
        <v>0</v>
      </c>
      <c r="AO64" s="226">
        <f t="shared" si="182"/>
        <v>0</v>
      </c>
      <c r="AP64" s="226">
        <f t="shared" si="183"/>
        <v>0</v>
      </c>
      <c r="AQ64" s="228">
        <f t="shared" si="184"/>
        <v>0</v>
      </c>
      <c r="AR64" s="227">
        <v>0</v>
      </c>
      <c r="AS64" s="226">
        <f t="shared" si="185"/>
        <v>0</v>
      </c>
      <c r="AT64" s="226">
        <f t="shared" si="186"/>
        <v>0</v>
      </c>
      <c r="AU64" s="228">
        <f t="shared" si="187"/>
        <v>0</v>
      </c>
      <c r="AV64" s="227">
        <v>0</v>
      </c>
      <c r="AW64" s="226">
        <f t="shared" si="188"/>
        <v>0</v>
      </c>
      <c r="AX64" s="226">
        <f t="shared" si="189"/>
        <v>0</v>
      </c>
      <c r="AY64" s="228">
        <f t="shared" si="190"/>
        <v>0</v>
      </c>
      <c r="AZ64" s="227">
        <v>0</v>
      </c>
      <c r="BA64" s="226">
        <f t="shared" si="191"/>
        <v>0</v>
      </c>
      <c r="BB64" s="226">
        <f t="shared" si="192"/>
        <v>0</v>
      </c>
      <c r="BC64" s="228">
        <f t="shared" si="193"/>
        <v>0</v>
      </c>
      <c r="BD64" s="227">
        <v>0</v>
      </c>
      <c r="BE64" s="226">
        <f t="shared" si="194"/>
        <v>0</v>
      </c>
      <c r="BF64" s="226">
        <f t="shared" si="195"/>
        <v>0</v>
      </c>
      <c r="BG64" s="228">
        <f t="shared" si="196"/>
        <v>0</v>
      </c>
      <c r="BH64" s="227">
        <v>0</v>
      </c>
      <c r="BI64" s="226">
        <f t="shared" si="197"/>
        <v>0</v>
      </c>
      <c r="BJ64" s="226">
        <f t="shared" si="198"/>
        <v>0</v>
      </c>
      <c r="BK64" s="228">
        <f t="shared" si="199"/>
        <v>0</v>
      </c>
      <c r="BL64" s="227">
        <v>0</v>
      </c>
      <c r="BM64" s="226">
        <f t="shared" si="200"/>
        <v>0</v>
      </c>
      <c r="BN64" s="226">
        <f t="shared" si="201"/>
        <v>0</v>
      </c>
      <c r="BO64" s="228">
        <f t="shared" si="202"/>
        <v>0</v>
      </c>
      <c r="BP64" s="227">
        <v>0</v>
      </c>
      <c r="BQ64" s="226">
        <f t="shared" si="203"/>
        <v>0</v>
      </c>
      <c r="BR64" s="226">
        <f t="shared" si="204"/>
        <v>0</v>
      </c>
      <c r="BS64" s="228">
        <f t="shared" si="205"/>
        <v>0</v>
      </c>
      <c r="BT64" s="227">
        <v>0</v>
      </c>
      <c r="BU64" s="226">
        <f t="shared" si="206"/>
        <v>0</v>
      </c>
      <c r="BV64" s="226">
        <f t="shared" si="207"/>
        <v>0</v>
      </c>
      <c r="BW64" s="228">
        <f t="shared" si="208"/>
        <v>0</v>
      </c>
      <c r="BX64" s="227">
        <v>0</v>
      </c>
      <c r="BY64" s="226">
        <f t="shared" si="209"/>
        <v>0</v>
      </c>
      <c r="BZ64" s="226">
        <f t="shared" si="210"/>
        <v>0</v>
      </c>
      <c r="CA64" s="228">
        <f t="shared" si="211"/>
        <v>0</v>
      </c>
      <c r="CB64" s="227">
        <v>0</v>
      </c>
      <c r="CC64" s="226">
        <f t="shared" si="212"/>
        <v>0</v>
      </c>
      <c r="CD64" s="226">
        <f t="shared" si="213"/>
        <v>0</v>
      </c>
      <c r="CE64" s="228">
        <f t="shared" si="214"/>
        <v>0</v>
      </c>
      <c r="CF64" s="227">
        <v>0</v>
      </c>
      <c r="CG64" s="226">
        <f t="shared" si="215"/>
        <v>0</v>
      </c>
      <c r="CH64" s="226">
        <f t="shared" si="216"/>
        <v>0</v>
      </c>
      <c r="CI64" s="228">
        <f t="shared" si="217"/>
        <v>0</v>
      </c>
      <c r="CJ64" s="227">
        <v>0</v>
      </c>
      <c r="CK64" s="226">
        <f t="shared" si="153"/>
        <v>0</v>
      </c>
      <c r="CL64" s="226">
        <f t="shared" si="130"/>
        <v>0</v>
      </c>
      <c r="CM64" s="228">
        <f t="shared" si="131"/>
        <v>0</v>
      </c>
      <c r="CN64" s="227">
        <v>0</v>
      </c>
      <c r="CO64" s="226">
        <f t="shared" si="154"/>
        <v>0</v>
      </c>
      <c r="CP64" s="226">
        <f t="shared" si="133"/>
        <v>0</v>
      </c>
      <c r="CQ64" s="228">
        <f t="shared" si="134"/>
        <v>0</v>
      </c>
      <c r="CR64" s="227">
        <v>0</v>
      </c>
      <c r="CS64" s="226">
        <f t="shared" si="155"/>
        <v>0</v>
      </c>
      <c r="CT64" s="226">
        <f t="shared" si="136"/>
        <v>0</v>
      </c>
      <c r="CU64" s="228">
        <f t="shared" si="137"/>
        <v>0</v>
      </c>
      <c r="CV64" s="227">
        <v>0</v>
      </c>
      <c r="CW64" s="226">
        <f t="shared" si="156"/>
        <v>0</v>
      </c>
      <c r="CX64" s="226">
        <f t="shared" si="139"/>
        <v>0</v>
      </c>
      <c r="CY64" s="228">
        <f t="shared" si="140"/>
        <v>0</v>
      </c>
      <c r="CZ64" s="227">
        <v>0</v>
      </c>
      <c r="DA64" s="226">
        <f t="shared" si="157"/>
        <v>0</v>
      </c>
      <c r="DB64" s="226">
        <f t="shared" si="142"/>
        <v>0</v>
      </c>
      <c r="DC64" s="228">
        <f t="shared" si="143"/>
        <v>0</v>
      </c>
      <c r="DD64" s="227">
        <v>0</v>
      </c>
      <c r="DE64" s="226">
        <f t="shared" si="144"/>
        <v>0</v>
      </c>
      <c r="DF64" s="226">
        <f t="shared" si="145"/>
        <v>0</v>
      </c>
      <c r="DG64" s="228">
        <f t="shared" si="146"/>
        <v>0</v>
      </c>
      <c r="DH64" s="227">
        <v>0</v>
      </c>
      <c r="DI64" s="226">
        <f t="shared" si="147"/>
        <v>0</v>
      </c>
      <c r="DJ64" s="226">
        <f t="shared" si="148"/>
        <v>0</v>
      </c>
      <c r="DK64" s="228">
        <f t="shared" si="149"/>
        <v>0</v>
      </c>
      <c r="DM64" s="229">
        <f t="shared" si="150"/>
        <v>0</v>
      </c>
      <c r="DN64" s="230">
        <f t="shared" si="151"/>
        <v>0</v>
      </c>
      <c r="DO64" s="231">
        <f t="shared" si="152"/>
        <v>0</v>
      </c>
    </row>
    <row r="65" spans="1:119" ht="14.15" hidden="1" customHeight="1" x14ac:dyDescent="0.3">
      <c r="A65" s="175"/>
      <c r="B65" s="176"/>
      <c r="C65" s="176"/>
      <c r="D65" s="175"/>
      <c r="E65" s="175"/>
      <c r="F65" s="319">
        <f t="shared" si="127"/>
        <v>0</v>
      </c>
      <c r="G65" s="273">
        <f t="shared" si="128"/>
        <v>0</v>
      </c>
      <c r="H65" s="224">
        <v>0</v>
      </c>
      <c r="I65" s="226">
        <f t="shared" si="158"/>
        <v>0</v>
      </c>
      <c r="J65" s="226">
        <f t="shared" si="159"/>
        <v>0</v>
      </c>
      <c r="K65" s="274">
        <f t="shared" si="160"/>
        <v>0</v>
      </c>
      <c r="L65" s="225">
        <v>0</v>
      </c>
      <c r="M65" s="226">
        <f t="shared" si="161"/>
        <v>0</v>
      </c>
      <c r="N65" s="226">
        <f t="shared" si="162"/>
        <v>0</v>
      </c>
      <c r="O65" s="226">
        <f t="shared" si="163"/>
        <v>0</v>
      </c>
      <c r="P65" s="227">
        <v>0</v>
      </c>
      <c r="Q65" s="226">
        <f t="shared" si="164"/>
        <v>0</v>
      </c>
      <c r="R65" s="226">
        <f t="shared" si="165"/>
        <v>0</v>
      </c>
      <c r="S65" s="226">
        <f t="shared" si="166"/>
        <v>0</v>
      </c>
      <c r="T65" s="227">
        <v>0</v>
      </c>
      <c r="U65" s="226">
        <f t="shared" si="167"/>
        <v>0</v>
      </c>
      <c r="V65" s="226">
        <f t="shared" si="168"/>
        <v>0</v>
      </c>
      <c r="W65" s="226">
        <f t="shared" si="169"/>
        <v>0</v>
      </c>
      <c r="X65" s="227">
        <v>0</v>
      </c>
      <c r="Y65" s="226">
        <f t="shared" si="170"/>
        <v>0</v>
      </c>
      <c r="Z65" s="226">
        <f t="shared" si="171"/>
        <v>0</v>
      </c>
      <c r="AA65" s="226">
        <f t="shared" si="172"/>
        <v>0</v>
      </c>
      <c r="AB65" s="227">
        <v>0</v>
      </c>
      <c r="AC65" s="226">
        <f t="shared" si="173"/>
        <v>0</v>
      </c>
      <c r="AD65" s="226">
        <f t="shared" si="174"/>
        <v>0</v>
      </c>
      <c r="AE65" s="226">
        <f t="shared" si="175"/>
        <v>0</v>
      </c>
      <c r="AF65" s="227">
        <v>0</v>
      </c>
      <c r="AG65" s="226">
        <f t="shared" si="176"/>
        <v>0</v>
      </c>
      <c r="AH65" s="226">
        <f t="shared" si="177"/>
        <v>0</v>
      </c>
      <c r="AI65" s="228">
        <f t="shared" si="178"/>
        <v>0</v>
      </c>
      <c r="AJ65" s="227">
        <v>0</v>
      </c>
      <c r="AK65" s="226">
        <f t="shared" si="179"/>
        <v>0</v>
      </c>
      <c r="AL65" s="226">
        <f t="shared" si="180"/>
        <v>0</v>
      </c>
      <c r="AM65" s="228">
        <f t="shared" si="181"/>
        <v>0</v>
      </c>
      <c r="AN65" s="227">
        <v>0</v>
      </c>
      <c r="AO65" s="226">
        <f t="shared" si="182"/>
        <v>0</v>
      </c>
      <c r="AP65" s="226">
        <f t="shared" si="183"/>
        <v>0</v>
      </c>
      <c r="AQ65" s="228">
        <f t="shared" si="184"/>
        <v>0</v>
      </c>
      <c r="AR65" s="227">
        <v>0</v>
      </c>
      <c r="AS65" s="226">
        <f t="shared" si="185"/>
        <v>0</v>
      </c>
      <c r="AT65" s="226">
        <f t="shared" si="186"/>
        <v>0</v>
      </c>
      <c r="AU65" s="228">
        <f t="shared" si="187"/>
        <v>0</v>
      </c>
      <c r="AV65" s="227">
        <v>0</v>
      </c>
      <c r="AW65" s="226">
        <f t="shared" si="188"/>
        <v>0</v>
      </c>
      <c r="AX65" s="226">
        <f t="shared" si="189"/>
        <v>0</v>
      </c>
      <c r="AY65" s="228">
        <f t="shared" si="190"/>
        <v>0</v>
      </c>
      <c r="AZ65" s="227">
        <v>0</v>
      </c>
      <c r="BA65" s="226">
        <f t="shared" si="191"/>
        <v>0</v>
      </c>
      <c r="BB65" s="226">
        <f t="shared" si="192"/>
        <v>0</v>
      </c>
      <c r="BC65" s="228">
        <f t="shared" si="193"/>
        <v>0</v>
      </c>
      <c r="BD65" s="227">
        <v>0</v>
      </c>
      <c r="BE65" s="226">
        <f t="shared" si="194"/>
        <v>0</v>
      </c>
      <c r="BF65" s="226">
        <f t="shared" si="195"/>
        <v>0</v>
      </c>
      <c r="BG65" s="228">
        <f t="shared" si="196"/>
        <v>0</v>
      </c>
      <c r="BH65" s="227">
        <v>0</v>
      </c>
      <c r="BI65" s="226">
        <f t="shared" si="197"/>
        <v>0</v>
      </c>
      <c r="BJ65" s="226">
        <f t="shared" si="198"/>
        <v>0</v>
      </c>
      <c r="BK65" s="228">
        <f t="shared" si="199"/>
        <v>0</v>
      </c>
      <c r="BL65" s="227">
        <v>0</v>
      </c>
      <c r="BM65" s="226">
        <f t="shared" si="200"/>
        <v>0</v>
      </c>
      <c r="BN65" s="226">
        <f t="shared" si="201"/>
        <v>0</v>
      </c>
      <c r="BO65" s="228">
        <f t="shared" si="202"/>
        <v>0</v>
      </c>
      <c r="BP65" s="227">
        <v>0</v>
      </c>
      <c r="BQ65" s="226">
        <f t="shared" si="203"/>
        <v>0</v>
      </c>
      <c r="BR65" s="226">
        <f t="shared" si="204"/>
        <v>0</v>
      </c>
      <c r="BS65" s="228">
        <f t="shared" si="205"/>
        <v>0</v>
      </c>
      <c r="BT65" s="227">
        <v>0</v>
      </c>
      <c r="BU65" s="226">
        <f t="shared" si="206"/>
        <v>0</v>
      </c>
      <c r="BV65" s="226">
        <f t="shared" si="207"/>
        <v>0</v>
      </c>
      <c r="BW65" s="228">
        <f t="shared" si="208"/>
        <v>0</v>
      </c>
      <c r="BX65" s="227">
        <v>0</v>
      </c>
      <c r="BY65" s="226">
        <f t="shared" si="209"/>
        <v>0</v>
      </c>
      <c r="BZ65" s="226">
        <f t="shared" si="210"/>
        <v>0</v>
      </c>
      <c r="CA65" s="228">
        <f t="shared" si="211"/>
        <v>0</v>
      </c>
      <c r="CB65" s="227">
        <v>0</v>
      </c>
      <c r="CC65" s="226">
        <f t="shared" si="212"/>
        <v>0</v>
      </c>
      <c r="CD65" s="226">
        <f t="shared" si="213"/>
        <v>0</v>
      </c>
      <c r="CE65" s="228">
        <f t="shared" si="214"/>
        <v>0</v>
      </c>
      <c r="CF65" s="227">
        <v>0</v>
      </c>
      <c r="CG65" s="226">
        <f t="shared" si="215"/>
        <v>0</v>
      </c>
      <c r="CH65" s="226">
        <f t="shared" si="216"/>
        <v>0</v>
      </c>
      <c r="CI65" s="228">
        <f t="shared" si="217"/>
        <v>0</v>
      </c>
      <c r="CJ65" s="227">
        <v>0</v>
      </c>
      <c r="CK65" s="226">
        <f t="shared" si="153"/>
        <v>0</v>
      </c>
      <c r="CL65" s="226">
        <f t="shared" si="130"/>
        <v>0</v>
      </c>
      <c r="CM65" s="228">
        <f t="shared" si="131"/>
        <v>0</v>
      </c>
      <c r="CN65" s="227">
        <v>0</v>
      </c>
      <c r="CO65" s="226">
        <f t="shared" si="154"/>
        <v>0</v>
      </c>
      <c r="CP65" s="226">
        <f t="shared" si="133"/>
        <v>0</v>
      </c>
      <c r="CQ65" s="228">
        <f t="shared" si="134"/>
        <v>0</v>
      </c>
      <c r="CR65" s="227">
        <v>0</v>
      </c>
      <c r="CS65" s="226">
        <f t="shared" si="155"/>
        <v>0</v>
      </c>
      <c r="CT65" s="226">
        <f t="shared" si="136"/>
        <v>0</v>
      </c>
      <c r="CU65" s="228">
        <f t="shared" si="137"/>
        <v>0</v>
      </c>
      <c r="CV65" s="227">
        <v>0</v>
      </c>
      <c r="CW65" s="226">
        <f t="shared" si="156"/>
        <v>0</v>
      </c>
      <c r="CX65" s="226">
        <f t="shared" si="139"/>
        <v>0</v>
      </c>
      <c r="CY65" s="228">
        <f t="shared" si="140"/>
        <v>0</v>
      </c>
      <c r="CZ65" s="227">
        <v>0</v>
      </c>
      <c r="DA65" s="226">
        <f t="shared" si="157"/>
        <v>0</v>
      </c>
      <c r="DB65" s="226">
        <f t="shared" si="142"/>
        <v>0</v>
      </c>
      <c r="DC65" s="228">
        <f t="shared" si="143"/>
        <v>0</v>
      </c>
      <c r="DD65" s="227">
        <v>0</v>
      </c>
      <c r="DE65" s="226">
        <f t="shared" si="144"/>
        <v>0</v>
      </c>
      <c r="DF65" s="226">
        <f t="shared" si="145"/>
        <v>0</v>
      </c>
      <c r="DG65" s="228">
        <f t="shared" si="146"/>
        <v>0</v>
      </c>
      <c r="DH65" s="227">
        <v>0</v>
      </c>
      <c r="DI65" s="226">
        <f t="shared" si="147"/>
        <v>0</v>
      </c>
      <c r="DJ65" s="226">
        <f t="shared" si="148"/>
        <v>0</v>
      </c>
      <c r="DK65" s="228">
        <f t="shared" si="149"/>
        <v>0</v>
      </c>
      <c r="DM65" s="229">
        <f t="shared" si="150"/>
        <v>0</v>
      </c>
      <c r="DN65" s="230">
        <f t="shared" si="151"/>
        <v>0</v>
      </c>
      <c r="DO65" s="231">
        <f t="shared" si="152"/>
        <v>0</v>
      </c>
    </row>
    <row r="66" spans="1:119" ht="14.15" hidden="1" customHeight="1" x14ac:dyDescent="0.3">
      <c r="A66" s="175"/>
      <c r="B66" s="176"/>
      <c r="C66" s="176"/>
      <c r="D66" s="175"/>
      <c r="E66" s="175"/>
      <c r="F66" s="319">
        <f t="shared" si="127"/>
        <v>0</v>
      </c>
      <c r="G66" s="273">
        <f t="shared" si="128"/>
        <v>0</v>
      </c>
      <c r="H66" s="224">
        <v>0</v>
      </c>
      <c r="I66" s="226">
        <f t="shared" si="158"/>
        <v>0</v>
      </c>
      <c r="J66" s="226">
        <f t="shared" si="159"/>
        <v>0</v>
      </c>
      <c r="K66" s="274">
        <f t="shared" si="160"/>
        <v>0</v>
      </c>
      <c r="L66" s="225">
        <v>0</v>
      </c>
      <c r="M66" s="226">
        <f t="shared" si="161"/>
        <v>0</v>
      </c>
      <c r="N66" s="226">
        <f t="shared" si="162"/>
        <v>0</v>
      </c>
      <c r="O66" s="226">
        <f t="shared" si="163"/>
        <v>0</v>
      </c>
      <c r="P66" s="227">
        <v>0</v>
      </c>
      <c r="Q66" s="226">
        <f t="shared" si="164"/>
        <v>0</v>
      </c>
      <c r="R66" s="226">
        <f t="shared" si="165"/>
        <v>0</v>
      </c>
      <c r="S66" s="226">
        <f t="shared" si="166"/>
        <v>0</v>
      </c>
      <c r="T66" s="227">
        <v>0</v>
      </c>
      <c r="U66" s="226">
        <f t="shared" si="167"/>
        <v>0</v>
      </c>
      <c r="V66" s="226">
        <f t="shared" si="168"/>
        <v>0</v>
      </c>
      <c r="W66" s="226">
        <f t="shared" si="169"/>
        <v>0</v>
      </c>
      <c r="X66" s="227">
        <v>0</v>
      </c>
      <c r="Y66" s="226">
        <f t="shared" si="170"/>
        <v>0</v>
      </c>
      <c r="Z66" s="226">
        <f t="shared" si="171"/>
        <v>0</v>
      </c>
      <c r="AA66" s="226">
        <f t="shared" si="172"/>
        <v>0</v>
      </c>
      <c r="AB66" s="227">
        <v>0</v>
      </c>
      <c r="AC66" s="226">
        <f t="shared" si="173"/>
        <v>0</v>
      </c>
      <c r="AD66" s="226">
        <f t="shared" si="174"/>
        <v>0</v>
      </c>
      <c r="AE66" s="226">
        <f t="shared" si="175"/>
        <v>0</v>
      </c>
      <c r="AF66" s="227">
        <v>0</v>
      </c>
      <c r="AG66" s="226">
        <f t="shared" si="176"/>
        <v>0</v>
      </c>
      <c r="AH66" s="226">
        <f t="shared" si="177"/>
        <v>0</v>
      </c>
      <c r="AI66" s="228">
        <f t="shared" si="178"/>
        <v>0</v>
      </c>
      <c r="AJ66" s="227">
        <v>0</v>
      </c>
      <c r="AK66" s="226">
        <f t="shared" si="179"/>
        <v>0</v>
      </c>
      <c r="AL66" s="226">
        <f t="shared" si="180"/>
        <v>0</v>
      </c>
      <c r="AM66" s="228">
        <f t="shared" si="181"/>
        <v>0</v>
      </c>
      <c r="AN66" s="227">
        <v>0</v>
      </c>
      <c r="AO66" s="226">
        <f t="shared" si="182"/>
        <v>0</v>
      </c>
      <c r="AP66" s="226">
        <f t="shared" si="183"/>
        <v>0</v>
      </c>
      <c r="AQ66" s="228">
        <f t="shared" si="184"/>
        <v>0</v>
      </c>
      <c r="AR66" s="227">
        <v>0</v>
      </c>
      <c r="AS66" s="226">
        <f t="shared" si="185"/>
        <v>0</v>
      </c>
      <c r="AT66" s="226">
        <f t="shared" si="186"/>
        <v>0</v>
      </c>
      <c r="AU66" s="228">
        <f t="shared" si="187"/>
        <v>0</v>
      </c>
      <c r="AV66" s="227">
        <v>0</v>
      </c>
      <c r="AW66" s="226">
        <f t="shared" si="188"/>
        <v>0</v>
      </c>
      <c r="AX66" s="226">
        <f t="shared" si="189"/>
        <v>0</v>
      </c>
      <c r="AY66" s="228">
        <f t="shared" si="190"/>
        <v>0</v>
      </c>
      <c r="AZ66" s="227">
        <v>0</v>
      </c>
      <c r="BA66" s="226">
        <f t="shared" si="191"/>
        <v>0</v>
      </c>
      <c r="BB66" s="226">
        <f t="shared" si="192"/>
        <v>0</v>
      </c>
      <c r="BC66" s="228">
        <f t="shared" si="193"/>
        <v>0</v>
      </c>
      <c r="BD66" s="227">
        <v>0</v>
      </c>
      <c r="BE66" s="226">
        <f t="shared" si="194"/>
        <v>0</v>
      </c>
      <c r="BF66" s="226">
        <f t="shared" si="195"/>
        <v>0</v>
      </c>
      <c r="BG66" s="228">
        <f t="shared" si="196"/>
        <v>0</v>
      </c>
      <c r="BH66" s="227">
        <v>0</v>
      </c>
      <c r="BI66" s="226">
        <f t="shared" si="197"/>
        <v>0</v>
      </c>
      <c r="BJ66" s="226">
        <f t="shared" si="198"/>
        <v>0</v>
      </c>
      <c r="BK66" s="228">
        <f t="shared" si="199"/>
        <v>0</v>
      </c>
      <c r="BL66" s="227">
        <v>0</v>
      </c>
      <c r="BM66" s="226">
        <f t="shared" si="200"/>
        <v>0</v>
      </c>
      <c r="BN66" s="226">
        <f t="shared" si="201"/>
        <v>0</v>
      </c>
      <c r="BO66" s="228">
        <f t="shared" si="202"/>
        <v>0</v>
      </c>
      <c r="BP66" s="227">
        <v>0</v>
      </c>
      <c r="BQ66" s="226">
        <f t="shared" si="203"/>
        <v>0</v>
      </c>
      <c r="BR66" s="226">
        <f t="shared" si="204"/>
        <v>0</v>
      </c>
      <c r="BS66" s="228">
        <f t="shared" si="205"/>
        <v>0</v>
      </c>
      <c r="BT66" s="227">
        <v>0</v>
      </c>
      <c r="BU66" s="226">
        <f t="shared" si="206"/>
        <v>0</v>
      </c>
      <c r="BV66" s="226">
        <f t="shared" si="207"/>
        <v>0</v>
      </c>
      <c r="BW66" s="228">
        <f t="shared" si="208"/>
        <v>0</v>
      </c>
      <c r="BX66" s="227">
        <v>0</v>
      </c>
      <c r="BY66" s="226">
        <f t="shared" si="209"/>
        <v>0</v>
      </c>
      <c r="BZ66" s="226">
        <f t="shared" si="210"/>
        <v>0</v>
      </c>
      <c r="CA66" s="228">
        <f t="shared" si="211"/>
        <v>0</v>
      </c>
      <c r="CB66" s="227">
        <v>0</v>
      </c>
      <c r="CC66" s="226">
        <f t="shared" si="212"/>
        <v>0</v>
      </c>
      <c r="CD66" s="226">
        <f t="shared" si="213"/>
        <v>0</v>
      </c>
      <c r="CE66" s="228">
        <f t="shared" si="214"/>
        <v>0</v>
      </c>
      <c r="CF66" s="227">
        <v>0</v>
      </c>
      <c r="CG66" s="226">
        <f t="shared" si="215"/>
        <v>0</v>
      </c>
      <c r="CH66" s="226">
        <f t="shared" si="216"/>
        <v>0</v>
      </c>
      <c r="CI66" s="228">
        <f t="shared" si="217"/>
        <v>0</v>
      </c>
      <c r="CJ66" s="227">
        <v>0</v>
      </c>
      <c r="CK66" s="226">
        <f t="shared" si="153"/>
        <v>0</v>
      </c>
      <c r="CL66" s="226">
        <f t="shared" si="130"/>
        <v>0</v>
      </c>
      <c r="CM66" s="228">
        <f t="shared" si="131"/>
        <v>0</v>
      </c>
      <c r="CN66" s="227">
        <v>0</v>
      </c>
      <c r="CO66" s="226">
        <f t="shared" si="154"/>
        <v>0</v>
      </c>
      <c r="CP66" s="226">
        <f t="shared" si="133"/>
        <v>0</v>
      </c>
      <c r="CQ66" s="228">
        <f t="shared" si="134"/>
        <v>0</v>
      </c>
      <c r="CR66" s="227">
        <v>0</v>
      </c>
      <c r="CS66" s="226">
        <f t="shared" si="155"/>
        <v>0</v>
      </c>
      <c r="CT66" s="226">
        <f t="shared" si="136"/>
        <v>0</v>
      </c>
      <c r="CU66" s="228">
        <f t="shared" si="137"/>
        <v>0</v>
      </c>
      <c r="CV66" s="227">
        <v>0</v>
      </c>
      <c r="CW66" s="226">
        <f t="shared" si="156"/>
        <v>0</v>
      </c>
      <c r="CX66" s="226">
        <f t="shared" si="139"/>
        <v>0</v>
      </c>
      <c r="CY66" s="228">
        <f t="shared" si="140"/>
        <v>0</v>
      </c>
      <c r="CZ66" s="227">
        <v>0</v>
      </c>
      <c r="DA66" s="226">
        <f t="shared" si="157"/>
        <v>0</v>
      </c>
      <c r="DB66" s="226">
        <f t="shared" si="142"/>
        <v>0</v>
      </c>
      <c r="DC66" s="228">
        <f t="shared" si="143"/>
        <v>0</v>
      </c>
      <c r="DD66" s="227">
        <v>0</v>
      </c>
      <c r="DE66" s="226">
        <f t="shared" si="144"/>
        <v>0</v>
      </c>
      <c r="DF66" s="226">
        <f t="shared" si="145"/>
        <v>0</v>
      </c>
      <c r="DG66" s="228">
        <f t="shared" si="146"/>
        <v>0</v>
      </c>
      <c r="DH66" s="227">
        <v>0</v>
      </c>
      <c r="DI66" s="226">
        <f t="shared" si="147"/>
        <v>0</v>
      </c>
      <c r="DJ66" s="226">
        <f t="shared" si="148"/>
        <v>0</v>
      </c>
      <c r="DK66" s="228">
        <f t="shared" si="149"/>
        <v>0</v>
      </c>
      <c r="DM66" s="229">
        <f t="shared" si="150"/>
        <v>0</v>
      </c>
      <c r="DN66" s="230">
        <f t="shared" si="151"/>
        <v>0</v>
      </c>
      <c r="DO66" s="231">
        <f t="shared" si="152"/>
        <v>0</v>
      </c>
    </row>
    <row r="67" spans="1:119" ht="14.15" hidden="1" customHeight="1" x14ac:dyDescent="0.3">
      <c r="A67" s="175"/>
      <c r="B67" s="176"/>
      <c r="C67" s="176"/>
      <c r="D67" s="175"/>
      <c r="E67" s="175"/>
      <c r="F67" s="319">
        <f t="shared" si="127"/>
        <v>0</v>
      </c>
      <c r="G67" s="273">
        <f t="shared" si="128"/>
        <v>0</v>
      </c>
      <c r="H67" s="224">
        <v>0</v>
      </c>
      <c r="I67" s="226">
        <f t="shared" si="158"/>
        <v>0</v>
      </c>
      <c r="J67" s="226">
        <f t="shared" si="159"/>
        <v>0</v>
      </c>
      <c r="K67" s="274">
        <f t="shared" si="160"/>
        <v>0</v>
      </c>
      <c r="L67" s="225">
        <v>0</v>
      </c>
      <c r="M67" s="226">
        <f t="shared" si="161"/>
        <v>0</v>
      </c>
      <c r="N67" s="226">
        <f t="shared" si="162"/>
        <v>0</v>
      </c>
      <c r="O67" s="226">
        <f t="shared" si="163"/>
        <v>0</v>
      </c>
      <c r="P67" s="227">
        <v>0</v>
      </c>
      <c r="Q67" s="226">
        <f t="shared" si="164"/>
        <v>0</v>
      </c>
      <c r="R67" s="226">
        <f t="shared" si="165"/>
        <v>0</v>
      </c>
      <c r="S67" s="226">
        <f t="shared" si="166"/>
        <v>0</v>
      </c>
      <c r="T67" s="227">
        <v>0</v>
      </c>
      <c r="U67" s="226">
        <f t="shared" si="167"/>
        <v>0</v>
      </c>
      <c r="V67" s="226">
        <f t="shared" si="168"/>
        <v>0</v>
      </c>
      <c r="W67" s="226">
        <f t="shared" si="169"/>
        <v>0</v>
      </c>
      <c r="X67" s="227">
        <v>0</v>
      </c>
      <c r="Y67" s="226">
        <f t="shared" si="170"/>
        <v>0</v>
      </c>
      <c r="Z67" s="226">
        <f t="shared" si="171"/>
        <v>0</v>
      </c>
      <c r="AA67" s="226">
        <f t="shared" si="172"/>
        <v>0</v>
      </c>
      <c r="AB67" s="227">
        <v>0</v>
      </c>
      <c r="AC67" s="226">
        <f t="shared" si="173"/>
        <v>0</v>
      </c>
      <c r="AD67" s="226">
        <f t="shared" si="174"/>
        <v>0</v>
      </c>
      <c r="AE67" s="226">
        <f t="shared" si="175"/>
        <v>0</v>
      </c>
      <c r="AF67" s="227">
        <v>0</v>
      </c>
      <c r="AG67" s="226">
        <f t="shared" si="176"/>
        <v>0</v>
      </c>
      <c r="AH67" s="226">
        <f t="shared" si="177"/>
        <v>0</v>
      </c>
      <c r="AI67" s="228">
        <f t="shared" si="178"/>
        <v>0</v>
      </c>
      <c r="AJ67" s="227">
        <v>0</v>
      </c>
      <c r="AK67" s="226">
        <f t="shared" si="179"/>
        <v>0</v>
      </c>
      <c r="AL67" s="226">
        <f t="shared" si="180"/>
        <v>0</v>
      </c>
      <c r="AM67" s="228">
        <f t="shared" si="181"/>
        <v>0</v>
      </c>
      <c r="AN67" s="227">
        <v>0</v>
      </c>
      <c r="AO67" s="226">
        <f t="shared" si="182"/>
        <v>0</v>
      </c>
      <c r="AP67" s="226">
        <f t="shared" si="183"/>
        <v>0</v>
      </c>
      <c r="AQ67" s="228">
        <f t="shared" si="184"/>
        <v>0</v>
      </c>
      <c r="AR67" s="227">
        <v>0</v>
      </c>
      <c r="AS67" s="226">
        <f t="shared" si="185"/>
        <v>0</v>
      </c>
      <c r="AT67" s="226">
        <f t="shared" si="186"/>
        <v>0</v>
      </c>
      <c r="AU67" s="228">
        <f t="shared" si="187"/>
        <v>0</v>
      </c>
      <c r="AV67" s="227">
        <v>0</v>
      </c>
      <c r="AW67" s="226">
        <f t="shared" si="188"/>
        <v>0</v>
      </c>
      <c r="AX67" s="226">
        <f t="shared" si="189"/>
        <v>0</v>
      </c>
      <c r="AY67" s="228">
        <f t="shared" si="190"/>
        <v>0</v>
      </c>
      <c r="AZ67" s="227">
        <v>0</v>
      </c>
      <c r="BA67" s="226">
        <f t="shared" si="191"/>
        <v>0</v>
      </c>
      <c r="BB67" s="226">
        <f t="shared" si="192"/>
        <v>0</v>
      </c>
      <c r="BC67" s="228">
        <f t="shared" si="193"/>
        <v>0</v>
      </c>
      <c r="BD67" s="227">
        <v>0</v>
      </c>
      <c r="BE67" s="226">
        <f t="shared" si="194"/>
        <v>0</v>
      </c>
      <c r="BF67" s="226">
        <f t="shared" si="195"/>
        <v>0</v>
      </c>
      <c r="BG67" s="228">
        <f t="shared" si="196"/>
        <v>0</v>
      </c>
      <c r="BH67" s="227">
        <v>0</v>
      </c>
      <c r="BI67" s="226">
        <f t="shared" si="197"/>
        <v>0</v>
      </c>
      <c r="BJ67" s="226">
        <f t="shared" si="198"/>
        <v>0</v>
      </c>
      <c r="BK67" s="228">
        <f t="shared" si="199"/>
        <v>0</v>
      </c>
      <c r="BL67" s="227">
        <v>0</v>
      </c>
      <c r="BM67" s="226">
        <f t="shared" si="200"/>
        <v>0</v>
      </c>
      <c r="BN67" s="226">
        <f t="shared" si="201"/>
        <v>0</v>
      </c>
      <c r="BO67" s="228">
        <f t="shared" si="202"/>
        <v>0</v>
      </c>
      <c r="BP67" s="227">
        <v>0</v>
      </c>
      <c r="BQ67" s="226">
        <f t="shared" si="203"/>
        <v>0</v>
      </c>
      <c r="BR67" s="226">
        <f t="shared" si="204"/>
        <v>0</v>
      </c>
      <c r="BS67" s="228">
        <f t="shared" si="205"/>
        <v>0</v>
      </c>
      <c r="BT67" s="227">
        <v>0</v>
      </c>
      <c r="BU67" s="226">
        <f t="shared" si="206"/>
        <v>0</v>
      </c>
      <c r="BV67" s="226">
        <f t="shared" si="207"/>
        <v>0</v>
      </c>
      <c r="BW67" s="228">
        <f t="shared" si="208"/>
        <v>0</v>
      </c>
      <c r="BX67" s="227">
        <v>0</v>
      </c>
      <c r="BY67" s="226">
        <f t="shared" si="209"/>
        <v>0</v>
      </c>
      <c r="BZ67" s="226">
        <f t="shared" si="210"/>
        <v>0</v>
      </c>
      <c r="CA67" s="228">
        <f t="shared" si="211"/>
        <v>0</v>
      </c>
      <c r="CB67" s="227">
        <v>0</v>
      </c>
      <c r="CC67" s="226">
        <f t="shared" si="212"/>
        <v>0</v>
      </c>
      <c r="CD67" s="226">
        <f t="shared" si="213"/>
        <v>0</v>
      </c>
      <c r="CE67" s="228">
        <f t="shared" si="214"/>
        <v>0</v>
      </c>
      <c r="CF67" s="227">
        <v>0</v>
      </c>
      <c r="CG67" s="226">
        <f t="shared" si="215"/>
        <v>0</v>
      </c>
      <c r="CH67" s="226">
        <f t="shared" si="216"/>
        <v>0</v>
      </c>
      <c r="CI67" s="228">
        <f t="shared" si="217"/>
        <v>0</v>
      </c>
      <c r="CJ67" s="227">
        <v>0</v>
      </c>
      <c r="CK67" s="226">
        <f t="shared" si="153"/>
        <v>0</v>
      </c>
      <c r="CL67" s="226">
        <f t="shared" si="130"/>
        <v>0</v>
      </c>
      <c r="CM67" s="228">
        <f t="shared" si="131"/>
        <v>0</v>
      </c>
      <c r="CN67" s="227">
        <v>0</v>
      </c>
      <c r="CO67" s="226">
        <f t="shared" si="154"/>
        <v>0</v>
      </c>
      <c r="CP67" s="226">
        <f t="shared" si="133"/>
        <v>0</v>
      </c>
      <c r="CQ67" s="228">
        <f t="shared" si="134"/>
        <v>0</v>
      </c>
      <c r="CR67" s="227">
        <v>0</v>
      </c>
      <c r="CS67" s="226">
        <f t="shared" si="155"/>
        <v>0</v>
      </c>
      <c r="CT67" s="226">
        <f t="shared" si="136"/>
        <v>0</v>
      </c>
      <c r="CU67" s="228">
        <f t="shared" si="137"/>
        <v>0</v>
      </c>
      <c r="CV67" s="227">
        <v>0</v>
      </c>
      <c r="CW67" s="226">
        <f t="shared" si="156"/>
        <v>0</v>
      </c>
      <c r="CX67" s="226">
        <f t="shared" si="139"/>
        <v>0</v>
      </c>
      <c r="CY67" s="228">
        <f t="shared" si="140"/>
        <v>0</v>
      </c>
      <c r="CZ67" s="227">
        <v>0</v>
      </c>
      <c r="DA67" s="226">
        <f t="shared" si="157"/>
        <v>0</v>
      </c>
      <c r="DB67" s="226">
        <f t="shared" si="142"/>
        <v>0</v>
      </c>
      <c r="DC67" s="228">
        <f t="shared" si="143"/>
        <v>0</v>
      </c>
      <c r="DD67" s="227">
        <v>0</v>
      </c>
      <c r="DE67" s="226">
        <f t="shared" si="144"/>
        <v>0</v>
      </c>
      <c r="DF67" s="226">
        <f t="shared" si="145"/>
        <v>0</v>
      </c>
      <c r="DG67" s="228">
        <f t="shared" si="146"/>
        <v>0</v>
      </c>
      <c r="DH67" s="227">
        <v>0</v>
      </c>
      <c r="DI67" s="226">
        <f t="shared" si="147"/>
        <v>0</v>
      </c>
      <c r="DJ67" s="226">
        <f t="shared" si="148"/>
        <v>0</v>
      </c>
      <c r="DK67" s="228">
        <f t="shared" si="149"/>
        <v>0</v>
      </c>
      <c r="DM67" s="229">
        <f t="shared" si="150"/>
        <v>0</v>
      </c>
      <c r="DN67" s="230">
        <f t="shared" si="151"/>
        <v>0</v>
      </c>
      <c r="DO67" s="231">
        <f t="shared" si="152"/>
        <v>0</v>
      </c>
    </row>
    <row r="68" spans="1:119" ht="14.15" hidden="1" customHeight="1" x14ac:dyDescent="0.3">
      <c r="A68" s="175"/>
      <c r="B68" s="176"/>
      <c r="C68" s="176"/>
      <c r="D68" s="175"/>
      <c r="E68" s="175"/>
      <c r="F68" s="319">
        <f t="shared" si="127"/>
        <v>0</v>
      </c>
      <c r="G68" s="273">
        <f t="shared" si="128"/>
        <v>0</v>
      </c>
      <c r="H68" s="224">
        <v>0</v>
      </c>
      <c r="I68" s="226">
        <f t="shared" si="158"/>
        <v>0</v>
      </c>
      <c r="J68" s="226">
        <f t="shared" si="159"/>
        <v>0</v>
      </c>
      <c r="K68" s="274">
        <f t="shared" si="160"/>
        <v>0</v>
      </c>
      <c r="L68" s="225">
        <v>0</v>
      </c>
      <c r="M68" s="226">
        <f t="shared" si="161"/>
        <v>0</v>
      </c>
      <c r="N68" s="226">
        <f t="shared" si="162"/>
        <v>0</v>
      </c>
      <c r="O68" s="226">
        <f t="shared" si="163"/>
        <v>0</v>
      </c>
      <c r="P68" s="227">
        <v>0</v>
      </c>
      <c r="Q68" s="226">
        <f t="shared" si="164"/>
        <v>0</v>
      </c>
      <c r="R68" s="226">
        <f t="shared" si="165"/>
        <v>0</v>
      </c>
      <c r="S68" s="226">
        <f t="shared" si="166"/>
        <v>0</v>
      </c>
      <c r="T68" s="227">
        <v>0</v>
      </c>
      <c r="U68" s="226">
        <f t="shared" si="167"/>
        <v>0</v>
      </c>
      <c r="V68" s="226">
        <f t="shared" si="168"/>
        <v>0</v>
      </c>
      <c r="W68" s="226">
        <f t="shared" si="169"/>
        <v>0</v>
      </c>
      <c r="X68" s="227">
        <v>0</v>
      </c>
      <c r="Y68" s="226">
        <f t="shared" si="170"/>
        <v>0</v>
      </c>
      <c r="Z68" s="226">
        <f t="shared" si="171"/>
        <v>0</v>
      </c>
      <c r="AA68" s="226">
        <f t="shared" si="172"/>
        <v>0</v>
      </c>
      <c r="AB68" s="227">
        <v>0</v>
      </c>
      <c r="AC68" s="226">
        <f t="shared" si="173"/>
        <v>0</v>
      </c>
      <c r="AD68" s="226">
        <f t="shared" si="174"/>
        <v>0</v>
      </c>
      <c r="AE68" s="226">
        <f t="shared" si="175"/>
        <v>0</v>
      </c>
      <c r="AF68" s="227">
        <v>0</v>
      </c>
      <c r="AG68" s="226">
        <f t="shared" si="176"/>
        <v>0</v>
      </c>
      <c r="AH68" s="226">
        <f t="shared" si="177"/>
        <v>0</v>
      </c>
      <c r="AI68" s="228">
        <f t="shared" si="178"/>
        <v>0</v>
      </c>
      <c r="AJ68" s="227">
        <v>0</v>
      </c>
      <c r="AK68" s="226">
        <f t="shared" si="179"/>
        <v>0</v>
      </c>
      <c r="AL68" s="226">
        <f t="shared" si="180"/>
        <v>0</v>
      </c>
      <c r="AM68" s="228">
        <f t="shared" si="181"/>
        <v>0</v>
      </c>
      <c r="AN68" s="227">
        <v>0</v>
      </c>
      <c r="AO68" s="226">
        <f t="shared" si="182"/>
        <v>0</v>
      </c>
      <c r="AP68" s="226">
        <f t="shared" si="183"/>
        <v>0</v>
      </c>
      <c r="AQ68" s="228">
        <f t="shared" si="184"/>
        <v>0</v>
      </c>
      <c r="AR68" s="227">
        <v>0</v>
      </c>
      <c r="AS68" s="226">
        <f t="shared" si="185"/>
        <v>0</v>
      </c>
      <c r="AT68" s="226">
        <f t="shared" si="186"/>
        <v>0</v>
      </c>
      <c r="AU68" s="228">
        <f t="shared" si="187"/>
        <v>0</v>
      </c>
      <c r="AV68" s="227">
        <v>0</v>
      </c>
      <c r="AW68" s="226">
        <f t="shared" si="188"/>
        <v>0</v>
      </c>
      <c r="AX68" s="226">
        <f t="shared" si="189"/>
        <v>0</v>
      </c>
      <c r="AY68" s="228">
        <f t="shared" si="190"/>
        <v>0</v>
      </c>
      <c r="AZ68" s="227">
        <v>0</v>
      </c>
      <c r="BA68" s="226">
        <f t="shared" si="191"/>
        <v>0</v>
      </c>
      <c r="BB68" s="226">
        <f t="shared" si="192"/>
        <v>0</v>
      </c>
      <c r="BC68" s="228">
        <f t="shared" si="193"/>
        <v>0</v>
      </c>
      <c r="BD68" s="227">
        <v>0</v>
      </c>
      <c r="BE68" s="226">
        <f t="shared" si="194"/>
        <v>0</v>
      </c>
      <c r="BF68" s="226">
        <f t="shared" si="195"/>
        <v>0</v>
      </c>
      <c r="BG68" s="228">
        <f t="shared" si="196"/>
        <v>0</v>
      </c>
      <c r="BH68" s="227">
        <v>0</v>
      </c>
      <c r="BI68" s="226">
        <f t="shared" si="197"/>
        <v>0</v>
      </c>
      <c r="BJ68" s="226">
        <f t="shared" si="198"/>
        <v>0</v>
      </c>
      <c r="BK68" s="228">
        <f t="shared" si="199"/>
        <v>0</v>
      </c>
      <c r="BL68" s="227">
        <v>0</v>
      </c>
      <c r="BM68" s="226">
        <f t="shared" si="200"/>
        <v>0</v>
      </c>
      <c r="BN68" s="226">
        <f t="shared" si="201"/>
        <v>0</v>
      </c>
      <c r="BO68" s="228">
        <f t="shared" si="202"/>
        <v>0</v>
      </c>
      <c r="BP68" s="227">
        <v>0</v>
      </c>
      <c r="BQ68" s="226">
        <f t="shared" si="203"/>
        <v>0</v>
      </c>
      <c r="BR68" s="226">
        <f t="shared" si="204"/>
        <v>0</v>
      </c>
      <c r="BS68" s="228">
        <f t="shared" si="205"/>
        <v>0</v>
      </c>
      <c r="BT68" s="227">
        <v>0</v>
      </c>
      <c r="BU68" s="226">
        <f t="shared" si="206"/>
        <v>0</v>
      </c>
      <c r="BV68" s="226">
        <f t="shared" si="207"/>
        <v>0</v>
      </c>
      <c r="BW68" s="228">
        <f t="shared" si="208"/>
        <v>0</v>
      </c>
      <c r="BX68" s="227">
        <v>0</v>
      </c>
      <c r="BY68" s="226">
        <f t="shared" si="209"/>
        <v>0</v>
      </c>
      <c r="BZ68" s="226">
        <f t="shared" si="210"/>
        <v>0</v>
      </c>
      <c r="CA68" s="228">
        <f t="shared" si="211"/>
        <v>0</v>
      </c>
      <c r="CB68" s="227">
        <v>0</v>
      </c>
      <c r="CC68" s="226">
        <f t="shared" si="212"/>
        <v>0</v>
      </c>
      <c r="CD68" s="226">
        <f t="shared" si="213"/>
        <v>0</v>
      </c>
      <c r="CE68" s="228">
        <f t="shared" si="214"/>
        <v>0</v>
      </c>
      <c r="CF68" s="227">
        <v>0</v>
      </c>
      <c r="CG68" s="226">
        <f t="shared" si="215"/>
        <v>0</v>
      </c>
      <c r="CH68" s="226">
        <f t="shared" si="216"/>
        <v>0</v>
      </c>
      <c r="CI68" s="228">
        <f t="shared" si="217"/>
        <v>0</v>
      </c>
      <c r="CJ68" s="227">
        <v>0</v>
      </c>
      <c r="CK68" s="226">
        <f t="shared" si="153"/>
        <v>0</v>
      </c>
      <c r="CL68" s="226">
        <f t="shared" si="130"/>
        <v>0</v>
      </c>
      <c r="CM68" s="228">
        <f t="shared" si="131"/>
        <v>0</v>
      </c>
      <c r="CN68" s="227">
        <v>0</v>
      </c>
      <c r="CO68" s="226">
        <f t="shared" si="154"/>
        <v>0</v>
      </c>
      <c r="CP68" s="226">
        <f t="shared" si="133"/>
        <v>0</v>
      </c>
      <c r="CQ68" s="228">
        <f t="shared" si="134"/>
        <v>0</v>
      </c>
      <c r="CR68" s="227">
        <v>0</v>
      </c>
      <c r="CS68" s="226">
        <f t="shared" si="155"/>
        <v>0</v>
      </c>
      <c r="CT68" s="226">
        <f t="shared" si="136"/>
        <v>0</v>
      </c>
      <c r="CU68" s="228">
        <f t="shared" si="137"/>
        <v>0</v>
      </c>
      <c r="CV68" s="227">
        <v>0</v>
      </c>
      <c r="CW68" s="226">
        <f t="shared" si="156"/>
        <v>0</v>
      </c>
      <c r="CX68" s="226">
        <f t="shared" si="139"/>
        <v>0</v>
      </c>
      <c r="CY68" s="228">
        <f t="shared" si="140"/>
        <v>0</v>
      </c>
      <c r="CZ68" s="227">
        <v>0</v>
      </c>
      <c r="DA68" s="226">
        <f t="shared" si="157"/>
        <v>0</v>
      </c>
      <c r="DB68" s="226">
        <f t="shared" si="142"/>
        <v>0</v>
      </c>
      <c r="DC68" s="228">
        <f t="shared" si="143"/>
        <v>0</v>
      </c>
      <c r="DD68" s="227">
        <v>0</v>
      </c>
      <c r="DE68" s="226">
        <f t="shared" si="144"/>
        <v>0</v>
      </c>
      <c r="DF68" s="226">
        <f t="shared" si="145"/>
        <v>0</v>
      </c>
      <c r="DG68" s="228">
        <f t="shared" si="146"/>
        <v>0</v>
      </c>
      <c r="DH68" s="227">
        <v>0</v>
      </c>
      <c r="DI68" s="226">
        <f t="shared" si="147"/>
        <v>0</v>
      </c>
      <c r="DJ68" s="226">
        <f t="shared" si="148"/>
        <v>0</v>
      </c>
      <c r="DK68" s="228">
        <f t="shared" si="149"/>
        <v>0</v>
      </c>
      <c r="DM68" s="229">
        <f t="shared" si="150"/>
        <v>0</v>
      </c>
      <c r="DN68" s="230">
        <f t="shared" si="151"/>
        <v>0</v>
      </c>
      <c r="DO68" s="231">
        <f t="shared" si="152"/>
        <v>0</v>
      </c>
    </row>
    <row r="69" spans="1:119" ht="15.65" hidden="1" customHeight="1" x14ac:dyDescent="0.3">
      <c r="A69" s="175"/>
      <c r="B69" s="176"/>
      <c r="C69" s="176"/>
      <c r="D69" s="175"/>
      <c r="E69" s="175"/>
      <c r="F69" s="319">
        <f t="shared" si="127"/>
        <v>0</v>
      </c>
      <c r="G69" s="273">
        <f t="shared" si="128"/>
        <v>0</v>
      </c>
      <c r="H69" s="224">
        <v>0</v>
      </c>
      <c r="I69" s="226">
        <f t="shared" si="158"/>
        <v>0</v>
      </c>
      <c r="J69" s="226">
        <f t="shared" si="159"/>
        <v>0</v>
      </c>
      <c r="K69" s="274">
        <f t="shared" si="160"/>
        <v>0</v>
      </c>
      <c r="L69" s="225">
        <v>0</v>
      </c>
      <c r="M69" s="226">
        <f t="shared" si="161"/>
        <v>0</v>
      </c>
      <c r="N69" s="226">
        <f t="shared" si="162"/>
        <v>0</v>
      </c>
      <c r="O69" s="226">
        <f t="shared" si="163"/>
        <v>0</v>
      </c>
      <c r="P69" s="227">
        <v>0</v>
      </c>
      <c r="Q69" s="226">
        <f t="shared" si="164"/>
        <v>0</v>
      </c>
      <c r="R69" s="226">
        <f t="shared" si="165"/>
        <v>0</v>
      </c>
      <c r="S69" s="226">
        <f t="shared" si="166"/>
        <v>0</v>
      </c>
      <c r="T69" s="227">
        <v>0</v>
      </c>
      <c r="U69" s="226">
        <f t="shared" si="167"/>
        <v>0</v>
      </c>
      <c r="V69" s="226">
        <f t="shared" si="168"/>
        <v>0</v>
      </c>
      <c r="W69" s="226">
        <f t="shared" si="169"/>
        <v>0</v>
      </c>
      <c r="X69" s="227">
        <v>0</v>
      </c>
      <c r="Y69" s="226">
        <f t="shared" si="170"/>
        <v>0</v>
      </c>
      <c r="Z69" s="226">
        <f t="shared" si="171"/>
        <v>0</v>
      </c>
      <c r="AA69" s="226">
        <f t="shared" si="172"/>
        <v>0</v>
      </c>
      <c r="AB69" s="227">
        <v>0</v>
      </c>
      <c r="AC69" s="226">
        <f t="shared" si="173"/>
        <v>0</v>
      </c>
      <c r="AD69" s="226">
        <f t="shared" si="174"/>
        <v>0</v>
      </c>
      <c r="AE69" s="226">
        <f t="shared" si="175"/>
        <v>0</v>
      </c>
      <c r="AF69" s="227">
        <v>0</v>
      </c>
      <c r="AG69" s="226">
        <f t="shared" si="176"/>
        <v>0</v>
      </c>
      <c r="AH69" s="226">
        <f t="shared" si="177"/>
        <v>0</v>
      </c>
      <c r="AI69" s="228">
        <f t="shared" si="178"/>
        <v>0</v>
      </c>
      <c r="AJ69" s="227">
        <v>0</v>
      </c>
      <c r="AK69" s="226">
        <f t="shared" si="179"/>
        <v>0</v>
      </c>
      <c r="AL69" s="226">
        <f t="shared" si="180"/>
        <v>0</v>
      </c>
      <c r="AM69" s="228">
        <f t="shared" si="181"/>
        <v>0</v>
      </c>
      <c r="AN69" s="227">
        <v>0</v>
      </c>
      <c r="AO69" s="226">
        <f t="shared" si="182"/>
        <v>0</v>
      </c>
      <c r="AP69" s="226">
        <f t="shared" si="183"/>
        <v>0</v>
      </c>
      <c r="AQ69" s="228">
        <f t="shared" si="184"/>
        <v>0</v>
      </c>
      <c r="AR69" s="227">
        <v>0</v>
      </c>
      <c r="AS69" s="226">
        <f t="shared" si="185"/>
        <v>0</v>
      </c>
      <c r="AT69" s="226">
        <f t="shared" si="186"/>
        <v>0</v>
      </c>
      <c r="AU69" s="228">
        <f t="shared" si="187"/>
        <v>0</v>
      </c>
      <c r="AV69" s="227">
        <v>0</v>
      </c>
      <c r="AW69" s="226">
        <f t="shared" si="188"/>
        <v>0</v>
      </c>
      <c r="AX69" s="226">
        <f t="shared" si="189"/>
        <v>0</v>
      </c>
      <c r="AY69" s="228">
        <f t="shared" si="190"/>
        <v>0</v>
      </c>
      <c r="AZ69" s="227">
        <v>0</v>
      </c>
      <c r="BA69" s="226">
        <f t="shared" si="191"/>
        <v>0</v>
      </c>
      <c r="BB69" s="226">
        <f t="shared" si="192"/>
        <v>0</v>
      </c>
      <c r="BC69" s="228">
        <f t="shared" si="193"/>
        <v>0</v>
      </c>
      <c r="BD69" s="227">
        <v>0</v>
      </c>
      <c r="BE69" s="226">
        <f t="shared" si="194"/>
        <v>0</v>
      </c>
      <c r="BF69" s="226">
        <f t="shared" si="195"/>
        <v>0</v>
      </c>
      <c r="BG69" s="228">
        <f t="shared" si="196"/>
        <v>0</v>
      </c>
      <c r="BH69" s="227">
        <v>0</v>
      </c>
      <c r="BI69" s="226">
        <f t="shared" si="197"/>
        <v>0</v>
      </c>
      <c r="BJ69" s="226">
        <f t="shared" si="198"/>
        <v>0</v>
      </c>
      <c r="BK69" s="228">
        <f t="shared" si="199"/>
        <v>0</v>
      </c>
      <c r="BL69" s="227">
        <v>0</v>
      </c>
      <c r="BM69" s="226">
        <f t="shared" si="200"/>
        <v>0</v>
      </c>
      <c r="BN69" s="226">
        <f t="shared" si="201"/>
        <v>0</v>
      </c>
      <c r="BO69" s="228">
        <f t="shared" si="202"/>
        <v>0</v>
      </c>
      <c r="BP69" s="227">
        <v>0</v>
      </c>
      <c r="BQ69" s="226">
        <f t="shared" si="203"/>
        <v>0</v>
      </c>
      <c r="BR69" s="226">
        <f t="shared" si="204"/>
        <v>0</v>
      </c>
      <c r="BS69" s="228">
        <f t="shared" si="205"/>
        <v>0</v>
      </c>
      <c r="BT69" s="227">
        <v>0</v>
      </c>
      <c r="BU69" s="226">
        <f t="shared" si="206"/>
        <v>0</v>
      </c>
      <c r="BV69" s="226">
        <f t="shared" si="207"/>
        <v>0</v>
      </c>
      <c r="BW69" s="228">
        <f t="shared" si="208"/>
        <v>0</v>
      </c>
      <c r="BX69" s="227">
        <v>0</v>
      </c>
      <c r="BY69" s="226">
        <f t="shared" si="209"/>
        <v>0</v>
      </c>
      <c r="BZ69" s="226">
        <f t="shared" si="210"/>
        <v>0</v>
      </c>
      <c r="CA69" s="228">
        <f t="shared" si="211"/>
        <v>0</v>
      </c>
      <c r="CB69" s="227">
        <v>0</v>
      </c>
      <c r="CC69" s="226">
        <f t="shared" si="212"/>
        <v>0</v>
      </c>
      <c r="CD69" s="226">
        <f t="shared" si="213"/>
        <v>0</v>
      </c>
      <c r="CE69" s="228">
        <f t="shared" si="214"/>
        <v>0</v>
      </c>
      <c r="CF69" s="227">
        <v>0</v>
      </c>
      <c r="CG69" s="226">
        <f t="shared" si="215"/>
        <v>0</v>
      </c>
      <c r="CH69" s="226">
        <f t="shared" si="216"/>
        <v>0</v>
      </c>
      <c r="CI69" s="228">
        <f t="shared" si="217"/>
        <v>0</v>
      </c>
      <c r="CJ69" s="227">
        <v>0</v>
      </c>
      <c r="CK69" s="226">
        <f t="shared" si="153"/>
        <v>0</v>
      </c>
      <c r="CL69" s="226">
        <f t="shared" si="130"/>
        <v>0</v>
      </c>
      <c r="CM69" s="228">
        <f t="shared" si="131"/>
        <v>0</v>
      </c>
      <c r="CN69" s="227">
        <v>0</v>
      </c>
      <c r="CO69" s="226">
        <f t="shared" si="154"/>
        <v>0</v>
      </c>
      <c r="CP69" s="226">
        <f t="shared" si="133"/>
        <v>0</v>
      </c>
      <c r="CQ69" s="228">
        <f t="shared" si="134"/>
        <v>0</v>
      </c>
      <c r="CR69" s="227">
        <v>0</v>
      </c>
      <c r="CS69" s="226">
        <f t="shared" si="155"/>
        <v>0</v>
      </c>
      <c r="CT69" s="226">
        <f t="shared" si="136"/>
        <v>0</v>
      </c>
      <c r="CU69" s="228">
        <f t="shared" si="137"/>
        <v>0</v>
      </c>
      <c r="CV69" s="227">
        <v>0</v>
      </c>
      <c r="CW69" s="226">
        <f t="shared" si="156"/>
        <v>0</v>
      </c>
      <c r="CX69" s="226">
        <f t="shared" si="139"/>
        <v>0</v>
      </c>
      <c r="CY69" s="228">
        <f t="shared" si="140"/>
        <v>0</v>
      </c>
      <c r="CZ69" s="227">
        <v>0</v>
      </c>
      <c r="DA69" s="226">
        <f t="shared" si="157"/>
        <v>0</v>
      </c>
      <c r="DB69" s="226">
        <f t="shared" si="142"/>
        <v>0</v>
      </c>
      <c r="DC69" s="228">
        <f t="shared" si="143"/>
        <v>0</v>
      </c>
      <c r="DD69" s="227">
        <v>0</v>
      </c>
      <c r="DE69" s="226">
        <f t="shared" si="144"/>
        <v>0</v>
      </c>
      <c r="DF69" s="226">
        <f t="shared" si="145"/>
        <v>0</v>
      </c>
      <c r="DG69" s="228">
        <f t="shared" si="146"/>
        <v>0</v>
      </c>
      <c r="DH69" s="227">
        <v>0</v>
      </c>
      <c r="DI69" s="226">
        <f t="shared" si="147"/>
        <v>0</v>
      </c>
      <c r="DJ69" s="226">
        <f t="shared" si="148"/>
        <v>0</v>
      </c>
      <c r="DK69" s="228">
        <f t="shared" si="149"/>
        <v>0</v>
      </c>
      <c r="DM69" s="229">
        <f t="shared" si="150"/>
        <v>0</v>
      </c>
      <c r="DN69" s="230">
        <f t="shared" si="151"/>
        <v>0</v>
      </c>
      <c r="DO69" s="231">
        <f t="shared" si="152"/>
        <v>0</v>
      </c>
    </row>
    <row r="70" spans="1:119" ht="14.4" customHeight="1" thickBot="1" x14ac:dyDescent="0.35">
      <c r="I70" s="192"/>
      <c r="J70" s="192"/>
      <c r="K70" s="192"/>
      <c r="M70" s="194"/>
      <c r="N70" s="194"/>
      <c r="O70" s="194"/>
      <c r="Q70" s="194"/>
      <c r="R70" s="194"/>
      <c r="S70" s="194"/>
      <c r="U70" s="194"/>
      <c r="V70" s="194"/>
      <c r="W70" s="194"/>
      <c r="Y70" s="194"/>
      <c r="Z70" s="194"/>
      <c r="AA70" s="194"/>
      <c r="AC70" s="194"/>
      <c r="AD70" s="194"/>
      <c r="AE70" s="194"/>
      <c r="AG70" s="194"/>
      <c r="AH70" s="194"/>
      <c r="AI70" s="194"/>
      <c r="AK70" s="194"/>
      <c r="AL70" s="194"/>
      <c r="AM70" s="194"/>
      <c r="AO70" s="194"/>
      <c r="AP70" s="194"/>
      <c r="AQ70" s="194"/>
      <c r="AS70" s="194"/>
      <c r="AT70" s="194"/>
      <c r="AU70" s="194"/>
      <c r="AW70" s="194"/>
      <c r="AX70" s="194"/>
      <c r="AY70" s="194"/>
      <c r="BA70" s="194"/>
      <c r="BB70" s="194"/>
      <c r="BC70" s="194"/>
      <c r="BE70" s="194"/>
      <c r="BF70" s="194"/>
      <c r="BG70" s="194"/>
      <c r="BI70" s="194"/>
      <c r="BJ70" s="194"/>
      <c r="BK70" s="194"/>
      <c r="BM70" s="194"/>
      <c r="BN70" s="194"/>
      <c r="BO70" s="194"/>
      <c r="BQ70" s="194"/>
      <c r="BR70" s="194"/>
      <c r="BS70" s="194"/>
      <c r="BU70" s="194"/>
      <c r="BV70" s="194"/>
      <c r="BW70" s="194"/>
      <c r="BY70" s="194"/>
      <c r="BZ70" s="194"/>
      <c r="CA70" s="194"/>
      <c r="CC70" s="194"/>
      <c r="CD70" s="194"/>
      <c r="CE70" s="194"/>
      <c r="CG70" s="194"/>
      <c r="CH70" s="194"/>
      <c r="CI70" s="194"/>
      <c r="CK70" s="194"/>
      <c r="CL70" s="194"/>
      <c r="CM70" s="194"/>
      <c r="CO70" s="194"/>
      <c r="CP70" s="194"/>
      <c r="CQ70" s="194"/>
      <c r="CS70" s="194"/>
      <c r="CT70" s="194"/>
      <c r="CU70" s="194"/>
      <c r="CW70" s="194"/>
      <c r="CX70" s="194"/>
      <c r="CY70" s="194"/>
      <c r="DA70" s="194"/>
      <c r="DB70" s="194"/>
      <c r="DC70" s="194"/>
      <c r="DE70" s="194"/>
      <c r="DF70" s="194"/>
      <c r="DG70" s="194"/>
      <c r="DI70" s="194"/>
      <c r="DJ70" s="194"/>
      <c r="DK70" s="194"/>
      <c r="DM70" s="178"/>
      <c r="DN70" s="236"/>
      <c r="DO70" s="236"/>
    </row>
    <row r="71" spans="1:119" s="177" customFormat="1" ht="14.5" thickBot="1" x14ac:dyDescent="0.35">
      <c r="A71" s="159" t="s">
        <v>90</v>
      </c>
      <c r="B71" s="179"/>
      <c r="C71" s="179"/>
      <c r="D71" s="179"/>
      <c r="E71" s="179"/>
      <c r="F71" s="180">
        <f>SUM(F54:F69)</f>
        <v>0</v>
      </c>
      <c r="G71" s="179"/>
      <c r="H71" s="179"/>
      <c r="I71" s="193">
        <f>SUM(I54:I69)</f>
        <v>0</v>
      </c>
      <c r="J71" s="193">
        <f>SUM(J54:J69)</f>
        <v>0</v>
      </c>
      <c r="K71" s="193">
        <f>SUM(K54:K69)</f>
        <v>0</v>
      </c>
      <c r="L71" s="179"/>
      <c r="M71" s="193">
        <f>SUM(M54:M69)</f>
        <v>0</v>
      </c>
      <c r="N71" s="193">
        <f>SUM(N54:N69)</f>
        <v>0</v>
      </c>
      <c r="O71" s="193">
        <f>SUM(O54:O69)</f>
        <v>0</v>
      </c>
      <c r="P71" s="179"/>
      <c r="Q71" s="193">
        <f>SUM(Q54:Q69)</f>
        <v>0</v>
      </c>
      <c r="R71" s="193">
        <f>SUM(R54:R69)</f>
        <v>0</v>
      </c>
      <c r="S71" s="193">
        <f>SUM(S54:S69)</f>
        <v>0</v>
      </c>
      <c r="T71" s="179"/>
      <c r="U71" s="193">
        <f>SUM(U54:U69)</f>
        <v>0</v>
      </c>
      <c r="V71" s="193">
        <f>SUM(V54:V69)</f>
        <v>0</v>
      </c>
      <c r="W71" s="193">
        <f>SUM(W54:W69)</f>
        <v>0</v>
      </c>
      <c r="X71" s="179"/>
      <c r="Y71" s="193">
        <f>SUM(Y54:Y69)</f>
        <v>0</v>
      </c>
      <c r="Z71" s="193">
        <f>SUM(Z54:Z69)</f>
        <v>0</v>
      </c>
      <c r="AA71" s="193">
        <f>SUM(AA54:AA69)</f>
        <v>0</v>
      </c>
      <c r="AB71" s="179"/>
      <c r="AC71" s="193">
        <f>SUM(AC54:AC69)</f>
        <v>0</v>
      </c>
      <c r="AD71" s="193">
        <f>SUM(AD54:AD69)</f>
        <v>0</v>
      </c>
      <c r="AE71" s="193">
        <f>SUM(AE54:AE69)</f>
        <v>0</v>
      </c>
      <c r="AF71" s="179"/>
      <c r="AG71" s="193">
        <f>SUM(AG54:AG69)</f>
        <v>0</v>
      </c>
      <c r="AH71" s="193">
        <f>SUM(AH54:AH69)</f>
        <v>0</v>
      </c>
      <c r="AI71" s="193">
        <f>SUM(AI54:AI69)</f>
        <v>0</v>
      </c>
      <c r="AJ71" s="179"/>
      <c r="AK71" s="193">
        <f>SUM(AK54:AK69)</f>
        <v>0</v>
      </c>
      <c r="AL71" s="193">
        <f>SUM(AL54:AL69)</f>
        <v>0</v>
      </c>
      <c r="AM71" s="193">
        <f>SUM(AM54:AM69)</f>
        <v>0</v>
      </c>
      <c r="AN71" s="179"/>
      <c r="AO71" s="193">
        <f>SUM(AO54:AO69)</f>
        <v>0</v>
      </c>
      <c r="AP71" s="193">
        <f>SUM(AP54:AP69)</f>
        <v>0</v>
      </c>
      <c r="AQ71" s="193">
        <f>SUM(AQ54:AQ69)</f>
        <v>0</v>
      </c>
      <c r="AR71" s="179"/>
      <c r="AS71" s="193">
        <f>SUM(AS54:AS69)</f>
        <v>0</v>
      </c>
      <c r="AT71" s="193">
        <f>SUM(AT54:AT69)</f>
        <v>0</v>
      </c>
      <c r="AU71" s="193">
        <f>SUM(AU54:AU69)</f>
        <v>0</v>
      </c>
      <c r="AV71" s="179"/>
      <c r="AW71" s="193">
        <f>SUM(AW54:AW69)</f>
        <v>0</v>
      </c>
      <c r="AX71" s="193">
        <f>SUM(AX54:AX69)</f>
        <v>0</v>
      </c>
      <c r="AY71" s="193">
        <f>SUM(AY54:AY69)</f>
        <v>0</v>
      </c>
      <c r="AZ71" s="179"/>
      <c r="BA71" s="193">
        <f>SUM(BA54:BA69)</f>
        <v>0</v>
      </c>
      <c r="BB71" s="193">
        <f>SUM(BB54:BB69)</f>
        <v>0</v>
      </c>
      <c r="BC71" s="193">
        <f>SUM(BC54:BC69)</f>
        <v>0</v>
      </c>
      <c r="BD71" s="179"/>
      <c r="BE71" s="193">
        <f>SUM(BE54:BE69)</f>
        <v>0</v>
      </c>
      <c r="BF71" s="193">
        <f>SUM(BF54:BF69)</f>
        <v>0</v>
      </c>
      <c r="BG71" s="193">
        <f>SUM(BG54:BG69)</f>
        <v>0</v>
      </c>
      <c r="BH71" s="179"/>
      <c r="BI71" s="193">
        <f>SUM(BI54:BI69)</f>
        <v>0</v>
      </c>
      <c r="BJ71" s="193">
        <f>SUM(BJ54:BJ69)</f>
        <v>0</v>
      </c>
      <c r="BK71" s="193">
        <f>SUM(BK54:BK69)</f>
        <v>0</v>
      </c>
      <c r="BL71" s="179"/>
      <c r="BM71" s="193">
        <f>SUM(BM54:BM69)</f>
        <v>0</v>
      </c>
      <c r="BN71" s="193">
        <f>SUM(BN54:BN69)</f>
        <v>0</v>
      </c>
      <c r="BO71" s="193">
        <f>SUM(BO54:BO69)</f>
        <v>0</v>
      </c>
      <c r="BP71" s="179"/>
      <c r="BQ71" s="193">
        <f>SUM(BQ54:BQ69)</f>
        <v>0</v>
      </c>
      <c r="BR71" s="193">
        <f>SUM(BR54:BR69)</f>
        <v>0</v>
      </c>
      <c r="BS71" s="193">
        <f>SUM(BS54:BS69)</f>
        <v>0</v>
      </c>
      <c r="BT71" s="179"/>
      <c r="BU71" s="193">
        <f>SUM(BU54:BU69)</f>
        <v>0</v>
      </c>
      <c r="BV71" s="193">
        <f>SUM(BV54:BV69)</f>
        <v>0</v>
      </c>
      <c r="BW71" s="193">
        <f>SUM(BW54:BW69)</f>
        <v>0</v>
      </c>
      <c r="BX71" s="179"/>
      <c r="BY71" s="193">
        <f>SUM(BY54:BY69)</f>
        <v>0</v>
      </c>
      <c r="BZ71" s="193">
        <f>SUM(BZ54:BZ69)</f>
        <v>0</v>
      </c>
      <c r="CA71" s="193">
        <f>SUM(CA54:CA69)</f>
        <v>0</v>
      </c>
      <c r="CB71" s="179"/>
      <c r="CC71" s="193">
        <f>SUM(CC54:CC69)</f>
        <v>0</v>
      </c>
      <c r="CD71" s="193">
        <f>SUM(CD54:CD69)</f>
        <v>0</v>
      </c>
      <c r="CE71" s="193">
        <f>SUM(CE54:CE69)</f>
        <v>0</v>
      </c>
      <c r="CF71" s="179"/>
      <c r="CG71" s="193">
        <f>SUM(CG54:CG69)</f>
        <v>0</v>
      </c>
      <c r="CH71" s="193">
        <f>SUM(CH54:CH69)</f>
        <v>0</v>
      </c>
      <c r="CI71" s="193">
        <f>SUM(CI54:CI69)</f>
        <v>0</v>
      </c>
      <c r="CJ71" s="179"/>
      <c r="CK71" s="193">
        <f t="shared" ref="CK71:CM71" si="218">SUM(CK54:CK69)</f>
        <v>0</v>
      </c>
      <c r="CL71" s="193">
        <f t="shared" si="218"/>
        <v>0</v>
      </c>
      <c r="CM71" s="193">
        <f t="shared" si="218"/>
        <v>0</v>
      </c>
      <c r="CN71" s="179"/>
      <c r="CO71" s="193">
        <f t="shared" ref="CO71:CQ71" si="219">SUM(CO54:CO69)</f>
        <v>0</v>
      </c>
      <c r="CP71" s="193">
        <f t="shared" si="219"/>
        <v>0</v>
      </c>
      <c r="CQ71" s="193">
        <f t="shared" si="219"/>
        <v>0</v>
      </c>
      <c r="CR71" s="179"/>
      <c r="CS71" s="193">
        <f t="shared" ref="CS71:CU71" si="220">SUM(CS54:CS69)</f>
        <v>0</v>
      </c>
      <c r="CT71" s="193">
        <f t="shared" si="220"/>
        <v>0</v>
      </c>
      <c r="CU71" s="193">
        <f t="shared" si="220"/>
        <v>0</v>
      </c>
      <c r="CV71" s="179"/>
      <c r="CW71" s="193">
        <f t="shared" ref="CW71:CY71" si="221">SUM(CW54:CW69)</f>
        <v>0</v>
      </c>
      <c r="CX71" s="193">
        <f t="shared" si="221"/>
        <v>0</v>
      </c>
      <c r="CY71" s="193">
        <f t="shared" si="221"/>
        <v>0</v>
      </c>
      <c r="CZ71" s="179"/>
      <c r="DA71" s="193">
        <f t="shared" ref="DA71:DC71" si="222">SUM(DA54:DA69)</f>
        <v>0</v>
      </c>
      <c r="DB71" s="193">
        <f t="shared" si="222"/>
        <v>0</v>
      </c>
      <c r="DC71" s="193">
        <f t="shared" si="222"/>
        <v>0</v>
      </c>
      <c r="DD71" s="179"/>
      <c r="DE71" s="193">
        <f t="shared" ref="DE71:DG71" si="223">SUM(DE54:DE69)</f>
        <v>0</v>
      </c>
      <c r="DF71" s="193">
        <f t="shared" si="223"/>
        <v>0</v>
      </c>
      <c r="DG71" s="193">
        <f t="shared" si="223"/>
        <v>0</v>
      </c>
      <c r="DH71" s="179"/>
      <c r="DI71" s="193">
        <f t="shared" ref="DI71:DK71" si="224">SUM(DI54:DI69)</f>
        <v>0</v>
      </c>
      <c r="DJ71" s="193">
        <f t="shared" si="224"/>
        <v>0</v>
      </c>
      <c r="DK71" s="193">
        <f t="shared" si="224"/>
        <v>0</v>
      </c>
      <c r="DN71" s="230">
        <f>M71+Q71+U71+Y71+AC71+AG71+AK71+AO71+AS71+AW71+BA71+BE71+BI71+BM71+BQ71+BU71+BY71+CC71+CG71+CK71+CO71+CS71+CW71+DA71+DE71+DI71</f>
        <v>0</v>
      </c>
      <c r="DO71" s="237">
        <f>DN71-K71</f>
        <v>0</v>
      </c>
    </row>
    <row r="72" spans="1:119" x14ac:dyDescent="0.3">
      <c r="I72" s="192"/>
      <c r="J72" s="192"/>
      <c r="K72" s="192"/>
      <c r="M72" s="192"/>
      <c r="N72" s="192"/>
      <c r="O72" s="192"/>
      <c r="Q72" s="192"/>
      <c r="R72" s="192"/>
      <c r="S72" s="192"/>
      <c r="U72" s="192"/>
      <c r="V72" s="192"/>
      <c r="W72" s="192"/>
      <c r="Y72" s="192"/>
      <c r="Z72" s="192"/>
      <c r="AA72" s="192"/>
      <c r="AC72" s="192"/>
      <c r="AD72" s="192"/>
      <c r="AE72" s="192"/>
      <c r="AG72" s="192"/>
      <c r="AH72" s="192"/>
      <c r="AI72" s="192"/>
      <c r="AK72" s="192"/>
      <c r="AL72" s="192"/>
      <c r="AM72" s="192"/>
      <c r="AO72" s="192"/>
      <c r="AP72" s="192"/>
      <c r="AQ72" s="192"/>
      <c r="AS72" s="192"/>
      <c r="AT72" s="192"/>
      <c r="AU72" s="192"/>
      <c r="AW72" s="192"/>
      <c r="AX72" s="192"/>
      <c r="AY72" s="192"/>
      <c r="BA72" s="192"/>
      <c r="BB72" s="192"/>
      <c r="BC72" s="192"/>
      <c r="BE72" s="192"/>
      <c r="BF72" s="192"/>
      <c r="BG72" s="192"/>
      <c r="BI72" s="192"/>
      <c r="BJ72" s="192"/>
      <c r="BK72" s="192"/>
      <c r="BM72" s="192"/>
      <c r="BN72" s="192"/>
      <c r="BO72" s="192"/>
      <c r="BQ72" s="192"/>
      <c r="BR72" s="192"/>
      <c r="BS72" s="192"/>
      <c r="BU72" s="192"/>
      <c r="BV72" s="192"/>
      <c r="BW72" s="192"/>
      <c r="BY72" s="192"/>
      <c r="BZ72" s="192"/>
      <c r="CA72" s="192"/>
      <c r="CC72" s="192"/>
      <c r="CD72" s="192"/>
      <c r="CE72" s="192"/>
      <c r="CG72" s="192"/>
      <c r="CH72" s="192"/>
      <c r="CI72" s="192"/>
      <c r="CK72" s="192"/>
      <c r="CL72" s="192"/>
      <c r="CM72" s="192"/>
      <c r="CO72" s="192"/>
      <c r="CP72" s="192"/>
      <c r="CQ72" s="192"/>
      <c r="CS72" s="192"/>
      <c r="CT72" s="192"/>
      <c r="CU72" s="192"/>
      <c r="CW72" s="192"/>
      <c r="CX72" s="192"/>
      <c r="CY72" s="192"/>
      <c r="DA72" s="192"/>
      <c r="DB72" s="192"/>
      <c r="DC72" s="192"/>
      <c r="DE72" s="192"/>
      <c r="DF72" s="192"/>
      <c r="DG72" s="192"/>
      <c r="DI72" s="192"/>
      <c r="DJ72" s="192"/>
      <c r="DK72" s="192"/>
    </row>
    <row r="73" spans="1:119" ht="14.5" thickBot="1" x14ac:dyDescent="0.35">
      <c r="I73" s="192"/>
      <c r="J73" s="192"/>
      <c r="K73" s="192"/>
      <c r="M73" s="192"/>
      <c r="N73" s="192"/>
      <c r="O73" s="192"/>
      <c r="Q73" s="192"/>
      <c r="R73" s="192"/>
      <c r="S73" s="192"/>
      <c r="U73" s="192"/>
      <c r="V73" s="192"/>
      <c r="W73" s="192"/>
      <c r="Y73" s="192"/>
      <c r="Z73" s="192"/>
      <c r="AA73" s="192"/>
      <c r="AC73" s="192"/>
      <c r="AD73" s="192"/>
      <c r="AE73" s="192"/>
      <c r="AG73" s="192"/>
      <c r="AH73" s="192"/>
      <c r="AI73" s="192"/>
      <c r="AK73" s="192"/>
      <c r="AL73" s="192"/>
      <c r="AM73" s="192"/>
      <c r="AO73" s="192"/>
      <c r="AP73" s="192"/>
      <c r="AQ73" s="192"/>
      <c r="AS73" s="192"/>
      <c r="AT73" s="192"/>
      <c r="AU73" s="192"/>
      <c r="AW73" s="192"/>
      <c r="AX73" s="192"/>
      <c r="AY73" s="192"/>
      <c r="BA73" s="192"/>
      <c r="BB73" s="192"/>
      <c r="BC73" s="192"/>
      <c r="BE73" s="192"/>
      <c r="BF73" s="192"/>
      <c r="BG73" s="192"/>
      <c r="BI73" s="192"/>
      <c r="BJ73" s="192"/>
      <c r="BK73" s="192"/>
      <c r="BM73" s="192"/>
      <c r="BN73" s="192"/>
      <c r="BO73" s="192"/>
      <c r="BQ73" s="192"/>
      <c r="BR73" s="192"/>
      <c r="BS73" s="192"/>
      <c r="BU73" s="192"/>
      <c r="BV73" s="192"/>
      <c r="BW73" s="192"/>
      <c r="BY73" s="192"/>
      <c r="BZ73" s="192"/>
      <c r="CA73" s="192"/>
      <c r="CC73" s="192"/>
      <c r="CD73" s="192"/>
      <c r="CE73" s="192"/>
      <c r="CG73" s="192"/>
      <c r="CH73" s="192"/>
      <c r="CI73" s="192"/>
      <c r="CK73" s="192"/>
      <c r="CL73" s="192"/>
      <c r="CM73" s="192"/>
      <c r="CO73" s="192"/>
      <c r="CP73" s="192"/>
      <c r="CQ73" s="192"/>
      <c r="CS73" s="192"/>
      <c r="CT73" s="192"/>
      <c r="CU73" s="192"/>
      <c r="CW73" s="192"/>
      <c r="CX73" s="192"/>
      <c r="CY73" s="192"/>
      <c r="DA73" s="192"/>
      <c r="DB73" s="192"/>
      <c r="DC73" s="192"/>
      <c r="DE73" s="192"/>
      <c r="DF73" s="192"/>
      <c r="DG73" s="192"/>
      <c r="DI73" s="192"/>
      <c r="DJ73" s="192"/>
      <c r="DK73" s="192"/>
    </row>
    <row r="74" spans="1:119" s="177" customFormat="1" ht="16" thickBot="1" x14ac:dyDescent="0.4">
      <c r="F74" s="427" t="s">
        <v>93</v>
      </c>
      <c r="G74" s="428"/>
      <c r="H74" s="429"/>
      <c r="I74" s="195">
        <f>I46+I71</f>
        <v>0</v>
      </c>
      <c r="J74" s="195">
        <f>J46+J71</f>
        <v>0</v>
      </c>
      <c r="K74" s="195">
        <f>K46+K71</f>
        <v>0</v>
      </c>
      <c r="L74" s="160"/>
      <c r="M74" s="195">
        <f>M46+M71</f>
        <v>0</v>
      </c>
      <c r="N74" s="195">
        <f>N46+N71</f>
        <v>0</v>
      </c>
      <c r="O74" s="195">
        <f>O46+O71</f>
        <v>0</v>
      </c>
      <c r="P74" s="161"/>
      <c r="Q74" s="195">
        <f>Q46+Q71</f>
        <v>0</v>
      </c>
      <c r="R74" s="195">
        <f>R46+R71</f>
        <v>0</v>
      </c>
      <c r="S74" s="195">
        <f>S46+S71</f>
        <v>0</v>
      </c>
      <c r="T74" s="161"/>
      <c r="U74" s="195">
        <f>U46+U71</f>
        <v>0</v>
      </c>
      <c r="V74" s="195">
        <f>V46+V71</f>
        <v>0</v>
      </c>
      <c r="W74" s="195">
        <f>W46+W71</f>
        <v>0</v>
      </c>
      <c r="X74" s="161"/>
      <c r="Y74" s="195">
        <f>Y46+Y71</f>
        <v>0</v>
      </c>
      <c r="Z74" s="195">
        <f>Z46+Z71</f>
        <v>0</v>
      </c>
      <c r="AA74" s="195">
        <f>AA46+AA71</f>
        <v>0</v>
      </c>
      <c r="AB74" s="161"/>
      <c r="AC74" s="195">
        <f>AC46+AC71</f>
        <v>0</v>
      </c>
      <c r="AD74" s="195">
        <f>AD46+AD71</f>
        <v>0</v>
      </c>
      <c r="AE74" s="195">
        <f>AE46+AE71</f>
        <v>0</v>
      </c>
      <c r="AF74" s="161"/>
      <c r="AG74" s="195">
        <f>AG46+AG71</f>
        <v>0</v>
      </c>
      <c r="AH74" s="195">
        <f>AH46+AH71</f>
        <v>0</v>
      </c>
      <c r="AI74" s="195">
        <f>AI46+AI71</f>
        <v>0</v>
      </c>
      <c r="AJ74" s="161"/>
      <c r="AK74" s="195">
        <f>AK46+AK71</f>
        <v>0</v>
      </c>
      <c r="AL74" s="195">
        <f>AL46+AL71</f>
        <v>0</v>
      </c>
      <c r="AM74" s="195">
        <f>AM46+AM71</f>
        <v>0</v>
      </c>
      <c r="AN74" s="161"/>
      <c r="AO74" s="195">
        <f>AO46+AO71</f>
        <v>0</v>
      </c>
      <c r="AP74" s="195">
        <f>AP46+AP71</f>
        <v>0</v>
      </c>
      <c r="AQ74" s="195">
        <f>AQ46+AQ71</f>
        <v>0</v>
      </c>
      <c r="AR74" s="161"/>
      <c r="AS74" s="195">
        <f>AS46+AS71</f>
        <v>0</v>
      </c>
      <c r="AT74" s="195">
        <f>AT46+AT71</f>
        <v>0</v>
      </c>
      <c r="AU74" s="195">
        <f>AU46+AU71</f>
        <v>0</v>
      </c>
      <c r="AV74" s="161"/>
      <c r="AW74" s="195">
        <f>AW46+AW71</f>
        <v>0</v>
      </c>
      <c r="AX74" s="195">
        <f>AX46+AX71</f>
        <v>0</v>
      </c>
      <c r="AY74" s="195">
        <f>AY46+AY71</f>
        <v>0</v>
      </c>
      <c r="AZ74" s="161"/>
      <c r="BA74" s="195">
        <f>BA46+BA71</f>
        <v>0</v>
      </c>
      <c r="BB74" s="195">
        <f>BB46+BB71</f>
        <v>0</v>
      </c>
      <c r="BC74" s="195">
        <f>BC46+BC71</f>
        <v>0</v>
      </c>
      <c r="BD74" s="161"/>
      <c r="BE74" s="195">
        <f>BE46+BE71</f>
        <v>0</v>
      </c>
      <c r="BF74" s="195">
        <f>BF46+BF71</f>
        <v>0</v>
      </c>
      <c r="BG74" s="195">
        <f>BG46+BG71</f>
        <v>0</v>
      </c>
      <c r="BH74" s="161"/>
      <c r="BI74" s="195">
        <f>BI46+BI71</f>
        <v>0</v>
      </c>
      <c r="BJ74" s="195">
        <f>BJ46+BJ71</f>
        <v>0</v>
      </c>
      <c r="BK74" s="195">
        <f>BK46+BK71</f>
        <v>0</v>
      </c>
      <c r="BL74" s="161"/>
      <c r="BM74" s="195">
        <f>BM46+BM71</f>
        <v>0</v>
      </c>
      <c r="BN74" s="195">
        <f>BN46+BN71</f>
        <v>0</v>
      </c>
      <c r="BO74" s="195">
        <f>BO46+BO71</f>
        <v>0</v>
      </c>
      <c r="BP74" s="161"/>
      <c r="BQ74" s="195">
        <f>BQ46+BQ71</f>
        <v>0</v>
      </c>
      <c r="BR74" s="195">
        <f>BR46+BR71</f>
        <v>0</v>
      </c>
      <c r="BS74" s="195">
        <f>BS46+BS71</f>
        <v>0</v>
      </c>
      <c r="BT74" s="161"/>
      <c r="BU74" s="195">
        <f>BU46+BU71</f>
        <v>0</v>
      </c>
      <c r="BV74" s="195">
        <f>BV46+BV71</f>
        <v>0</v>
      </c>
      <c r="BW74" s="195">
        <f>BW46+BW71</f>
        <v>0</v>
      </c>
      <c r="BX74" s="161"/>
      <c r="BY74" s="195">
        <f>BY46+BY71</f>
        <v>0</v>
      </c>
      <c r="BZ74" s="195">
        <f>BZ46+BZ71</f>
        <v>0</v>
      </c>
      <c r="CA74" s="195">
        <f>CA46+CA71</f>
        <v>0</v>
      </c>
      <c r="CB74" s="161"/>
      <c r="CC74" s="195">
        <f>CC46+CC71</f>
        <v>0</v>
      </c>
      <c r="CD74" s="195">
        <f>CD46+CD71</f>
        <v>0</v>
      </c>
      <c r="CE74" s="195">
        <f>CE46+CE71</f>
        <v>0</v>
      </c>
      <c r="CF74" s="161"/>
      <c r="CG74" s="195">
        <f>CG46+CG71</f>
        <v>0</v>
      </c>
      <c r="CH74" s="195">
        <f>CH46+CH71</f>
        <v>0</v>
      </c>
      <c r="CI74" s="195">
        <f>CI46+CI71</f>
        <v>0</v>
      </c>
      <c r="CJ74" s="161"/>
      <c r="CK74" s="195">
        <f t="shared" ref="CK74:CM74" si="225">CK46+CK71</f>
        <v>0</v>
      </c>
      <c r="CL74" s="195">
        <f t="shared" si="225"/>
        <v>0</v>
      </c>
      <c r="CM74" s="195">
        <f t="shared" si="225"/>
        <v>0</v>
      </c>
      <c r="CN74" s="161"/>
      <c r="CO74" s="195">
        <f t="shared" ref="CO74:CQ74" si="226">CO46+CO71</f>
        <v>0</v>
      </c>
      <c r="CP74" s="195">
        <f t="shared" si="226"/>
        <v>0</v>
      </c>
      <c r="CQ74" s="195">
        <f t="shared" si="226"/>
        <v>0</v>
      </c>
      <c r="CR74" s="161"/>
      <c r="CS74" s="195">
        <f t="shared" ref="CS74:CU74" si="227">CS46+CS71</f>
        <v>0</v>
      </c>
      <c r="CT74" s="195">
        <f t="shared" si="227"/>
        <v>0</v>
      </c>
      <c r="CU74" s="195">
        <f t="shared" si="227"/>
        <v>0</v>
      </c>
      <c r="CV74" s="161"/>
      <c r="CW74" s="195">
        <f t="shared" ref="CW74:CY74" si="228">CW46+CW71</f>
        <v>0</v>
      </c>
      <c r="CX74" s="195">
        <f t="shared" si="228"/>
        <v>0</v>
      </c>
      <c r="CY74" s="195">
        <f t="shared" si="228"/>
        <v>0</v>
      </c>
      <c r="CZ74" s="161"/>
      <c r="DA74" s="195">
        <f t="shared" ref="DA74:DC74" si="229">DA46+DA71</f>
        <v>0</v>
      </c>
      <c r="DB74" s="195">
        <f t="shared" si="229"/>
        <v>0</v>
      </c>
      <c r="DC74" s="195">
        <f t="shared" si="229"/>
        <v>0</v>
      </c>
      <c r="DD74" s="161"/>
      <c r="DE74" s="195">
        <f t="shared" ref="DE74:DG74" si="230">DE46+DE71</f>
        <v>0</v>
      </c>
      <c r="DF74" s="195">
        <f t="shared" si="230"/>
        <v>0</v>
      </c>
      <c r="DG74" s="195">
        <f t="shared" si="230"/>
        <v>0</v>
      </c>
      <c r="DH74" s="161"/>
      <c r="DI74" s="195">
        <f t="shared" ref="DI74:DK74" si="231">DI46+DI71</f>
        <v>0</v>
      </c>
      <c r="DJ74" s="195">
        <f t="shared" si="231"/>
        <v>0</v>
      </c>
      <c r="DK74" s="195">
        <f t="shared" si="231"/>
        <v>0</v>
      </c>
      <c r="DN74" s="194"/>
      <c r="DO74" s="194"/>
    </row>
    <row r="75" spans="1:119" ht="15.5" x14ac:dyDescent="0.35">
      <c r="F75" s="153"/>
      <c r="G75" s="153"/>
      <c r="H75" s="153"/>
      <c r="I75" s="154"/>
      <c r="J75" s="154"/>
      <c r="K75" s="154"/>
      <c r="L75" s="155"/>
      <c r="M75" s="154"/>
      <c r="N75" s="154"/>
      <c r="O75" s="154"/>
      <c r="P75" s="155"/>
      <c r="Q75" s="154"/>
      <c r="R75" s="154"/>
      <c r="S75" s="154"/>
      <c r="T75" s="155"/>
      <c r="U75" s="154"/>
      <c r="V75" s="154"/>
      <c r="W75" s="154"/>
      <c r="X75" s="155"/>
      <c r="Y75" s="154"/>
      <c r="Z75" s="154"/>
      <c r="AA75" s="154"/>
      <c r="AB75" s="155"/>
      <c r="AC75" s="154"/>
      <c r="AD75" s="154"/>
      <c r="AE75" s="154"/>
      <c r="AF75" s="155"/>
      <c r="AG75" s="154"/>
      <c r="AH75" s="154"/>
      <c r="AI75" s="154"/>
      <c r="AJ75" s="155"/>
      <c r="AK75" s="154"/>
      <c r="AL75" s="154"/>
      <c r="AM75" s="154"/>
      <c r="AN75" s="155"/>
      <c r="AO75" s="154"/>
      <c r="AP75" s="154"/>
      <c r="AQ75" s="154"/>
      <c r="AR75" s="155"/>
      <c r="AS75" s="154"/>
      <c r="AT75" s="154"/>
      <c r="AU75" s="154"/>
      <c r="AV75" s="155"/>
      <c r="AW75" s="154"/>
      <c r="AX75" s="154"/>
      <c r="AY75" s="154"/>
      <c r="AZ75" s="155"/>
      <c r="BA75" s="154"/>
      <c r="BB75" s="154"/>
      <c r="BC75" s="154"/>
      <c r="BD75" s="155"/>
      <c r="BE75" s="154"/>
      <c r="BF75" s="154"/>
      <c r="BG75" s="154"/>
      <c r="BH75" s="155"/>
      <c r="BI75" s="154"/>
      <c r="BJ75" s="154"/>
      <c r="BK75" s="154"/>
      <c r="BL75" s="155"/>
      <c r="BM75" s="154"/>
      <c r="BN75" s="154"/>
      <c r="BO75" s="154"/>
      <c r="BP75" s="155"/>
      <c r="BQ75" s="154"/>
      <c r="BR75" s="154"/>
      <c r="BS75" s="154"/>
      <c r="BT75" s="155"/>
      <c r="BU75" s="154"/>
      <c r="BV75" s="154"/>
      <c r="BW75" s="154"/>
      <c r="BX75" s="155"/>
      <c r="BY75" s="154"/>
      <c r="BZ75" s="154"/>
      <c r="CA75" s="154"/>
      <c r="CB75" s="155"/>
      <c r="CC75" s="154"/>
      <c r="CD75" s="154"/>
      <c r="CE75" s="154"/>
      <c r="CF75" s="155"/>
      <c r="CG75" s="154"/>
      <c r="CH75" s="154"/>
      <c r="CI75" s="154"/>
      <c r="CJ75" s="155"/>
      <c r="CK75" s="154"/>
      <c r="CL75" s="154"/>
      <c r="CM75" s="154"/>
      <c r="CN75" s="155"/>
      <c r="CO75" s="154"/>
      <c r="CP75" s="154"/>
      <c r="CQ75" s="154"/>
      <c r="CR75" s="155"/>
      <c r="CS75" s="154"/>
      <c r="CT75" s="154"/>
      <c r="CU75" s="154"/>
      <c r="CV75" s="155"/>
      <c r="CW75" s="154"/>
      <c r="CX75" s="154"/>
      <c r="CY75" s="154"/>
      <c r="CZ75" s="155"/>
      <c r="DA75" s="154"/>
      <c r="DB75" s="154"/>
      <c r="DC75" s="154"/>
      <c r="DD75" s="155"/>
      <c r="DE75" s="154"/>
      <c r="DF75" s="154"/>
      <c r="DG75" s="154"/>
      <c r="DH75" s="155"/>
      <c r="DI75" s="154"/>
      <c r="DJ75" s="154"/>
      <c r="DK75" s="154"/>
    </row>
    <row r="76" spans="1:119" s="184" customFormat="1" ht="9" customHeight="1" thickBot="1" x14ac:dyDescent="0.4">
      <c r="A76" s="183"/>
      <c r="B76" s="183"/>
      <c r="C76" s="183"/>
      <c r="D76" s="183"/>
      <c r="E76" s="183"/>
      <c r="F76" s="156"/>
      <c r="G76" s="156"/>
      <c r="H76" s="156"/>
      <c r="I76" s="157"/>
      <c r="J76" s="157"/>
      <c r="K76" s="157"/>
      <c r="L76" s="158"/>
      <c r="M76" s="157"/>
      <c r="N76" s="157"/>
      <c r="O76" s="157"/>
      <c r="P76" s="158"/>
      <c r="Q76" s="157"/>
      <c r="R76" s="157"/>
      <c r="S76" s="157"/>
      <c r="T76" s="158"/>
      <c r="U76" s="157"/>
      <c r="V76" s="157"/>
      <c r="W76" s="157"/>
      <c r="X76" s="158"/>
      <c r="Y76" s="157"/>
      <c r="Z76" s="157"/>
      <c r="AA76" s="157"/>
      <c r="AB76" s="158"/>
      <c r="AC76" s="157"/>
      <c r="AD76" s="157"/>
      <c r="AE76" s="157"/>
      <c r="AF76" s="158"/>
      <c r="AG76" s="157"/>
      <c r="AH76" s="157"/>
      <c r="AI76" s="157"/>
      <c r="AJ76" s="158"/>
      <c r="AK76" s="157"/>
      <c r="AL76" s="157"/>
      <c r="AM76" s="157"/>
      <c r="AN76" s="158"/>
      <c r="AO76" s="157"/>
      <c r="AP76" s="157"/>
      <c r="AQ76" s="157"/>
      <c r="AR76" s="158"/>
      <c r="AS76" s="157"/>
      <c r="AT76" s="157"/>
      <c r="AU76" s="157"/>
      <c r="AV76" s="158"/>
      <c r="AW76" s="157"/>
      <c r="AX76" s="157"/>
      <c r="AY76" s="157"/>
      <c r="AZ76" s="158"/>
      <c r="BA76" s="157"/>
      <c r="BB76" s="157"/>
      <c r="BC76" s="157"/>
      <c r="BD76" s="158"/>
      <c r="BE76" s="157"/>
      <c r="BF76" s="157"/>
      <c r="BG76" s="157"/>
      <c r="BH76" s="158"/>
      <c r="BI76" s="157"/>
      <c r="BJ76" s="157"/>
      <c r="BK76" s="157"/>
      <c r="BL76" s="158"/>
      <c r="BM76" s="157"/>
      <c r="BN76" s="157"/>
      <c r="BO76" s="157"/>
      <c r="BP76" s="158"/>
      <c r="BQ76" s="157"/>
      <c r="BR76" s="157"/>
      <c r="BS76" s="157"/>
      <c r="BT76" s="158"/>
      <c r="BU76" s="157"/>
      <c r="BV76" s="157"/>
      <c r="BW76" s="157"/>
      <c r="BX76" s="158"/>
      <c r="BY76" s="157"/>
      <c r="BZ76" s="157"/>
      <c r="CA76" s="157"/>
      <c r="CB76" s="158"/>
      <c r="CC76" s="157"/>
      <c r="CD76" s="157"/>
      <c r="CE76" s="157"/>
      <c r="CF76" s="158"/>
      <c r="CG76" s="157"/>
      <c r="CH76" s="157"/>
      <c r="CI76" s="157"/>
      <c r="CJ76" s="158"/>
      <c r="CK76" s="157"/>
      <c r="CL76" s="157"/>
      <c r="CM76" s="157"/>
      <c r="CN76" s="158"/>
      <c r="CO76" s="157"/>
      <c r="CP76" s="157"/>
      <c r="CQ76" s="157"/>
      <c r="CR76" s="158"/>
      <c r="CS76" s="157"/>
      <c r="CT76" s="157"/>
      <c r="CU76" s="157"/>
      <c r="CV76" s="158"/>
      <c r="CW76" s="157"/>
      <c r="CX76" s="157"/>
      <c r="CY76" s="157"/>
      <c r="CZ76" s="158"/>
      <c r="DA76" s="157"/>
      <c r="DB76" s="157"/>
      <c r="DC76" s="157"/>
      <c r="DD76" s="158"/>
      <c r="DE76" s="157"/>
      <c r="DF76" s="157"/>
      <c r="DG76" s="157"/>
      <c r="DH76" s="158"/>
      <c r="DI76" s="157"/>
      <c r="DJ76" s="157"/>
      <c r="DK76" s="157"/>
      <c r="DL76" s="183"/>
      <c r="DN76" s="200"/>
      <c r="DO76" s="200"/>
    </row>
    <row r="77" spans="1:119" ht="62.15" customHeight="1" thickBot="1" x14ac:dyDescent="0.4">
      <c r="A77" s="430" t="s">
        <v>94</v>
      </c>
      <c r="B77" s="431"/>
      <c r="C77" s="432"/>
      <c r="F77" s="153"/>
      <c r="G77" s="153"/>
      <c r="H77" s="153"/>
      <c r="I77" s="154"/>
      <c r="J77" s="154"/>
      <c r="K77" s="154"/>
      <c r="L77" s="155"/>
      <c r="M77" s="154"/>
      <c r="N77" s="154"/>
      <c r="O77" s="154"/>
      <c r="P77" s="155"/>
      <c r="Q77" s="154"/>
      <c r="R77" s="154"/>
      <c r="S77" s="154"/>
      <c r="T77" s="155"/>
      <c r="U77" s="154"/>
      <c r="V77" s="154"/>
      <c r="W77" s="154"/>
      <c r="X77" s="155"/>
      <c r="Y77" s="154"/>
      <c r="Z77" s="154"/>
      <c r="AA77" s="154"/>
      <c r="AB77" s="155"/>
      <c r="AC77" s="154"/>
      <c r="AD77" s="154"/>
      <c r="AE77" s="154"/>
      <c r="AF77" s="155"/>
      <c r="AG77" s="154"/>
      <c r="AH77" s="154"/>
      <c r="AI77" s="154"/>
      <c r="AJ77" s="155"/>
      <c r="AK77" s="154"/>
      <c r="AL77" s="154"/>
      <c r="AM77" s="154"/>
      <c r="AN77" s="155"/>
      <c r="AO77" s="154"/>
      <c r="AP77" s="154"/>
      <c r="AQ77" s="154"/>
      <c r="AR77" s="155"/>
      <c r="AS77" s="154"/>
      <c r="AT77" s="154"/>
      <c r="AU77" s="154"/>
      <c r="AV77" s="155"/>
      <c r="AW77" s="154"/>
      <c r="AX77" s="154"/>
      <c r="AY77" s="154"/>
      <c r="AZ77" s="155"/>
      <c r="BA77" s="154"/>
      <c r="BB77" s="154"/>
      <c r="BC77" s="154"/>
      <c r="BD77" s="155"/>
      <c r="BE77" s="154"/>
      <c r="BF77" s="154"/>
      <c r="BG77" s="154"/>
      <c r="BH77" s="155"/>
      <c r="BI77" s="154"/>
      <c r="BJ77" s="154"/>
      <c r="BK77" s="154"/>
      <c r="BL77" s="155"/>
      <c r="BM77" s="154"/>
      <c r="BN77" s="154"/>
      <c r="BO77" s="154"/>
      <c r="BP77" s="155"/>
      <c r="BQ77" s="154"/>
      <c r="BR77" s="154"/>
      <c r="BS77" s="154"/>
      <c r="BT77" s="155"/>
      <c r="BU77" s="154"/>
      <c r="BV77" s="154"/>
      <c r="BW77" s="154"/>
      <c r="BX77" s="155"/>
      <c r="BY77" s="154"/>
      <c r="BZ77" s="154"/>
      <c r="CA77" s="154"/>
      <c r="CB77" s="155"/>
      <c r="CC77" s="154"/>
      <c r="CD77" s="154"/>
      <c r="CE77" s="154"/>
      <c r="CF77" s="155"/>
      <c r="CG77" s="154"/>
      <c r="CH77" s="154"/>
      <c r="CI77" s="154"/>
      <c r="CJ77" s="155"/>
      <c r="CK77" s="154"/>
      <c r="CL77" s="154"/>
      <c r="CM77" s="154"/>
      <c r="CN77" s="155"/>
      <c r="CO77" s="154"/>
      <c r="CP77" s="154"/>
      <c r="CQ77" s="154"/>
      <c r="CR77" s="155"/>
      <c r="CS77" s="154"/>
      <c r="CT77" s="154"/>
      <c r="CU77" s="154"/>
      <c r="CV77" s="155"/>
      <c r="CW77" s="154"/>
      <c r="CX77" s="154"/>
      <c r="CY77" s="154"/>
      <c r="CZ77" s="155"/>
      <c r="DA77" s="154"/>
      <c r="DB77" s="154"/>
      <c r="DC77" s="154"/>
      <c r="DD77" s="155"/>
      <c r="DE77" s="154"/>
      <c r="DF77" s="154"/>
      <c r="DG77" s="154"/>
      <c r="DH77" s="155"/>
      <c r="DI77" s="154"/>
      <c r="DJ77" s="154"/>
      <c r="DK77" s="154"/>
    </row>
    <row r="78" spans="1:119" ht="30" customHeight="1" thickBot="1" x14ac:dyDescent="0.4">
      <c r="A78" s="433" t="s">
        <v>46</v>
      </c>
      <c r="B78" s="433"/>
      <c r="F78" s="153"/>
      <c r="G78" s="153"/>
      <c r="H78" s="153"/>
      <c r="I78" s="154"/>
      <c r="J78" s="154"/>
      <c r="K78" s="154"/>
      <c r="L78" s="155"/>
      <c r="M78" s="154"/>
      <c r="N78" s="154"/>
      <c r="O78" s="154"/>
      <c r="P78" s="155"/>
      <c r="Q78" s="154"/>
      <c r="R78" s="154"/>
      <c r="S78" s="154"/>
      <c r="T78" s="155"/>
      <c r="U78" s="154"/>
      <c r="V78" s="154"/>
      <c r="W78" s="154"/>
      <c r="X78" s="155"/>
      <c r="Y78" s="154"/>
      <c r="Z78" s="154"/>
      <c r="AA78" s="154"/>
      <c r="AB78" s="155"/>
      <c r="AC78" s="154"/>
      <c r="AD78" s="154"/>
      <c r="AE78" s="154"/>
      <c r="AF78" s="155"/>
      <c r="AG78" s="154"/>
      <c r="AH78" s="154"/>
      <c r="AI78" s="154"/>
      <c r="AJ78" s="155"/>
      <c r="AK78" s="154"/>
      <c r="AL78" s="154"/>
      <c r="AM78" s="154"/>
      <c r="AN78" s="155"/>
      <c r="AO78" s="154"/>
      <c r="AP78" s="154"/>
      <c r="AQ78" s="154"/>
      <c r="AR78" s="155"/>
      <c r="AS78" s="154"/>
      <c r="AT78" s="154"/>
      <c r="AU78" s="154"/>
      <c r="AV78" s="155"/>
      <c r="AW78" s="154"/>
      <c r="AX78" s="154"/>
      <c r="AY78" s="154"/>
      <c r="AZ78" s="155"/>
      <c r="BA78" s="154"/>
      <c r="BB78" s="154"/>
      <c r="BC78" s="154"/>
      <c r="BD78" s="155"/>
      <c r="BE78" s="154"/>
      <c r="BF78" s="154"/>
      <c r="BG78" s="154"/>
      <c r="BH78" s="155"/>
      <c r="BI78" s="154"/>
      <c r="BJ78" s="154"/>
      <c r="BK78" s="154"/>
      <c r="BL78" s="155"/>
      <c r="BM78" s="154"/>
      <c r="BN78" s="154"/>
      <c r="BO78" s="154"/>
      <c r="BP78" s="155"/>
      <c r="BQ78" s="154"/>
      <c r="BR78" s="154"/>
      <c r="BS78" s="154"/>
      <c r="BT78" s="155"/>
      <c r="BU78" s="154"/>
      <c r="BV78" s="154"/>
      <c r="BW78" s="154"/>
      <c r="BX78" s="155"/>
      <c r="BY78" s="154"/>
      <c r="BZ78" s="154"/>
      <c r="CA78" s="154"/>
      <c r="CB78" s="155"/>
      <c r="CC78" s="154"/>
      <c r="CD78" s="154"/>
      <c r="CE78" s="154"/>
      <c r="CF78" s="155"/>
      <c r="CG78" s="154"/>
      <c r="CH78" s="154"/>
      <c r="CI78" s="154"/>
      <c r="CJ78" s="155"/>
      <c r="CK78" s="154"/>
      <c r="CL78" s="154"/>
      <c r="CM78" s="154"/>
      <c r="CN78" s="155"/>
      <c r="CO78" s="154"/>
      <c r="CP78" s="154"/>
      <c r="CQ78" s="154"/>
      <c r="CR78" s="155"/>
      <c r="CS78" s="154"/>
      <c r="CT78" s="154"/>
      <c r="CU78" s="154"/>
      <c r="CV78" s="155"/>
      <c r="CW78" s="154"/>
      <c r="CX78" s="154"/>
      <c r="CY78" s="154"/>
      <c r="CZ78" s="155"/>
      <c r="DA78" s="154"/>
      <c r="DB78" s="154"/>
      <c r="DC78" s="154"/>
      <c r="DD78" s="155"/>
      <c r="DE78" s="154"/>
      <c r="DF78" s="154"/>
      <c r="DG78" s="154"/>
      <c r="DH78" s="155"/>
      <c r="DI78" s="154"/>
      <c r="DJ78" s="154"/>
      <c r="DK78" s="154"/>
    </row>
    <row r="79" spans="1:119" ht="14.5" thickBot="1" x14ac:dyDescent="0.35">
      <c r="A79" s="458" t="str">
        <f>IF('General Information'!B7=0, "Please Enter End Date On General Information Sheet", "Year 2: "&amp;TEXT('General Information'!B7+365,"mm/dd/yy")&amp;" to "&amp;TEXT('General Information'!B8, "mm/dd/yy"))</f>
        <v>Please Enter End Date On General Information Sheet</v>
      </c>
      <c r="B79" s="459"/>
      <c r="C79" s="460"/>
    </row>
    <row r="80" spans="1:119" ht="36" customHeight="1" x14ac:dyDescent="0.3">
      <c r="A80" s="434" t="s">
        <v>58</v>
      </c>
      <c r="B80" s="434" t="s">
        <v>59</v>
      </c>
      <c r="C80" s="434" t="s">
        <v>60</v>
      </c>
      <c r="D80" s="434" t="s">
        <v>61</v>
      </c>
      <c r="E80" s="434" t="s">
        <v>62</v>
      </c>
      <c r="F80" s="436" t="s">
        <v>63</v>
      </c>
      <c r="G80" s="434" t="s">
        <v>64</v>
      </c>
      <c r="H80" s="436" t="s">
        <v>65</v>
      </c>
      <c r="I80" s="436" t="s">
        <v>66</v>
      </c>
      <c r="J80" s="436" t="s">
        <v>67</v>
      </c>
      <c r="K80" s="441" t="s">
        <v>68</v>
      </c>
      <c r="L80" s="410" t="s">
        <v>125</v>
      </c>
      <c r="M80" s="411"/>
      <c r="N80" s="411"/>
      <c r="O80" s="412"/>
      <c r="P80" s="410" t="s">
        <v>126</v>
      </c>
      <c r="Q80" s="411"/>
      <c r="R80" s="411"/>
      <c r="S80" s="412"/>
      <c r="T80" s="410" t="s">
        <v>72</v>
      </c>
      <c r="U80" s="411"/>
      <c r="V80" s="411"/>
      <c r="W80" s="412"/>
      <c r="X80" s="410" t="s">
        <v>127</v>
      </c>
      <c r="Y80" s="411"/>
      <c r="Z80" s="411"/>
      <c r="AA80" s="412"/>
      <c r="AB80" s="410" t="s">
        <v>75</v>
      </c>
      <c r="AC80" s="411"/>
      <c r="AD80" s="411"/>
      <c r="AE80" s="412"/>
      <c r="AF80" s="421" t="s">
        <v>128</v>
      </c>
      <c r="AG80" s="422"/>
      <c r="AH80" s="422"/>
      <c r="AI80" s="423"/>
      <c r="AJ80" s="421" t="s">
        <v>202</v>
      </c>
      <c r="AK80" s="422"/>
      <c r="AL80" s="422"/>
      <c r="AM80" s="423"/>
      <c r="AN80" s="421" t="s">
        <v>203</v>
      </c>
      <c r="AO80" s="422"/>
      <c r="AP80" s="422"/>
      <c r="AQ80" s="423"/>
      <c r="AR80" s="421" t="s">
        <v>204</v>
      </c>
      <c r="AS80" s="422"/>
      <c r="AT80" s="422"/>
      <c r="AU80" s="423"/>
      <c r="AV80" s="421" t="s">
        <v>205</v>
      </c>
      <c r="AW80" s="422"/>
      <c r="AX80" s="422"/>
      <c r="AY80" s="423"/>
      <c r="AZ80" s="421" t="s">
        <v>206</v>
      </c>
      <c r="BA80" s="422"/>
      <c r="BB80" s="422"/>
      <c r="BC80" s="423"/>
      <c r="BD80" s="421" t="s">
        <v>239</v>
      </c>
      <c r="BE80" s="422"/>
      <c r="BF80" s="422"/>
      <c r="BG80" s="423"/>
      <c r="BH80" s="421" t="s">
        <v>240</v>
      </c>
      <c r="BI80" s="422"/>
      <c r="BJ80" s="422"/>
      <c r="BK80" s="423"/>
      <c r="BL80" s="421" t="s">
        <v>241</v>
      </c>
      <c r="BM80" s="422"/>
      <c r="BN80" s="422"/>
      <c r="BO80" s="423"/>
      <c r="BP80" s="421" t="s">
        <v>242</v>
      </c>
      <c r="BQ80" s="422"/>
      <c r="BR80" s="422"/>
      <c r="BS80" s="423"/>
      <c r="BT80" s="421" t="s">
        <v>243</v>
      </c>
      <c r="BU80" s="422"/>
      <c r="BV80" s="422"/>
      <c r="BW80" s="423"/>
      <c r="BX80" s="421" t="s">
        <v>244</v>
      </c>
      <c r="BY80" s="422"/>
      <c r="BZ80" s="422"/>
      <c r="CA80" s="423"/>
      <c r="CB80" s="421" t="s">
        <v>245</v>
      </c>
      <c r="CC80" s="422"/>
      <c r="CD80" s="422"/>
      <c r="CE80" s="423"/>
      <c r="CF80" s="421" t="s">
        <v>246</v>
      </c>
      <c r="CG80" s="422"/>
      <c r="CH80" s="422"/>
      <c r="CI80" s="423"/>
      <c r="CJ80" s="421" t="s">
        <v>231</v>
      </c>
      <c r="CK80" s="422"/>
      <c r="CL80" s="422"/>
      <c r="CM80" s="423"/>
      <c r="CN80" s="421" t="s">
        <v>247</v>
      </c>
      <c r="CO80" s="422"/>
      <c r="CP80" s="422"/>
      <c r="CQ80" s="423"/>
      <c r="CR80" s="421" t="s">
        <v>248</v>
      </c>
      <c r="CS80" s="422"/>
      <c r="CT80" s="422"/>
      <c r="CU80" s="423"/>
      <c r="CV80" s="421" t="s">
        <v>249</v>
      </c>
      <c r="CW80" s="422"/>
      <c r="CX80" s="422"/>
      <c r="CY80" s="423"/>
      <c r="CZ80" s="421" t="s">
        <v>250</v>
      </c>
      <c r="DA80" s="422"/>
      <c r="DB80" s="422"/>
      <c r="DC80" s="423"/>
      <c r="DD80" s="421" t="s">
        <v>251</v>
      </c>
      <c r="DE80" s="422"/>
      <c r="DF80" s="422"/>
      <c r="DG80" s="423"/>
      <c r="DH80" s="421" t="s">
        <v>252</v>
      </c>
      <c r="DI80" s="422"/>
      <c r="DJ80" s="422"/>
      <c r="DK80" s="423"/>
      <c r="DM80" s="171" t="s">
        <v>86</v>
      </c>
      <c r="DN80" s="438" t="s">
        <v>88</v>
      </c>
      <c r="DO80" s="438" t="s">
        <v>89</v>
      </c>
    </row>
    <row r="81" spans="1:119" ht="33.65" customHeight="1" thickBot="1" x14ac:dyDescent="0.35">
      <c r="A81" s="435"/>
      <c r="B81" s="435"/>
      <c r="C81" s="435"/>
      <c r="D81" s="435"/>
      <c r="E81" s="435"/>
      <c r="F81" s="437"/>
      <c r="G81" s="435"/>
      <c r="H81" s="437"/>
      <c r="I81" s="437"/>
      <c r="J81" s="437"/>
      <c r="K81" s="442"/>
      <c r="L81" s="424" t="str">
        <f>IF(Usage!$B$8=0, "", Usage!$B$8)</f>
        <v>Center Overhead</v>
      </c>
      <c r="M81" s="425"/>
      <c r="N81" s="425"/>
      <c r="O81" s="426"/>
      <c r="P81" s="424" t="str">
        <f>IF(Usage!$B$9=0, "", Usage!$B$9)</f>
        <v/>
      </c>
      <c r="Q81" s="425"/>
      <c r="R81" s="425"/>
      <c r="S81" s="426"/>
      <c r="T81" s="424" t="str">
        <f>IF(Usage!$B$10=0, "", Usage!$B$10)</f>
        <v/>
      </c>
      <c r="U81" s="425"/>
      <c r="V81" s="425"/>
      <c r="W81" s="426"/>
      <c r="X81" s="424" t="str">
        <f>IF(Usage!$B$11=0, "", Usage!$B$11)</f>
        <v/>
      </c>
      <c r="Y81" s="425"/>
      <c r="Z81" s="425"/>
      <c r="AA81" s="426"/>
      <c r="AB81" s="424" t="str">
        <f>IF(Usage!$B$12=0, "", Usage!$B$12)</f>
        <v/>
      </c>
      <c r="AC81" s="425"/>
      <c r="AD81" s="425"/>
      <c r="AE81" s="426"/>
      <c r="AF81" s="424" t="str">
        <f>IF(Usage!$B$13=0, "", Usage!$B$13)</f>
        <v/>
      </c>
      <c r="AG81" s="425"/>
      <c r="AH81" s="425"/>
      <c r="AI81" s="426"/>
      <c r="AJ81" s="424" t="str">
        <f>IF(Usage!$B$14=0, "", Usage!$B$14)</f>
        <v/>
      </c>
      <c r="AK81" s="425"/>
      <c r="AL81" s="425"/>
      <c r="AM81" s="426"/>
      <c r="AN81" s="424" t="str">
        <f>IF(Usage!$B$15=0, "", Usage!$B$15)</f>
        <v/>
      </c>
      <c r="AO81" s="425"/>
      <c r="AP81" s="425"/>
      <c r="AQ81" s="426"/>
      <c r="AR81" s="424" t="str">
        <f>IF(Usage!$B$16=0, "", Usage!$B$16)</f>
        <v/>
      </c>
      <c r="AS81" s="425"/>
      <c r="AT81" s="425"/>
      <c r="AU81" s="426"/>
      <c r="AV81" s="424" t="str">
        <f>IF(Usage!$B$17=0, "", Usage!$B$17)</f>
        <v/>
      </c>
      <c r="AW81" s="425"/>
      <c r="AX81" s="425"/>
      <c r="AY81" s="426"/>
      <c r="AZ81" s="424" t="str">
        <f>IF(Usage!$B$18=0, "", Usage!$B$18)</f>
        <v/>
      </c>
      <c r="BA81" s="425"/>
      <c r="BB81" s="425"/>
      <c r="BC81" s="426"/>
      <c r="BD81" s="424" t="str">
        <f>IF(Usage!$B$19=0, "", Usage!$B$19)</f>
        <v/>
      </c>
      <c r="BE81" s="425"/>
      <c r="BF81" s="425"/>
      <c r="BG81" s="426"/>
      <c r="BH81" s="424" t="str">
        <f>IF(Usage!$B$20=0, "", Usage!$B$20)</f>
        <v/>
      </c>
      <c r="BI81" s="425"/>
      <c r="BJ81" s="425"/>
      <c r="BK81" s="426"/>
      <c r="BL81" s="424" t="str">
        <f>IF(Usage!$B$21=0, "", Usage!$B$21)</f>
        <v/>
      </c>
      <c r="BM81" s="425"/>
      <c r="BN81" s="425"/>
      <c r="BO81" s="426"/>
      <c r="BP81" s="424" t="str">
        <f>IF(Usage!$B$22=0, "", Usage!$B$22)</f>
        <v/>
      </c>
      <c r="BQ81" s="425"/>
      <c r="BR81" s="425"/>
      <c r="BS81" s="426"/>
      <c r="BT81" s="424" t="str">
        <f>IF(Usage!$B$23=0, "", Usage!$B$23)</f>
        <v/>
      </c>
      <c r="BU81" s="425"/>
      <c r="BV81" s="425"/>
      <c r="BW81" s="426"/>
      <c r="BX81" s="424" t="str">
        <f>IF(Usage!$B$24=0, "", Usage!$B$24)</f>
        <v/>
      </c>
      <c r="BY81" s="425"/>
      <c r="BZ81" s="425"/>
      <c r="CA81" s="426"/>
      <c r="CB81" s="424" t="str">
        <f>IF(Usage!$B$25=0, "", Usage!$B$25)</f>
        <v/>
      </c>
      <c r="CC81" s="425"/>
      <c r="CD81" s="425"/>
      <c r="CE81" s="426"/>
      <c r="CF81" s="424" t="str">
        <f>IF(Usage!$B$26=0, "", Usage!$B$26)</f>
        <v/>
      </c>
      <c r="CG81" s="425"/>
      <c r="CH81" s="425"/>
      <c r="CI81" s="426"/>
      <c r="CJ81" s="424" t="str">
        <f>IF(Usage!$B$27=0, "", Usage!$B$27)</f>
        <v/>
      </c>
      <c r="CK81" s="425"/>
      <c r="CL81" s="425"/>
      <c r="CM81" s="426"/>
      <c r="CN81" s="424" t="str">
        <f>IF(Usage!$B$28=0, "", Usage!$B$28)</f>
        <v/>
      </c>
      <c r="CO81" s="425"/>
      <c r="CP81" s="425"/>
      <c r="CQ81" s="426"/>
      <c r="CR81" s="424" t="str">
        <f>IF(Usage!$B$29=0, "", Usage!$B$29)</f>
        <v/>
      </c>
      <c r="CS81" s="425"/>
      <c r="CT81" s="425"/>
      <c r="CU81" s="426"/>
      <c r="CV81" s="424" t="str">
        <f>IF(Usage!$B$30=0, "", Usage!$B$30)</f>
        <v/>
      </c>
      <c r="CW81" s="425"/>
      <c r="CX81" s="425"/>
      <c r="CY81" s="426"/>
      <c r="CZ81" s="424" t="str">
        <f>IF(Usage!$B$31=0, "", Usage!$B$31)</f>
        <v/>
      </c>
      <c r="DA81" s="425"/>
      <c r="DB81" s="425"/>
      <c r="DC81" s="426"/>
      <c r="DD81" s="424" t="str">
        <f>IF(Usage!$B$32=0, "", Usage!$B$32)</f>
        <v/>
      </c>
      <c r="DE81" s="425"/>
      <c r="DF81" s="425"/>
      <c r="DG81" s="426"/>
      <c r="DH81" s="424" t="str">
        <f>IF(Usage!$B$33=0, "", Usage!$B$33)</f>
        <v/>
      </c>
      <c r="DI81" s="425"/>
      <c r="DJ81" s="425"/>
      <c r="DK81" s="426"/>
      <c r="DL81" s="191"/>
      <c r="DM81" s="443" t="s">
        <v>87</v>
      </c>
      <c r="DN81" s="439"/>
      <c r="DO81" s="439"/>
    </row>
    <row r="82" spans="1:119" ht="18" customHeight="1" x14ac:dyDescent="0.3">
      <c r="A82" s="445" t="s">
        <v>77</v>
      </c>
      <c r="B82" s="445"/>
      <c r="C82" s="445"/>
      <c r="D82" s="445"/>
      <c r="E82" s="445"/>
      <c r="F82" s="445"/>
      <c r="G82" s="445"/>
      <c r="H82" s="445"/>
      <c r="I82" s="445"/>
      <c r="J82" s="445"/>
      <c r="L82" s="203" t="s">
        <v>78</v>
      </c>
      <c r="M82" s="150" t="s">
        <v>79</v>
      </c>
      <c r="N82" s="150" t="s">
        <v>80</v>
      </c>
      <c r="O82" s="150" t="s">
        <v>81</v>
      </c>
      <c r="P82" s="150" t="s">
        <v>78</v>
      </c>
      <c r="Q82" s="150" t="s">
        <v>79</v>
      </c>
      <c r="R82" s="150" t="s">
        <v>80</v>
      </c>
      <c r="S82" s="150" t="s">
        <v>81</v>
      </c>
      <c r="T82" s="150" t="s">
        <v>78</v>
      </c>
      <c r="U82" s="150" t="s">
        <v>79</v>
      </c>
      <c r="V82" s="150" t="s">
        <v>80</v>
      </c>
      <c r="W82" s="150" t="s">
        <v>81</v>
      </c>
      <c r="X82" s="150" t="s">
        <v>78</v>
      </c>
      <c r="Y82" s="150" t="s">
        <v>79</v>
      </c>
      <c r="Z82" s="150" t="s">
        <v>80</v>
      </c>
      <c r="AA82" s="150" t="s">
        <v>81</v>
      </c>
      <c r="AB82" s="150" t="s">
        <v>78</v>
      </c>
      <c r="AC82" s="150" t="s">
        <v>79</v>
      </c>
      <c r="AD82" s="150" t="s">
        <v>80</v>
      </c>
      <c r="AE82" s="150" t="s">
        <v>81</v>
      </c>
      <c r="AF82" s="150" t="s">
        <v>78</v>
      </c>
      <c r="AG82" s="150" t="s">
        <v>79</v>
      </c>
      <c r="AH82" s="150" t="s">
        <v>80</v>
      </c>
      <c r="AI82" s="152" t="s">
        <v>81</v>
      </c>
      <c r="AJ82" s="150" t="s">
        <v>78</v>
      </c>
      <c r="AK82" s="150" t="s">
        <v>79</v>
      </c>
      <c r="AL82" s="150" t="s">
        <v>80</v>
      </c>
      <c r="AM82" s="152" t="s">
        <v>81</v>
      </c>
      <c r="AN82" s="150" t="s">
        <v>78</v>
      </c>
      <c r="AO82" s="150" t="s">
        <v>79</v>
      </c>
      <c r="AP82" s="150" t="s">
        <v>80</v>
      </c>
      <c r="AQ82" s="152" t="s">
        <v>81</v>
      </c>
      <c r="AR82" s="150" t="s">
        <v>78</v>
      </c>
      <c r="AS82" s="150" t="s">
        <v>79</v>
      </c>
      <c r="AT82" s="150" t="s">
        <v>80</v>
      </c>
      <c r="AU82" s="152" t="s">
        <v>81</v>
      </c>
      <c r="AV82" s="150" t="s">
        <v>78</v>
      </c>
      <c r="AW82" s="150" t="s">
        <v>79</v>
      </c>
      <c r="AX82" s="150" t="s">
        <v>80</v>
      </c>
      <c r="AY82" s="152" t="s">
        <v>81</v>
      </c>
      <c r="AZ82" s="150" t="s">
        <v>78</v>
      </c>
      <c r="BA82" s="150" t="s">
        <v>79</v>
      </c>
      <c r="BB82" s="150" t="s">
        <v>80</v>
      </c>
      <c r="BC82" s="152" t="s">
        <v>81</v>
      </c>
      <c r="BD82" s="150" t="s">
        <v>78</v>
      </c>
      <c r="BE82" s="150" t="s">
        <v>79</v>
      </c>
      <c r="BF82" s="150" t="s">
        <v>80</v>
      </c>
      <c r="BG82" s="152" t="s">
        <v>81</v>
      </c>
      <c r="BH82" s="150" t="s">
        <v>78</v>
      </c>
      <c r="BI82" s="150" t="s">
        <v>79</v>
      </c>
      <c r="BJ82" s="150" t="s">
        <v>80</v>
      </c>
      <c r="BK82" s="152" t="s">
        <v>81</v>
      </c>
      <c r="BL82" s="150" t="s">
        <v>78</v>
      </c>
      <c r="BM82" s="150" t="s">
        <v>79</v>
      </c>
      <c r="BN82" s="150" t="s">
        <v>80</v>
      </c>
      <c r="BO82" s="152" t="s">
        <v>81</v>
      </c>
      <c r="BP82" s="150" t="s">
        <v>78</v>
      </c>
      <c r="BQ82" s="150" t="s">
        <v>79</v>
      </c>
      <c r="BR82" s="150" t="s">
        <v>80</v>
      </c>
      <c r="BS82" s="152" t="s">
        <v>81</v>
      </c>
      <c r="BT82" s="150" t="s">
        <v>78</v>
      </c>
      <c r="BU82" s="150" t="s">
        <v>79</v>
      </c>
      <c r="BV82" s="150" t="s">
        <v>80</v>
      </c>
      <c r="BW82" s="152" t="s">
        <v>81</v>
      </c>
      <c r="BX82" s="150" t="s">
        <v>78</v>
      </c>
      <c r="BY82" s="150" t="s">
        <v>79</v>
      </c>
      <c r="BZ82" s="150" t="s">
        <v>80</v>
      </c>
      <c r="CA82" s="152" t="s">
        <v>81</v>
      </c>
      <c r="CB82" s="150" t="s">
        <v>78</v>
      </c>
      <c r="CC82" s="150" t="s">
        <v>79</v>
      </c>
      <c r="CD82" s="150" t="s">
        <v>80</v>
      </c>
      <c r="CE82" s="152" t="s">
        <v>81</v>
      </c>
      <c r="CF82" s="150" t="s">
        <v>78</v>
      </c>
      <c r="CG82" s="150" t="s">
        <v>79</v>
      </c>
      <c r="CH82" s="150" t="s">
        <v>80</v>
      </c>
      <c r="CI82" s="152" t="s">
        <v>81</v>
      </c>
      <c r="CJ82" s="150" t="s">
        <v>78</v>
      </c>
      <c r="CK82" s="150" t="s">
        <v>79</v>
      </c>
      <c r="CL82" s="150" t="s">
        <v>80</v>
      </c>
      <c r="CM82" s="152" t="s">
        <v>81</v>
      </c>
      <c r="CN82" s="150" t="s">
        <v>78</v>
      </c>
      <c r="CO82" s="150" t="s">
        <v>79</v>
      </c>
      <c r="CP82" s="150" t="s">
        <v>80</v>
      </c>
      <c r="CQ82" s="152" t="s">
        <v>81</v>
      </c>
      <c r="CR82" s="150" t="s">
        <v>78</v>
      </c>
      <c r="CS82" s="150" t="s">
        <v>79</v>
      </c>
      <c r="CT82" s="150" t="s">
        <v>80</v>
      </c>
      <c r="CU82" s="152" t="s">
        <v>81</v>
      </c>
      <c r="CV82" s="150" t="s">
        <v>78</v>
      </c>
      <c r="CW82" s="150" t="s">
        <v>79</v>
      </c>
      <c r="CX82" s="150" t="s">
        <v>80</v>
      </c>
      <c r="CY82" s="152" t="s">
        <v>81</v>
      </c>
      <c r="CZ82" s="150" t="s">
        <v>78</v>
      </c>
      <c r="DA82" s="150" t="s">
        <v>79</v>
      </c>
      <c r="DB82" s="150" t="s">
        <v>80</v>
      </c>
      <c r="DC82" s="152" t="s">
        <v>81</v>
      </c>
      <c r="DD82" s="150" t="s">
        <v>78</v>
      </c>
      <c r="DE82" s="150" t="s">
        <v>79</v>
      </c>
      <c r="DF82" s="150" t="s">
        <v>80</v>
      </c>
      <c r="DG82" s="152" t="s">
        <v>81</v>
      </c>
      <c r="DH82" s="150" t="s">
        <v>78</v>
      </c>
      <c r="DI82" s="150" t="s">
        <v>79</v>
      </c>
      <c r="DJ82" s="150" t="s">
        <v>80</v>
      </c>
      <c r="DK82" s="152" t="s">
        <v>81</v>
      </c>
      <c r="DM82" s="444"/>
      <c r="DN82" s="440"/>
      <c r="DO82" s="440"/>
    </row>
    <row r="83" spans="1:119" ht="15.65" customHeight="1" x14ac:dyDescent="0.3">
      <c r="A83" s="275" t="str">
        <f>IF(A14=0, "", A14)</f>
        <v/>
      </c>
      <c r="B83" s="276" t="str">
        <f t="shared" ref="B83:D83" si="232">IF(B14=0, "", B14)</f>
        <v/>
      </c>
      <c r="C83" s="275" t="str">
        <f t="shared" si="232"/>
        <v/>
      </c>
      <c r="D83" s="275" t="str">
        <f t="shared" si="232"/>
        <v/>
      </c>
      <c r="E83" s="226">
        <f>IF(C83="", 0,IF(C83="01-60",E14*(1+$F$5),IF(C83="01-70",E14*(1+$F$4),IF(C83="01-10",E14*(1+$F$6),IF(C83="01-80",E14*(1+$F$7))))))</f>
        <v>0</v>
      </c>
      <c r="F83" s="319">
        <f>E83*(IF(C83="",0,IF(C83="01-70",$M$4,IF(C83="01-60",$M$5,IF(C83="01-10",$M$6,IF(C83="01-80",$M$7))))))+(IF(C83="",0,IF(C83="01-60",E83*(1+$F$5),IF(C83="01-70",E83*(1+$F$4),IF(C83="01-10",E83*(1+$F$6),IF(C83="01-80",E83*(1+$F$7)))))))*IF(C83="",0,IF(C83="01-70",$N$4,IF(C83="01-60",$N$5,IF(C83="01-10",$N$6,IF(C83="01-80",$N$7)))))</f>
        <v>0</v>
      </c>
      <c r="G83" s="273">
        <f t="shared" ref="G83:G112" si="233">IF(C83="",0,IF(C83="01-60", $I$5, IF(C83="01-70",$I$4,IF(C83="01-10", $I$6, IF(C83="01-80", $I$7)))))</f>
        <v>0</v>
      </c>
      <c r="H83" s="277">
        <f>H14</f>
        <v>0</v>
      </c>
      <c r="I83" s="226">
        <f>F83*H83</f>
        <v>0</v>
      </c>
      <c r="J83" s="226">
        <f>F83*G83*H83</f>
        <v>0</v>
      </c>
      <c r="K83" s="274">
        <f>F83*(1+G83)*H83</f>
        <v>0</v>
      </c>
      <c r="L83" s="278">
        <f>L14</f>
        <v>0</v>
      </c>
      <c r="M83" s="226">
        <f>$K83*L83</f>
        <v>0</v>
      </c>
      <c r="N83" s="226">
        <f>$I83*L83</f>
        <v>0</v>
      </c>
      <c r="O83" s="226">
        <f>$J83*L83</f>
        <v>0</v>
      </c>
      <c r="P83" s="278">
        <f>P14</f>
        <v>0</v>
      </c>
      <c r="Q83" s="226">
        <f>$K83*P83</f>
        <v>0</v>
      </c>
      <c r="R83" s="226">
        <f>$I83*P83</f>
        <v>0</v>
      </c>
      <c r="S83" s="226">
        <f>$J83*P83</f>
        <v>0</v>
      </c>
      <c r="T83" s="278">
        <f>T14</f>
        <v>0</v>
      </c>
      <c r="U83" s="226">
        <f>$K83*T83</f>
        <v>0</v>
      </c>
      <c r="V83" s="226">
        <f>$I83*T83</f>
        <v>0</v>
      </c>
      <c r="W83" s="226">
        <f>$J83*T83</f>
        <v>0</v>
      </c>
      <c r="X83" s="278">
        <f>X14</f>
        <v>0</v>
      </c>
      <c r="Y83" s="226">
        <f>$K83*X83</f>
        <v>0</v>
      </c>
      <c r="Z83" s="226">
        <f>$I83*X83</f>
        <v>0</v>
      </c>
      <c r="AA83" s="226">
        <f>$J83*X83</f>
        <v>0</v>
      </c>
      <c r="AB83" s="278">
        <f>AB14</f>
        <v>0</v>
      </c>
      <c r="AC83" s="226">
        <f>$K83*AB83</f>
        <v>0</v>
      </c>
      <c r="AD83" s="226">
        <f>$I83*AB83</f>
        <v>0</v>
      </c>
      <c r="AE83" s="226">
        <f>$J83*AB83</f>
        <v>0</v>
      </c>
      <c r="AF83" s="278">
        <f>AF14</f>
        <v>0</v>
      </c>
      <c r="AG83" s="226">
        <f>$K83*AF83</f>
        <v>0</v>
      </c>
      <c r="AH83" s="226">
        <f>$I83*AF83</f>
        <v>0</v>
      </c>
      <c r="AI83" s="228">
        <f>$J83*AF83</f>
        <v>0</v>
      </c>
      <c r="AJ83" s="278">
        <f>AJ14</f>
        <v>0</v>
      </c>
      <c r="AK83" s="226">
        <f>$K83*AJ83</f>
        <v>0</v>
      </c>
      <c r="AL83" s="226">
        <f>$I83*AJ83</f>
        <v>0</v>
      </c>
      <c r="AM83" s="228">
        <f>$J83*AJ83</f>
        <v>0</v>
      </c>
      <c r="AN83" s="278">
        <f>AN14</f>
        <v>0</v>
      </c>
      <c r="AO83" s="226">
        <f>$K83*AN83</f>
        <v>0</v>
      </c>
      <c r="AP83" s="226">
        <f>$I83*AN83</f>
        <v>0</v>
      </c>
      <c r="AQ83" s="228">
        <f>$J83*AN83</f>
        <v>0</v>
      </c>
      <c r="AR83" s="278">
        <f>AR14</f>
        <v>0</v>
      </c>
      <c r="AS83" s="226">
        <f>$K83*AR83</f>
        <v>0</v>
      </c>
      <c r="AT83" s="226">
        <f>$I83*AR83</f>
        <v>0</v>
      </c>
      <c r="AU83" s="228">
        <f>$J83*AR83</f>
        <v>0</v>
      </c>
      <c r="AV83" s="278">
        <f>AV14</f>
        <v>0</v>
      </c>
      <c r="AW83" s="226">
        <f>$K83*AV83</f>
        <v>0</v>
      </c>
      <c r="AX83" s="226">
        <f>$I83*AV83</f>
        <v>0</v>
      </c>
      <c r="AY83" s="228">
        <f>$J83*AV83</f>
        <v>0</v>
      </c>
      <c r="AZ83" s="278">
        <f>AZ14</f>
        <v>0</v>
      </c>
      <c r="BA83" s="226">
        <f>$K83*AZ83</f>
        <v>0</v>
      </c>
      <c r="BB83" s="226">
        <f>$I83*AZ83</f>
        <v>0</v>
      </c>
      <c r="BC83" s="228">
        <f>$J83*AZ83</f>
        <v>0</v>
      </c>
      <c r="BD83" s="278">
        <f>BD14</f>
        <v>0</v>
      </c>
      <c r="BE83" s="226">
        <f>$K83*BD83</f>
        <v>0</v>
      </c>
      <c r="BF83" s="226">
        <f>$I83*BD83</f>
        <v>0</v>
      </c>
      <c r="BG83" s="228">
        <f>$J83*BD83</f>
        <v>0</v>
      </c>
      <c r="BH83" s="278">
        <f>BH14</f>
        <v>0</v>
      </c>
      <c r="BI83" s="226">
        <f>$K83*BH83</f>
        <v>0</v>
      </c>
      <c r="BJ83" s="226">
        <f>$I83*BH83</f>
        <v>0</v>
      </c>
      <c r="BK83" s="228">
        <f>$J83*BH83</f>
        <v>0</v>
      </c>
      <c r="BL83" s="278">
        <f>BL14</f>
        <v>0</v>
      </c>
      <c r="BM83" s="226">
        <f>$K83*BL83</f>
        <v>0</v>
      </c>
      <c r="BN83" s="226">
        <f>$I83*BL83</f>
        <v>0</v>
      </c>
      <c r="BO83" s="228">
        <f>$J83*BL83</f>
        <v>0</v>
      </c>
      <c r="BP83" s="278">
        <f>BP14</f>
        <v>0</v>
      </c>
      <c r="BQ83" s="226">
        <f>$K83*BP83</f>
        <v>0</v>
      </c>
      <c r="BR83" s="226">
        <f>$I83*BP83</f>
        <v>0</v>
      </c>
      <c r="BS83" s="228">
        <f>$J83*BP83</f>
        <v>0</v>
      </c>
      <c r="BT83" s="278">
        <f>BT14</f>
        <v>0</v>
      </c>
      <c r="BU83" s="226">
        <f>$K83*BT83</f>
        <v>0</v>
      </c>
      <c r="BV83" s="226">
        <f>$I83*BT83</f>
        <v>0</v>
      </c>
      <c r="BW83" s="228">
        <f>$J83*BT83</f>
        <v>0</v>
      </c>
      <c r="BX83" s="278">
        <f>BX14</f>
        <v>0</v>
      </c>
      <c r="BY83" s="226">
        <f>$K83*BX83</f>
        <v>0</v>
      </c>
      <c r="BZ83" s="226">
        <f>$I83*BX83</f>
        <v>0</v>
      </c>
      <c r="CA83" s="228">
        <f>$J83*BX83</f>
        <v>0</v>
      </c>
      <c r="CB83" s="278">
        <f>CB14</f>
        <v>0</v>
      </c>
      <c r="CC83" s="226">
        <f>$K83*CB83</f>
        <v>0</v>
      </c>
      <c r="CD83" s="226">
        <f>$I83*CB83</f>
        <v>0</v>
      </c>
      <c r="CE83" s="228">
        <f>$J83*CB83</f>
        <v>0</v>
      </c>
      <c r="CF83" s="278">
        <f>CF14</f>
        <v>0</v>
      </c>
      <c r="CG83" s="226">
        <f>$K83*CF83</f>
        <v>0</v>
      </c>
      <c r="CH83" s="226">
        <f>$I83*CF83</f>
        <v>0</v>
      </c>
      <c r="CI83" s="228">
        <f>$J83*CF83</f>
        <v>0</v>
      </c>
      <c r="CJ83" s="278">
        <f t="shared" ref="CJ83:CZ98" si="234">CJ14</f>
        <v>0</v>
      </c>
      <c r="CK83" s="226">
        <f t="shared" ref="CK83" si="235">$K83*CJ83</f>
        <v>0</v>
      </c>
      <c r="CL83" s="226">
        <f t="shared" ref="CL83:CL113" si="236">$I83*CJ83</f>
        <v>0</v>
      </c>
      <c r="CM83" s="228">
        <f t="shared" ref="CM83:CM113" si="237">$J83*CJ83</f>
        <v>0</v>
      </c>
      <c r="CN83" s="278">
        <f t="shared" ref="CN83" si="238">CN14</f>
        <v>0</v>
      </c>
      <c r="CO83" s="226">
        <f t="shared" ref="CO83" si="239">$K83*CN83</f>
        <v>0</v>
      </c>
      <c r="CP83" s="226">
        <f t="shared" ref="CP83:CP113" si="240">$I83*CN83</f>
        <v>0</v>
      </c>
      <c r="CQ83" s="228">
        <f t="shared" ref="CQ83:CQ113" si="241">$J83*CN83</f>
        <v>0</v>
      </c>
      <c r="CR83" s="278">
        <f t="shared" ref="CR83" si="242">CR14</f>
        <v>0</v>
      </c>
      <c r="CS83" s="226">
        <f t="shared" ref="CS83" si="243">$K83*CR83</f>
        <v>0</v>
      </c>
      <c r="CT83" s="226">
        <f t="shared" ref="CT83:CT113" si="244">$I83*CR83</f>
        <v>0</v>
      </c>
      <c r="CU83" s="228">
        <f t="shared" ref="CU83:CU113" si="245">$J83*CR83</f>
        <v>0</v>
      </c>
      <c r="CV83" s="278">
        <f t="shared" ref="CV83" si="246">CV14</f>
        <v>0</v>
      </c>
      <c r="CW83" s="226">
        <f t="shared" ref="CW83" si="247">$K83*CV83</f>
        <v>0</v>
      </c>
      <c r="CX83" s="226">
        <f t="shared" ref="CX83:CX113" si="248">$I83*CV83</f>
        <v>0</v>
      </c>
      <c r="CY83" s="228">
        <f t="shared" ref="CY83:CY113" si="249">$J83*CV83</f>
        <v>0</v>
      </c>
      <c r="CZ83" s="278">
        <f t="shared" ref="CZ83" si="250">CZ14</f>
        <v>0</v>
      </c>
      <c r="DA83" s="226">
        <f t="shared" ref="DA83" si="251">$K83*CZ83</f>
        <v>0</v>
      </c>
      <c r="DB83" s="226">
        <f t="shared" ref="DB83:DB113" si="252">$I83*CZ83</f>
        <v>0</v>
      </c>
      <c r="DC83" s="228">
        <f t="shared" ref="DC83:DC113" si="253">$J83*CZ83</f>
        <v>0</v>
      </c>
      <c r="DD83" s="278">
        <f t="shared" ref="DD83" si="254">DD14</f>
        <v>0</v>
      </c>
      <c r="DE83" s="226">
        <f t="shared" ref="DE83:DE113" si="255">$K83*DD83</f>
        <v>0</v>
      </c>
      <c r="DF83" s="226">
        <f t="shared" ref="DF83:DF113" si="256">$I83*DD83</f>
        <v>0</v>
      </c>
      <c r="DG83" s="228">
        <f t="shared" ref="DG83:DG113" si="257">$J83*DD83</f>
        <v>0</v>
      </c>
      <c r="DH83" s="278">
        <f t="shared" ref="DH83" si="258">DH14</f>
        <v>0</v>
      </c>
      <c r="DI83" s="226">
        <f t="shared" ref="DI83:DI113" si="259">$K83*DH83</f>
        <v>0</v>
      </c>
      <c r="DJ83" s="226">
        <f t="shared" ref="DJ83:DJ113" si="260">$I83*DH83</f>
        <v>0</v>
      </c>
      <c r="DK83" s="228">
        <f t="shared" ref="DK83:DK113" si="261">$J83*DH83</f>
        <v>0</v>
      </c>
      <c r="DM83" s="229">
        <f>L83+P83+T83+X83+AB83+AF83+AJ83+AN83+AR83+AV83+AZ83+BD83+BH83+BL83+BP83+BT83+BX83+CB83+CF83+CJ83+CN83+CR83+CV83+CZ83+DD83+DH83</f>
        <v>0</v>
      </c>
      <c r="DN83" s="230">
        <f>M83+Q83+U83+Y83+AC83+AG83+AK83+AO83+AS83+AW83+BA83+BE83+BI83+BM83+BQ83+BU83+BY83+CC83+CG83+CK83+CO83+CS83+CW83+DA83+DE83+DI83</f>
        <v>0</v>
      </c>
      <c r="DO83" s="231">
        <f t="shared" ref="DO83:DO113" si="262">DN83-K83</f>
        <v>0</v>
      </c>
    </row>
    <row r="84" spans="1:119" x14ac:dyDescent="0.3">
      <c r="A84" s="275" t="str">
        <f t="shared" ref="A84:D84" si="263">IF(A15=0, "", A15)</f>
        <v/>
      </c>
      <c r="B84" s="276" t="str">
        <f t="shared" si="263"/>
        <v/>
      </c>
      <c r="C84" s="275" t="str">
        <f t="shared" si="263"/>
        <v/>
      </c>
      <c r="D84" s="275" t="str">
        <f t="shared" si="263"/>
        <v/>
      </c>
      <c r="E84" s="226">
        <f t="shared" ref="E84:E113" si="264">IF(C84="", 0,IF(C84="01-60",E15*(1+$F$5),IF(C84="01-70",E15*(1+$F$4),IF(C84="01-10",E15*(1+$F$6),IF(C84="01-80",E15*(1+$F$7))))))</f>
        <v>0</v>
      </c>
      <c r="F84" s="319">
        <f t="shared" ref="F84:F113" si="265">E84*(IF(C84="",0,IF(C84="01-70",$M$4,IF(C84="01-60",$M$5,IF(C84="01-10",$M$6,IF(C84="01-80",$M$7))))))+(IF(C84="",0,IF(C84="01-60",E84*(1+$F$5),IF(C84="01-70",E84*(1+$F$4),IF(C84="01-10",E84*(1+$F$6),IF(C84="01-80",E84*(1+$F$7)))))))*IF(C84="",0,IF(C84="01-70",$N$4,IF(C84="01-60",$N$5,IF(C84="01-10",$N$6,IF(C84="01-80",$N$7)))))</f>
        <v>0</v>
      </c>
      <c r="G84" s="273">
        <f t="shared" si="233"/>
        <v>0</v>
      </c>
      <c r="H84" s="277">
        <f t="shared" ref="H84:H113" si="266">H15</f>
        <v>0</v>
      </c>
      <c r="I84" s="226">
        <f>F84*H84</f>
        <v>0</v>
      </c>
      <c r="J84" s="226">
        <f>F84*G84*H84</f>
        <v>0</v>
      </c>
      <c r="K84" s="274">
        <f>F84*(1+G84)*H84</f>
        <v>0</v>
      </c>
      <c r="L84" s="278">
        <f t="shared" ref="L84:L113" si="267">L15</f>
        <v>0</v>
      </c>
      <c r="M84" s="226">
        <f>$K84*L84</f>
        <v>0</v>
      </c>
      <c r="N84" s="226">
        <f>$I84*L84</f>
        <v>0</v>
      </c>
      <c r="O84" s="226">
        <f>$J84*L84</f>
        <v>0</v>
      </c>
      <c r="P84" s="278">
        <f t="shared" ref="P84:P113" si="268">P15</f>
        <v>0</v>
      </c>
      <c r="Q84" s="226">
        <f>$K84*P84</f>
        <v>0</v>
      </c>
      <c r="R84" s="226">
        <f>$I84*P84</f>
        <v>0</v>
      </c>
      <c r="S84" s="226">
        <f>$J84*P84</f>
        <v>0</v>
      </c>
      <c r="T84" s="278">
        <f t="shared" ref="T84:T113" si="269">T15</f>
        <v>0</v>
      </c>
      <c r="U84" s="226">
        <f>$K84*T84</f>
        <v>0</v>
      </c>
      <c r="V84" s="226">
        <f>$I84*T84</f>
        <v>0</v>
      </c>
      <c r="W84" s="226">
        <f>$J84*T84</f>
        <v>0</v>
      </c>
      <c r="X84" s="278">
        <f t="shared" ref="X84:X113" si="270">X15</f>
        <v>0</v>
      </c>
      <c r="Y84" s="226">
        <f>$K84*X84</f>
        <v>0</v>
      </c>
      <c r="Z84" s="226">
        <f>$I84*X84</f>
        <v>0</v>
      </c>
      <c r="AA84" s="226">
        <f>$J84*X84</f>
        <v>0</v>
      </c>
      <c r="AB84" s="278">
        <f t="shared" ref="AB84:AB113" si="271">AB15</f>
        <v>0</v>
      </c>
      <c r="AC84" s="226">
        <f>$K84*AB84</f>
        <v>0</v>
      </c>
      <c r="AD84" s="226">
        <f>$I84*AB84</f>
        <v>0</v>
      </c>
      <c r="AE84" s="226">
        <f>$J84*AB84</f>
        <v>0</v>
      </c>
      <c r="AF84" s="278">
        <f t="shared" ref="AF84:AF113" si="272">AF15</f>
        <v>0</v>
      </c>
      <c r="AG84" s="226">
        <f>$K84*AF84</f>
        <v>0</v>
      </c>
      <c r="AH84" s="226">
        <f>$I84*AF84</f>
        <v>0</v>
      </c>
      <c r="AI84" s="228">
        <f>$J84*AF84</f>
        <v>0</v>
      </c>
      <c r="AJ84" s="278">
        <f t="shared" ref="AJ84:AJ113" si="273">AJ15</f>
        <v>0</v>
      </c>
      <c r="AK84" s="226">
        <f>$K84*AJ84</f>
        <v>0</v>
      </c>
      <c r="AL84" s="226">
        <f>$I84*AJ84</f>
        <v>0</v>
      </c>
      <c r="AM84" s="228">
        <f>$J84*AJ84</f>
        <v>0</v>
      </c>
      <c r="AN84" s="278">
        <f t="shared" ref="AN84:AN113" si="274">AN15</f>
        <v>0</v>
      </c>
      <c r="AO84" s="226">
        <f>$K84*AN84</f>
        <v>0</v>
      </c>
      <c r="AP84" s="226">
        <f>$I84*AN84</f>
        <v>0</v>
      </c>
      <c r="AQ84" s="228">
        <f>$J84*AN84</f>
        <v>0</v>
      </c>
      <c r="AR84" s="278">
        <f t="shared" ref="AR84:AR113" si="275">AR15</f>
        <v>0</v>
      </c>
      <c r="AS84" s="226">
        <f>$K84*AR84</f>
        <v>0</v>
      </c>
      <c r="AT84" s="226">
        <f>$I84*AR84</f>
        <v>0</v>
      </c>
      <c r="AU84" s="228">
        <f>$J84*AR84</f>
        <v>0</v>
      </c>
      <c r="AV84" s="278">
        <f t="shared" ref="AV84:AV113" si="276">AV15</f>
        <v>0</v>
      </c>
      <c r="AW84" s="226">
        <f>$K84*AV84</f>
        <v>0</v>
      </c>
      <c r="AX84" s="226">
        <f>$I84*AV84</f>
        <v>0</v>
      </c>
      <c r="AY84" s="228">
        <f>$J84*AV84</f>
        <v>0</v>
      </c>
      <c r="AZ84" s="278">
        <f t="shared" ref="AZ84:AZ113" si="277">AZ15</f>
        <v>0</v>
      </c>
      <c r="BA84" s="226">
        <f>$K84*AZ84</f>
        <v>0</v>
      </c>
      <c r="BB84" s="226">
        <f>$I84*AZ84</f>
        <v>0</v>
      </c>
      <c r="BC84" s="228">
        <f>$J84*AZ84</f>
        <v>0</v>
      </c>
      <c r="BD84" s="278">
        <f t="shared" ref="BD84:BD113" si="278">BD15</f>
        <v>0</v>
      </c>
      <c r="BE84" s="226">
        <f>$K84*BD84</f>
        <v>0</v>
      </c>
      <c r="BF84" s="226">
        <f>$I84*BD84</f>
        <v>0</v>
      </c>
      <c r="BG84" s="228">
        <f>$J84*BD84</f>
        <v>0</v>
      </c>
      <c r="BH84" s="278">
        <f t="shared" ref="BH84:BH113" si="279">BH15</f>
        <v>0</v>
      </c>
      <c r="BI84" s="226">
        <f>$K84*BH84</f>
        <v>0</v>
      </c>
      <c r="BJ84" s="226">
        <f>$I84*BH84</f>
        <v>0</v>
      </c>
      <c r="BK84" s="228">
        <f>$J84*BH84</f>
        <v>0</v>
      </c>
      <c r="BL84" s="278">
        <f t="shared" ref="BL84:BL113" si="280">BL15</f>
        <v>0</v>
      </c>
      <c r="BM84" s="226">
        <f>$K84*BL84</f>
        <v>0</v>
      </c>
      <c r="BN84" s="226">
        <f>$I84*BL84</f>
        <v>0</v>
      </c>
      <c r="BO84" s="228">
        <f>$J84*BL84</f>
        <v>0</v>
      </c>
      <c r="BP84" s="278">
        <f t="shared" ref="BP84:BP113" si="281">BP15</f>
        <v>0</v>
      </c>
      <c r="BQ84" s="226">
        <f>$K84*BP84</f>
        <v>0</v>
      </c>
      <c r="BR84" s="226">
        <f>$I84*BP84</f>
        <v>0</v>
      </c>
      <c r="BS84" s="228">
        <f>$J84*BP84</f>
        <v>0</v>
      </c>
      <c r="BT84" s="278">
        <f t="shared" ref="BT84:BT113" si="282">BT15</f>
        <v>0</v>
      </c>
      <c r="BU84" s="226">
        <f>$K84*BT84</f>
        <v>0</v>
      </c>
      <c r="BV84" s="226">
        <f>$I84*BT84</f>
        <v>0</v>
      </c>
      <c r="BW84" s="228">
        <f>$J84*BT84</f>
        <v>0</v>
      </c>
      <c r="BX84" s="278">
        <f t="shared" ref="BX84:BX113" si="283">BX15</f>
        <v>0</v>
      </c>
      <c r="BY84" s="226">
        <f>$K84*BX84</f>
        <v>0</v>
      </c>
      <c r="BZ84" s="226">
        <f>$I84*BX84</f>
        <v>0</v>
      </c>
      <c r="CA84" s="228">
        <f>$J84*BX84</f>
        <v>0</v>
      </c>
      <c r="CB84" s="278">
        <f t="shared" ref="CB84:CB113" si="284">CB15</f>
        <v>0</v>
      </c>
      <c r="CC84" s="226">
        <f>$K84*CB84</f>
        <v>0</v>
      </c>
      <c r="CD84" s="226">
        <f>$I84*CB84</f>
        <v>0</v>
      </c>
      <c r="CE84" s="228">
        <f>$J84*CB84</f>
        <v>0</v>
      </c>
      <c r="CF84" s="278">
        <f t="shared" ref="CF84:CF113" si="285">CF15</f>
        <v>0</v>
      </c>
      <c r="CG84" s="226">
        <f>$K84*CF84</f>
        <v>0</v>
      </c>
      <c r="CH84" s="226">
        <f>$I84*CF84</f>
        <v>0</v>
      </c>
      <c r="CI84" s="228">
        <f>$J84*CF84</f>
        <v>0</v>
      </c>
      <c r="CJ84" s="278">
        <f t="shared" si="234"/>
        <v>0</v>
      </c>
      <c r="CK84" s="226">
        <f t="shared" ref="CK84:CK99" si="286">$K84*CJ84</f>
        <v>0</v>
      </c>
      <c r="CL84" s="226">
        <f t="shared" si="236"/>
        <v>0</v>
      </c>
      <c r="CM84" s="228">
        <f t="shared" si="237"/>
        <v>0</v>
      </c>
      <c r="CN84" s="278">
        <f t="shared" si="234"/>
        <v>0</v>
      </c>
      <c r="CO84" s="226">
        <f t="shared" ref="CO84:CO99" si="287">$K84*CN84</f>
        <v>0</v>
      </c>
      <c r="CP84" s="226">
        <f t="shared" si="240"/>
        <v>0</v>
      </c>
      <c r="CQ84" s="228">
        <f t="shared" si="241"/>
        <v>0</v>
      </c>
      <c r="CR84" s="278">
        <f t="shared" si="234"/>
        <v>0</v>
      </c>
      <c r="CS84" s="226">
        <f t="shared" ref="CS84:CS99" si="288">$K84*CR84</f>
        <v>0</v>
      </c>
      <c r="CT84" s="226">
        <f t="shared" si="244"/>
        <v>0</v>
      </c>
      <c r="CU84" s="228">
        <f t="shared" si="245"/>
        <v>0</v>
      </c>
      <c r="CV84" s="278">
        <f t="shared" si="234"/>
        <v>0</v>
      </c>
      <c r="CW84" s="226">
        <f t="shared" ref="CW84:CW99" si="289">$K84*CV84</f>
        <v>0</v>
      </c>
      <c r="CX84" s="226">
        <f t="shared" si="248"/>
        <v>0</v>
      </c>
      <c r="CY84" s="228">
        <f t="shared" si="249"/>
        <v>0</v>
      </c>
      <c r="CZ84" s="278">
        <f t="shared" si="234"/>
        <v>0</v>
      </c>
      <c r="DA84" s="226">
        <f t="shared" ref="DA84:DA99" si="290">$K84*CZ84</f>
        <v>0</v>
      </c>
      <c r="DB84" s="226">
        <f t="shared" si="252"/>
        <v>0</v>
      </c>
      <c r="DC84" s="228">
        <f t="shared" si="253"/>
        <v>0</v>
      </c>
      <c r="DD84" s="278">
        <f t="shared" ref="DD84" si="291">DD15</f>
        <v>0</v>
      </c>
      <c r="DE84" s="226">
        <f t="shared" si="255"/>
        <v>0</v>
      </c>
      <c r="DF84" s="226">
        <f t="shared" si="256"/>
        <v>0</v>
      </c>
      <c r="DG84" s="228">
        <f t="shared" si="257"/>
        <v>0</v>
      </c>
      <c r="DH84" s="278">
        <f t="shared" ref="DH84" si="292">DH15</f>
        <v>0</v>
      </c>
      <c r="DI84" s="226">
        <f t="shared" si="259"/>
        <v>0</v>
      </c>
      <c r="DJ84" s="226">
        <f t="shared" si="260"/>
        <v>0</v>
      </c>
      <c r="DK84" s="228">
        <f t="shared" si="261"/>
        <v>0</v>
      </c>
      <c r="DM84" s="229">
        <f t="shared" ref="DM84:DM89" si="293">L84+P84+T84+X84+AB84+AF84+AJ84+AN84+AR84+AV84+AZ84+BD84+BH84+BL84+BP84+BT84+BX84+CB84+CF84+CJ84+CN84+CR84+CV84+CZ84+DD84+DH84</f>
        <v>0</v>
      </c>
      <c r="DN84" s="230">
        <f t="shared" ref="DN84:DN113" si="294">M84+Q84+U84+Y84+AC84+AG84+AK84+AO84+AS84+AW84+BA84+BE84+BI84+BM84+BQ84+BU84+BY84+CC84+CG84+CK84+CO84+CS84+CW84+DA84+DE84+DI84</f>
        <v>0</v>
      </c>
      <c r="DO84" s="231">
        <f t="shared" si="262"/>
        <v>0</v>
      </c>
    </row>
    <row r="85" spans="1:119" x14ac:dyDescent="0.3">
      <c r="A85" s="275" t="str">
        <f t="shared" ref="A85:D85" si="295">IF(A16=0, "", A16)</f>
        <v/>
      </c>
      <c r="B85" s="276" t="str">
        <f t="shared" si="295"/>
        <v/>
      </c>
      <c r="C85" s="275" t="str">
        <f t="shared" si="295"/>
        <v/>
      </c>
      <c r="D85" s="275" t="str">
        <f t="shared" si="295"/>
        <v/>
      </c>
      <c r="E85" s="226">
        <f t="shared" si="264"/>
        <v>0</v>
      </c>
      <c r="F85" s="319">
        <f t="shared" si="265"/>
        <v>0</v>
      </c>
      <c r="G85" s="273">
        <f t="shared" si="233"/>
        <v>0</v>
      </c>
      <c r="H85" s="277">
        <f t="shared" si="266"/>
        <v>0</v>
      </c>
      <c r="I85" s="226">
        <f t="shared" ref="I85:I113" si="296">F85*H85</f>
        <v>0</v>
      </c>
      <c r="J85" s="226">
        <f t="shared" ref="J85:J113" si="297">F85*G85*H85</f>
        <v>0</v>
      </c>
      <c r="K85" s="274">
        <f t="shared" ref="K85:K113" si="298">F85*(1+G85)*H85</f>
        <v>0</v>
      </c>
      <c r="L85" s="278">
        <f t="shared" si="267"/>
        <v>0</v>
      </c>
      <c r="M85" s="226">
        <f t="shared" ref="M85:M113" si="299">$K85*L85</f>
        <v>0</v>
      </c>
      <c r="N85" s="226">
        <f t="shared" ref="N85:N113" si="300">$I85*L85</f>
        <v>0</v>
      </c>
      <c r="O85" s="226">
        <f t="shared" ref="O85:O113" si="301">$J85*L85</f>
        <v>0</v>
      </c>
      <c r="P85" s="278">
        <f t="shared" si="268"/>
        <v>0</v>
      </c>
      <c r="Q85" s="226">
        <f t="shared" ref="Q85:Q113" si="302">$K85*P85</f>
        <v>0</v>
      </c>
      <c r="R85" s="226">
        <f t="shared" ref="R85:R113" si="303">$I85*P85</f>
        <v>0</v>
      </c>
      <c r="S85" s="226">
        <f t="shared" ref="S85:S113" si="304">$J85*P85</f>
        <v>0</v>
      </c>
      <c r="T85" s="278">
        <f t="shared" si="269"/>
        <v>0</v>
      </c>
      <c r="U85" s="226">
        <f t="shared" ref="U85:U113" si="305">$K85*T85</f>
        <v>0</v>
      </c>
      <c r="V85" s="226">
        <f t="shared" ref="V85:V113" si="306">$I85*T85</f>
        <v>0</v>
      </c>
      <c r="W85" s="226">
        <f t="shared" ref="W85:W113" si="307">$J85*T85</f>
        <v>0</v>
      </c>
      <c r="X85" s="278">
        <f t="shared" si="270"/>
        <v>0</v>
      </c>
      <c r="Y85" s="226">
        <f t="shared" ref="Y85:Y113" si="308">$K85*X85</f>
        <v>0</v>
      </c>
      <c r="Z85" s="226">
        <f t="shared" ref="Z85:Z113" si="309">$I85*X85</f>
        <v>0</v>
      </c>
      <c r="AA85" s="226">
        <f t="shared" ref="AA85:AA113" si="310">$J85*X85</f>
        <v>0</v>
      </c>
      <c r="AB85" s="278">
        <f t="shared" si="271"/>
        <v>0</v>
      </c>
      <c r="AC85" s="226">
        <f t="shared" ref="AC85:AC113" si="311">$K85*AB85</f>
        <v>0</v>
      </c>
      <c r="AD85" s="226">
        <f t="shared" ref="AD85:AD113" si="312">$I85*AB85</f>
        <v>0</v>
      </c>
      <c r="AE85" s="226">
        <f t="shared" ref="AE85:AE113" si="313">$J85*AB85</f>
        <v>0</v>
      </c>
      <c r="AF85" s="278">
        <f t="shared" si="272"/>
        <v>0</v>
      </c>
      <c r="AG85" s="226">
        <f t="shared" ref="AG85:AG113" si="314">$K85*AF85</f>
        <v>0</v>
      </c>
      <c r="AH85" s="226">
        <f t="shared" ref="AH85:AH113" si="315">$I85*AF85</f>
        <v>0</v>
      </c>
      <c r="AI85" s="228">
        <f t="shared" ref="AI85:AI113" si="316">$J85*AF85</f>
        <v>0</v>
      </c>
      <c r="AJ85" s="278">
        <f t="shared" si="273"/>
        <v>0</v>
      </c>
      <c r="AK85" s="226">
        <f t="shared" ref="AK85:AK113" si="317">$K85*AJ85</f>
        <v>0</v>
      </c>
      <c r="AL85" s="226">
        <f t="shared" ref="AL85:AL113" si="318">$I85*AJ85</f>
        <v>0</v>
      </c>
      <c r="AM85" s="228">
        <f t="shared" ref="AM85:AM113" si="319">$J85*AJ85</f>
        <v>0</v>
      </c>
      <c r="AN85" s="278">
        <f t="shared" si="274"/>
        <v>0</v>
      </c>
      <c r="AO85" s="226">
        <f t="shared" ref="AO85:AO113" si="320">$K85*AN85</f>
        <v>0</v>
      </c>
      <c r="AP85" s="226">
        <f t="shared" ref="AP85:AP113" si="321">$I85*AN85</f>
        <v>0</v>
      </c>
      <c r="AQ85" s="228">
        <f t="shared" ref="AQ85:AQ113" si="322">$J85*AN85</f>
        <v>0</v>
      </c>
      <c r="AR85" s="278">
        <f t="shared" si="275"/>
        <v>0</v>
      </c>
      <c r="AS85" s="226">
        <f t="shared" ref="AS85:AS113" si="323">$K85*AR85</f>
        <v>0</v>
      </c>
      <c r="AT85" s="226">
        <f t="shared" ref="AT85:AT113" si="324">$I85*AR85</f>
        <v>0</v>
      </c>
      <c r="AU85" s="228">
        <f t="shared" ref="AU85:AU113" si="325">$J85*AR85</f>
        <v>0</v>
      </c>
      <c r="AV85" s="278">
        <f t="shared" si="276"/>
        <v>0</v>
      </c>
      <c r="AW85" s="226">
        <f t="shared" ref="AW85:AW113" si="326">$K85*AV85</f>
        <v>0</v>
      </c>
      <c r="AX85" s="226">
        <f t="shared" ref="AX85:AX113" si="327">$I85*AV85</f>
        <v>0</v>
      </c>
      <c r="AY85" s="228">
        <f t="shared" ref="AY85:AY113" si="328">$J85*AV85</f>
        <v>0</v>
      </c>
      <c r="AZ85" s="278">
        <f t="shared" si="277"/>
        <v>0</v>
      </c>
      <c r="BA85" s="226">
        <f t="shared" ref="BA85:BA113" si="329">$K85*AZ85</f>
        <v>0</v>
      </c>
      <c r="BB85" s="226">
        <f t="shared" ref="BB85:BB113" si="330">$I85*AZ85</f>
        <v>0</v>
      </c>
      <c r="BC85" s="228">
        <f t="shared" ref="BC85:BC113" si="331">$J85*AZ85</f>
        <v>0</v>
      </c>
      <c r="BD85" s="278">
        <f t="shared" si="278"/>
        <v>0</v>
      </c>
      <c r="BE85" s="226">
        <f t="shared" ref="BE85:BE113" si="332">$K85*BD85</f>
        <v>0</v>
      </c>
      <c r="BF85" s="226">
        <f t="shared" ref="BF85:BF113" si="333">$I85*BD85</f>
        <v>0</v>
      </c>
      <c r="BG85" s="228">
        <f t="shared" ref="BG85:BG113" si="334">$J85*BD85</f>
        <v>0</v>
      </c>
      <c r="BH85" s="278">
        <f t="shared" si="279"/>
        <v>0</v>
      </c>
      <c r="BI85" s="226">
        <f t="shared" ref="BI85:BI113" si="335">$K85*BH85</f>
        <v>0</v>
      </c>
      <c r="BJ85" s="226">
        <f t="shared" ref="BJ85:BJ113" si="336">$I85*BH85</f>
        <v>0</v>
      </c>
      <c r="BK85" s="228">
        <f t="shared" ref="BK85:BK113" si="337">$J85*BH85</f>
        <v>0</v>
      </c>
      <c r="BL85" s="278">
        <f t="shared" si="280"/>
        <v>0</v>
      </c>
      <c r="BM85" s="226">
        <f t="shared" ref="BM85:BM113" si="338">$K85*BL85</f>
        <v>0</v>
      </c>
      <c r="BN85" s="226">
        <f t="shared" ref="BN85:BN113" si="339">$I85*BL85</f>
        <v>0</v>
      </c>
      <c r="BO85" s="228">
        <f t="shared" ref="BO85:BO113" si="340">$J85*BL85</f>
        <v>0</v>
      </c>
      <c r="BP85" s="278">
        <f t="shared" si="281"/>
        <v>0</v>
      </c>
      <c r="BQ85" s="226">
        <f t="shared" ref="BQ85:BQ113" si="341">$K85*BP85</f>
        <v>0</v>
      </c>
      <c r="BR85" s="226">
        <f t="shared" ref="BR85:BR113" si="342">$I85*BP85</f>
        <v>0</v>
      </c>
      <c r="BS85" s="228">
        <f t="shared" ref="BS85:BS113" si="343">$J85*BP85</f>
        <v>0</v>
      </c>
      <c r="BT85" s="278">
        <f t="shared" si="282"/>
        <v>0</v>
      </c>
      <c r="BU85" s="226">
        <f t="shared" ref="BU85:BU113" si="344">$K85*BT85</f>
        <v>0</v>
      </c>
      <c r="BV85" s="226">
        <f t="shared" ref="BV85:BV113" si="345">$I85*BT85</f>
        <v>0</v>
      </c>
      <c r="BW85" s="228">
        <f t="shared" ref="BW85:BW113" si="346">$J85*BT85</f>
        <v>0</v>
      </c>
      <c r="BX85" s="278">
        <f t="shared" si="283"/>
        <v>0</v>
      </c>
      <c r="BY85" s="226">
        <f t="shared" ref="BY85:BY113" si="347">$K85*BX85</f>
        <v>0</v>
      </c>
      <c r="BZ85" s="226">
        <f t="shared" ref="BZ85:BZ113" si="348">$I85*BX85</f>
        <v>0</v>
      </c>
      <c r="CA85" s="228">
        <f t="shared" ref="CA85:CA113" si="349">$J85*BX85</f>
        <v>0</v>
      </c>
      <c r="CB85" s="278">
        <f t="shared" si="284"/>
        <v>0</v>
      </c>
      <c r="CC85" s="226">
        <f t="shared" ref="CC85:CC113" si="350">$K85*CB85</f>
        <v>0</v>
      </c>
      <c r="CD85" s="226">
        <f t="shared" ref="CD85:CD113" si="351">$I85*CB85</f>
        <v>0</v>
      </c>
      <c r="CE85" s="228">
        <f t="shared" ref="CE85:CE113" si="352">$J85*CB85</f>
        <v>0</v>
      </c>
      <c r="CF85" s="278">
        <f t="shared" si="285"/>
        <v>0</v>
      </c>
      <c r="CG85" s="226">
        <f t="shared" ref="CG85:CG113" si="353">$K85*CF85</f>
        <v>0</v>
      </c>
      <c r="CH85" s="226">
        <f t="shared" ref="CH85:CH113" si="354">$I85*CF85</f>
        <v>0</v>
      </c>
      <c r="CI85" s="228">
        <f t="shared" ref="CI85:CI113" si="355">$J85*CF85</f>
        <v>0</v>
      </c>
      <c r="CJ85" s="278">
        <f t="shared" si="234"/>
        <v>0</v>
      </c>
      <c r="CK85" s="226">
        <f t="shared" si="286"/>
        <v>0</v>
      </c>
      <c r="CL85" s="226">
        <f t="shared" si="236"/>
        <v>0</v>
      </c>
      <c r="CM85" s="228">
        <f t="shared" si="237"/>
        <v>0</v>
      </c>
      <c r="CN85" s="278">
        <f t="shared" si="234"/>
        <v>0</v>
      </c>
      <c r="CO85" s="226">
        <f t="shared" si="287"/>
        <v>0</v>
      </c>
      <c r="CP85" s="226">
        <f t="shared" si="240"/>
        <v>0</v>
      </c>
      <c r="CQ85" s="228">
        <f t="shared" si="241"/>
        <v>0</v>
      </c>
      <c r="CR85" s="278">
        <f t="shared" si="234"/>
        <v>0</v>
      </c>
      <c r="CS85" s="226">
        <f t="shared" si="288"/>
        <v>0</v>
      </c>
      <c r="CT85" s="226">
        <f t="shared" si="244"/>
        <v>0</v>
      </c>
      <c r="CU85" s="228">
        <f t="shared" si="245"/>
        <v>0</v>
      </c>
      <c r="CV85" s="278">
        <f t="shared" si="234"/>
        <v>0</v>
      </c>
      <c r="CW85" s="226">
        <f t="shared" si="289"/>
        <v>0</v>
      </c>
      <c r="CX85" s="226">
        <f t="shared" si="248"/>
        <v>0</v>
      </c>
      <c r="CY85" s="228">
        <f t="shared" si="249"/>
        <v>0</v>
      </c>
      <c r="CZ85" s="278">
        <f t="shared" si="234"/>
        <v>0</v>
      </c>
      <c r="DA85" s="226">
        <f t="shared" si="290"/>
        <v>0</v>
      </c>
      <c r="DB85" s="226">
        <f t="shared" si="252"/>
        <v>0</v>
      </c>
      <c r="DC85" s="228">
        <f t="shared" si="253"/>
        <v>0</v>
      </c>
      <c r="DD85" s="278">
        <f t="shared" ref="DD85" si="356">DD16</f>
        <v>0</v>
      </c>
      <c r="DE85" s="226">
        <f t="shared" si="255"/>
        <v>0</v>
      </c>
      <c r="DF85" s="226">
        <f t="shared" si="256"/>
        <v>0</v>
      </c>
      <c r="DG85" s="228">
        <f t="shared" si="257"/>
        <v>0</v>
      </c>
      <c r="DH85" s="278">
        <f t="shared" ref="DH85" si="357">DH16</f>
        <v>0</v>
      </c>
      <c r="DI85" s="226">
        <f t="shared" si="259"/>
        <v>0</v>
      </c>
      <c r="DJ85" s="226">
        <f t="shared" si="260"/>
        <v>0</v>
      </c>
      <c r="DK85" s="228">
        <f t="shared" si="261"/>
        <v>0</v>
      </c>
      <c r="DM85" s="229">
        <f t="shared" si="293"/>
        <v>0</v>
      </c>
      <c r="DN85" s="230">
        <f t="shared" si="294"/>
        <v>0</v>
      </c>
      <c r="DO85" s="231">
        <f t="shared" si="262"/>
        <v>0</v>
      </c>
    </row>
    <row r="86" spans="1:119" x14ac:dyDescent="0.3">
      <c r="A86" s="275" t="str">
        <f t="shared" ref="A86:D86" si="358">IF(A17=0, "", A17)</f>
        <v/>
      </c>
      <c r="B86" s="276" t="str">
        <f t="shared" si="358"/>
        <v/>
      </c>
      <c r="C86" s="275" t="str">
        <f t="shared" si="358"/>
        <v/>
      </c>
      <c r="D86" s="275" t="str">
        <f t="shared" si="358"/>
        <v/>
      </c>
      <c r="E86" s="226">
        <f t="shared" si="264"/>
        <v>0</v>
      </c>
      <c r="F86" s="319">
        <f t="shared" si="265"/>
        <v>0</v>
      </c>
      <c r="G86" s="273">
        <f t="shared" si="233"/>
        <v>0</v>
      </c>
      <c r="H86" s="277">
        <f t="shared" si="266"/>
        <v>0</v>
      </c>
      <c r="I86" s="226">
        <f t="shared" si="296"/>
        <v>0</v>
      </c>
      <c r="J86" s="226">
        <f t="shared" si="297"/>
        <v>0</v>
      </c>
      <c r="K86" s="274">
        <f t="shared" si="298"/>
        <v>0</v>
      </c>
      <c r="L86" s="278">
        <f t="shared" si="267"/>
        <v>0</v>
      </c>
      <c r="M86" s="226">
        <f t="shared" si="299"/>
        <v>0</v>
      </c>
      <c r="N86" s="226">
        <f t="shared" si="300"/>
        <v>0</v>
      </c>
      <c r="O86" s="226">
        <f t="shared" si="301"/>
        <v>0</v>
      </c>
      <c r="P86" s="278">
        <f t="shared" si="268"/>
        <v>0</v>
      </c>
      <c r="Q86" s="226">
        <f t="shared" si="302"/>
        <v>0</v>
      </c>
      <c r="R86" s="226">
        <f t="shared" si="303"/>
        <v>0</v>
      </c>
      <c r="S86" s="226">
        <f t="shared" si="304"/>
        <v>0</v>
      </c>
      <c r="T86" s="278">
        <f t="shared" si="269"/>
        <v>0</v>
      </c>
      <c r="U86" s="226">
        <f t="shared" si="305"/>
        <v>0</v>
      </c>
      <c r="V86" s="226">
        <f t="shared" si="306"/>
        <v>0</v>
      </c>
      <c r="W86" s="226">
        <f t="shared" si="307"/>
        <v>0</v>
      </c>
      <c r="X86" s="278">
        <f t="shared" si="270"/>
        <v>0</v>
      </c>
      <c r="Y86" s="226">
        <f t="shared" si="308"/>
        <v>0</v>
      </c>
      <c r="Z86" s="226">
        <f t="shared" si="309"/>
        <v>0</v>
      </c>
      <c r="AA86" s="226">
        <f t="shared" si="310"/>
        <v>0</v>
      </c>
      <c r="AB86" s="278">
        <f t="shared" si="271"/>
        <v>0</v>
      </c>
      <c r="AC86" s="226">
        <f t="shared" si="311"/>
        <v>0</v>
      </c>
      <c r="AD86" s="226">
        <f t="shared" si="312"/>
        <v>0</v>
      </c>
      <c r="AE86" s="226">
        <f t="shared" si="313"/>
        <v>0</v>
      </c>
      <c r="AF86" s="278">
        <f t="shared" si="272"/>
        <v>0</v>
      </c>
      <c r="AG86" s="226">
        <f t="shared" si="314"/>
        <v>0</v>
      </c>
      <c r="AH86" s="226">
        <f t="shared" si="315"/>
        <v>0</v>
      </c>
      <c r="AI86" s="228">
        <f t="shared" si="316"/>
        <v>0</v>
      </c>
      <c r="AJ86" s="278">
        <f t="shared" si="273"/>
        <v>0</v>
      </c>
      <c r="AK86" s="226">
        <f t="shared" si="317"/>
        <v>0</v>
      </c>
      <c r="AL86" s="226">
        <f t="shared" si="318"/>
        <v>0</v>
      </c>
      <c r="AM86" s="228">
        <f t="shared" si="319"/>
        <v>0</v>
      </c>
      <c r="AN86" s="278">
        <f t="shared" si="274"/>
        <v>0</v>
      </c>
      <c r="AO86" s="226">
        <f t="shared" si="320"/>
        <v>0</v>
      </c>
      <c r="AP86" s="226">
        <f t="shared" si="321"/>
        <v>0</v>
      </c>
      <c r="AQ86" s="228">
        <f t="shared" si="322"/>
        <v>0</v>
      </c>
      <c r="AR86" s="278">
        <f t="shared" si="275"/>
        <v>0</v>
      </c>
      <c r="AS86" s="226">
        <f t="shared" si="323"/>
        <v>0</v>
      </c>
      <c r="AT86" s="226">
        <f t="shared" si="324"/>
        <v>0</v>
      </c>
      <c r="AU86" s="228">
        <f t="shared" si="325"/>
        <v>0</v>
      </c>
      <c r="AV86" s="278">
        <f t="shared" si="276"/>
        <v>0</v>
      </c>
      <c r="AW86" s="226">
        <f t="shared" si="326"/>
        <v>0</v>
      </c>
      <c r="AX86" s="226">
        <f t="shared" si="327"/>
        <v>0</v>
      </c>
      <c r="AY86" s="228">
        <f t="shared" si="328"/>
        <v>0</v>
      </c>
      <c r="AZ86" s="278">
        <f t="shared" si="277"/>
        <v>0</v>
      </c>
      <c r="BA86" s="226">
        <f t="shared" si="329"/>
        <v>0</v>
      </c>
      <c r="BB86" s="226">
        <f t="shared" si="330"/>
        <v>0</v>
      </c>
      <c r="BC86" s="228">
        <f t="shared" si="331"/>
        <v>0</v>
      </c>
      <c r="BD86" s="278">
        <f t="shared" si="278"/>
        <v>0</v>
      </c>
      <c r="BE86" s="226">
        <f t="shared" si="332"/>
        <v>0</v>
      </c>
      <c r="BF86" s="226">
        <f t="shared" si="333"/>
        <v>0</v>
      </c>
      <c r="BG86" s="228">
        <f t="shared" si="334"/>
        <v>0</v>
      </c>
      <c r="BH86" s="278">
        <f t="shared" si="279"/>
        <v>0</v>
      </c>
      <c r="BI86" s="226">
        <f t="shared" si="335"/>
        <v>0</v>
      </c>
      <c r="BJ86" s="226">
        <f t="shared" si="336"/>
        <v>0</v>
      </c>
      <c r="BK86" s="228">
        <f t="shared" si="337"/>
        <v>0</v>
      </c>
      <c r="BL86" s="278">
        <f t="shared" si="280"/>
        <v>0</v>
      </c>
      <c r="BM86" s="226">
        <f t="shared" si="338"/>
        <v>0</v>
      </c>
      <c r="BN86" s="226">
        <f t="shared" si="339"/>
        <v>0</v>
      </c>
      <c r="BO86" s="228">
        <f t="shared" si="340"/>
        <v>0</v>
      </c>
      <c r="BP86" s="278">
        <f t="shared" si="281"/>
        <v>0</v>
      </c>
      <c r="BQ86" s="226">
        <f t="shared" si="341"/>
        <v>0</v>
      </c>
      <c r="BR86" s="226">
        <f t="shared" si="342"/>
        <v>0</v>
      </c>
      <c r="BS86" s="228">
        <f t="shared" si="343"/>
        <v>0</v>
      </c>
      <c r="BT86" s="278">
        <f t="shared" si="282"/>
        <v>0</v>
      </c>
      <c r="BU86" s="226">
        <f t="shared" si="344"/>
        <v>0</v>
      </c>
      <c r="BV86" s="226">
        <f t="shared" si="345"/>
        <v>0</v>
      </c>
      <c r="BW86" s="228">
        <f t="shared" si="346"/>
        <v>0</v>
      </c>
      <c r="BX86" s="278">
        <f t="shared" si="283"/>
        <v>0</v>
      </c>
      <c r="BY86" s="226">
        <f t="shared" si="347"/>
        <v>0</v>
      </c>
      <c r="BZ86" s="226">
        <f t="shared" si="348"/>
        <v>0</v>
      </c>
      <c r="CA86" s="228">
        <f t="shared" si="349"/>
        <v>0</v>
      </c>
      <c r="CB86" s="278">
        <f t="shared" si="284"/>
        <v>0</v>
      </c>
      <c r="CC86" s="226">
        <f t="shared" si="350"/>
        <v>0</v>
      </c>
      <c r="CD86" s="226">
        <f t="shared" si="351"/>
        <v>0</v>
      </c>
      <c r="CE86" s="228">
        <f t="shared" si="352"/>
        <v>0</v>
      </c>
      <c r="CF86" s="278">
        <f t="shared" si="285"/>
        <v>0</v>
      </c>
      <c r="CG86" s="226">
        <f t="shared" si="353"/>
        <v>0</v>
      </c>
      <c r="CH86" s="226">
        <f t="shared" si="354"/>
        <v>0</v>
      </c>
      <c r="CI86" s="228">
        <f t="shared" si="355"/>
        <v>0</v>
      </c>
      <c r="CJ86" s="278">
        <f t="shared" si="234"/>
        <v>0</v>
      </c>
      <c r="CK86" s="226">
        <f t="shared" si="286"/>
        <v>0</v>
      </c>
      <c r="CL86" s="226">
        <f t="shared" si="236"/>
        <v>0</v>
      </c>
      <c r="CM86" s="228">
        <f t="shared" si="237"/>
        <v>0</v>
      </c>
      <c r="CN86" s="278">
        <f t="shared" si="234"/>
        <v>0</v>
      </c>
      <c r="CO86" s="226">
        <f t="shared" si="287"/>
        <v>0</v>
      </c>
      <c r="CP86" s="226">
        <f t="shared" si="240"/>
        <v>0</v>
      </c>
      <c r="CQ86" s="228">
        <f t="shared" si="241"/>
        <v>0</v>
      </c>
      <c r="CR86" s="278">
        <f t="shared" si="234"/>
        <v>0</v>
      </c>
      <c r="CS86" s="226">
        <f t="shared" si="288"/>
        <v>0</v>
      </c>
      <c r="CT86" s="226">
        <f t="shared" si="244"/>
        <v>0</v>
      </c>
      <c r="CU86" s="228">
        <f t="shared" si="245"/>
        <v>0</v>
      </c>
      <c r="CV86" s="278">
        <f t="shared" si="234"/>
        <v>0</v>
      </c>
      <c r="CW86" s="226">
        <f t="shared" si="289"/>
        <v>0</v>
      </c>
      <c r="CX86" s="226">
        <f t="shared" si="248"/>
        <v>0</v>
      </c>
      <c r="CY86" s="228">
        <f t="shared" si="249"/>
        <v>0</v>
      </c>
      <c r="CZ86" s="278">
        <f t="shared" si="234"/>
        <v>0</v>
      </c>
      <c r="DA86" s="226">
        <f t="shared" si="290"/>
        <v>0</v>
      </c>
      <c r="DB86" s="226">
        <f t="shared" si="252"/>
        <v>0</v>
      </c>
      <c r="DC86" s="228">
        <f t="shared" si="253"/>
        <v>0</v>
      </c>
      <c r="DD86" s="278">
        <f t="shared" ref="DD86" si="359">DD17</f>
        <v>0</v>
      </c>
      <c r="DE86" s="226">
        <f t="shared" si="255"/>
        <v>0</v>
      </c>
      <c r="DF86" s="226">
        <f t="shared" si="256"/>
        <v>0</v>
      </c>
      <c r="DG86" s="228">
        <f t="shared" si="257"/>
        <v>0</v>
      </c>
      <c r="DH86" s="278">
        <f t="shared" ref="DH86" si="360">DH17</f>
        <v>0</v>
      </c>
      <c r="DI86" s="226">
        <f t="shared" si="259"/>
        <v>0</v>
      </c>
      <c r="DJ86" s="226">
        <f t="shared" si="260"/>
        <v>0</v>
      </c>
      <c r="DK86" s="228">
        <f t="shared" si="261"/>
        <v>0</v>
      </c>
      <c r="DM86" s="229">
        <f t="shared" si="293"/>
        <v>0</v>
      </c>
      <c r="DN86" s="230">
        <f t="shared" si="294"/>
        <v>0</v>
      </c>
      <c r="DO86" s="231">
        <f t="shared" si="262"/>
        <v>0</v>
      </c>
    </row>
    <row r="87" spans="1:119" x14ac:dyDescent="0.3">
      <c r="A87" s="275" t="str">
        <f t="shared" ref="A87:D87" si="361">IF(A18=0, "", A18)</f>
        <v/>
      </c>
      <c r="B87" s="276" t="str">
        <f t="shared" si="361"/>
        <v/>
      </c>
      <c r="C87" s="275" t="str">
        <f t="shared" si="361"/>
        <v/>
      </c>
      <c r="D87" s="275" t="str">
        <f t="shared" si="361"/>
        <v/>
      </c>
      <c r="E87" s="226">
        <f t="shared" si="264"/>
        <v>0</v>
      </c>
      <c r="F87" s="319">
        <f t="shared" si="265"/>
        <v>0</v>
      </c>
      <c r="G87" s="273">
        <f t="shared" si="233"/>
        <v>0</v>
      </c>
      <c r="H87" s="277">
        <f t="shared" si="266"/>
        <v>0</v>
      </c>
      <c r="I87" s="226">
        <f t="shared" si="296"/>
        <v>0</v>
      </c>
      <c r="J87" s="226">
        <f t="shared" si="297"/>
        <v>0</v>
      </c>
      <c r="K87" s="274">
        <f t="shared" si="298"/>
        <v>0</v>
      </c>
      <c r="L87" s="278">
        <f t="shared" si="267"/>
        <v>0</v>
      </c>
      <c r="M87" s="226">
        <f t="shared" si="299"/>
        <v>0</v>
      </c>
      <c r="N87" s="226">
        <f t="shared" si="300"/>
        <v>0</v>
      </c>
      <c r="O87" s="226">
        <f t="shared" si="301"/>
        <v>0</v>
      </c>
      <c r="P87" s="278">
        <f t="shared" si="268"/>
        <v>0</v>
      </c>
      <c r="Q87" s="226">
        <f t="shared" si="302"/>
        <v>0</v>
      </c>
      <c r="R87" s="226">
        <f t="shared" si="303"/>
        <v>0</v>
      </c>
      <c r="S87" s="226">
        <f t="shared" si="304"/>
        <v>0</v>
      </c>
      <c r="T87" s="278">
        <f t="shared" si="269"/>
        <v>0</v>
      </c>
      <c r="U87" s="226">
        <f t="shared" si="305"/>
        <v>0</v>
      </c>
      <c r="V87" s="226">
        <f t="shared" si="306"/>
        <v>0</v>
      </c>
      <c r="W87" s="226">
        <f t="shared" si="307"/>
        <v>0</v>
      </c>
      <c r="X87" s="278">
        <f t="shared" si="270"/>
        <v>0</v>
      </c>
      <c r="Y87" s="226">
        <f t="shared" si="308"/>
        <v>0</v>
      </c>
      <c r="Z87" s="226">
        <f t="shared" si="309"/>
        <v>0</v>
      </c>
      <c r="AA87" s="226">
        <f t="shared" si="310"/>
        <v>0</v>
      </c>
      <c r="AB87" s="278">
        <f t="shared" si="271"/>
        <v>0</v>
      </c>
      <c r="AC87" s="226">
        <f t="shared" si="311"/>
        <v>0</v>
      </c>
      <c r="AD87" s="226">
        <f t="shared" si="312"/>
        <v>0</v>
      </c>
      <c r="AE87" s="226">
        <f t="shared" si="313"/>
        <v>0</v>
      </c>
      <c r="AF87" s="278">
        <f t="shared" si="272"/>
        <v>0</v>
      </c>
      <c r="AG87" s="226">
        <f t="shared" si="314"/>
        <v>0</v>
      </c>
      <c r="AH87" s="226">
        <f t="shared" si="315"/>
        <v>0</v>
      </c>
      <c r="AI87" s="228">
        <f t="shared" si="316"/>
        <v>0</v>
      </c>
      <c r="AJ87" s="278">
        <f t="shared" si="273"/>
        <v>0</v>
      </c>
      <c r="AK87" s="226">
        <f t="shared" si="317"/>
        <v>0</v>
      </c>
      <c r="AL87" s="226">
        <f t="shared" si="318"/>
        <v>0</v>
      </c>
      <c r="AM87" s="228">
        <f t="shared" si="319"/>
        <v>0</v>
      </c>
      <c r="AN87" s="278">
        <f t="shared" si="274"/>
        <v>0</v>
      </c>
      <c r="AO87" s="226">
        <f t="shared" si="320"/>
        <v>0</v>
      </c>
      <c r="AP87" s="226">
        <f t="shared" si="321"/>
        <v>0</v>
      </c>
      <c r="AQ87" s="228">
        <f t="shared" si="322"/>
        <v>0</v>
      </c>
      <c r="AR87" s="278">
        <f t="shared" si="275"/>
        <v>0</v>
      </c>
      <c r="AS87" s="226">
        <f t="shared" si="323"/>
        <v>0</v>
      </c>
      <c r="AT87" s="226">
        <f t="shared" si="324"/>
        <v>0</v>
      </c>
      <c r="AU87" s="228">
        <f t="shared" si="325"/>
        <v>0</v>
      </c>
      <c r="AV87" s="278">
        <f t="shared" si="276"/>
        <v>0</v>
      </c>
      <c r="AW87" s="226">
        <f t="shared" si="326"/>
        <v>0</v>
      </c>
      <c r="AX87" s="226">
        <f t="shared" si="327"/>
        <v>0</v>
      </c>
      <c r="AY87" s="228">
        <f t="shared" si="328"/>
        <v>0</v>
      </c>
      <c r="AZ87" s="278">
        <f t="shared" si="277"/>
        <v>0</v>
      </c>
      <c r="BA87" s="226">
        <f t="shared" si="329"/>
        <v>0</v>
      </c>
      <c r="BB87" s="226">
        <f t="shared" si="330"/>
        <v>0</v>
      </c>
      <c r="BC87" s="228">
        <f t="shared" si="331"/>
        <v>0</v>
      </c>
      <c r="BD87" s="278">
        <f t="shared" si="278"/>
        <v>0</v>
      </c>
      <c r="BE87" s="226">
        <f t="shared" si="332"/>
        <v>0</v>
      </c>
      <c r="BF87" s="226">
        <f t="shared" si="333"/>
        <v>0</v>
      </c>
      <c r="BG87" s="228">
        <f t="shared" si="334"/>
        <v>0</v>
      </c>
      <c r="BH87" s="278">
        <f t="shared" si="279"/>
        <v>0</v>
      </c>
      <c r="BI87" s="226">
        <f t="shared" si="335"/>
        <v>0</v>
      </c>
      <c r="BJ87" s="226">
        <f t="shared" si="336"/>
        <v>0</v>
      </c>
      <c r="BK87" s="228">
        <f t="shared" si="337"/>
        <v>0</v>
      </c>
      <c r="BL87" s="278">
        <f t="shared" si="280"/>
        <v>0</v>
      </c>
      <c r="BM87" s="226">
        <f t="shared" si="338"/>
        <v>0</v>
      </c>
      <c r="BN87" s="226">
        <f t="shared" si="339"/>
        <v>0</v>
      </c>
      <c r="BO87" s="228">
        <f t="shared" si="340"/>
        <v>0</v>
      </c>
      <c r="BP87" s="278">
        <f t="shared" si="281"/>
        <v>0</v>
      </c>
      <c r="BQ87" s="226">
        <f t="shared" si="341"/>
        <v>0</v>
      </c>
      <c r="BR87" s="226">
        <f t="shared" si="342"/>
        <v>0</v>
      </c>
      <c r="BS87" s="228">
        <f t="shared" si="343"/>
        <v>0</v>
      </c>
      <c r="BT87" s="278">
        <f t="shared" si="282"/>
        <v>0</v>
      </c>
      <c r="BU87" s="226">
        <f t="shared" si="344"/>
        <v>0</v>
      </c>
      <c r="BV87" s="226">
        <f t="shared" si="345"/>
        <v>0</v>
      </c>
      <c r="BW87" s="228">
        <f t="shared" si="346"/>
        <v>0</v>
      </c>
      <c r="BX87" s="278">
        <f t="shared" si="283"/>
        <v>0</v>
      </c>
      <c r="BY87" s="226">
        <f t="shared" si="347"/>
        <v>0</v>
      </c>
      <c r="BZ87" s="226">
        <f t="shared" si="348"/>
        <v>0</v>
      </c>
      <c r="CA87" s="228">
        <f t="shared" si="349"/>
        <v>0</v>
      </c>
      <c r="CB87" s="278">
        <f t="shared" si="284"/>
        <v>0</v>
      </c>
      <c r="CC87" s="226">
        <f t="shared" si="350"/>
        <v>0</v>
      </c>
      <c r="CD87" s="226">
        <f t="shared" si="351"/>
        <v>0</v>
      </c>
      <c r="CE87" s="228">
        <f t="shared" si="352"/>
        <v>0</v>
      </c>
      <c r="CF87" s="278">
        <f t="shared" si="285"/>
        <v>0</v>
      </c>
      <c r="CG87" s="226">
        <f t="shared" si="353"/>
        <v>0</v>
      </c>
      <c r="CH87" s="226">
        <f t="shared" si="354"/>
        <v>0</v>
      </c>
      <c r="CI87" s="228">
        <f t="shared" si="355"/>
        <v>0</v>
      </c>
      <c r="CJ87" s="278">
        <f t="shared" si="234"/>
        <v>0</v>
      </c>
      <c r="CK87" s="226">
        <f t="shared" si="286"/>
        <v>0</v>
      </c>
      <c r="CL87" s="226">
        <f t="shared" si="236"/>
        <v>0</v>
      </c>
      <c r="CM87" s="228">
        <f t="shared" si="237"/>
        <v>0</v>
      </c>
      <c r="CN87" s="278">
        <f t="shared" si="234"/>
        <v>0</v>
      </c>
      <c r="CO87" s="226">
        <f t="shared" si="287"/>
        <v>0</v>
      </c>
      <c r="CP87" s="226">
        <f t="shared" si="240"/>
        <v>0</v>
      </c>
      <c r="CQ87" s="228">
        <f t="shared" si="241"/>
        <v>0</v>
      </c>
      <c r="CR87" s="278">
        <f t="shared" si="234"/>
        <v>0</v>
      </c>
      <c r="CS87" s="226">
        <f t="shared" si="288"/>
        <v>0</v>
      </c>
      <c r="CT87" s="226">
        <f t="shared" si="244"/>
        <v>0</v>
      </c>
      <c r="CU87" s="228">
        <f t="shared" si="245"/>
        <v>0</v>
      </c>
      <c r="CV87" s="278">
        <f t="shared" si="234"/>
        <v>0</v>
      </c>
      <c r="CW87" s="226">
        <f t="shared" si="289"/>
        <v>0</v>
      </c>
      <c r="CX87" s="226">
        <f t="shared" si="248"/>
        <v>0</v>
      </c>
      <c r="CY87" s="228">
        <f t="shared" si="249"/>
        <v>0</v>
      </c>
      <c r="CZ87" s="278">
        <f t="shared" si="234"/>
        <v>0</v>
      </c>
      <c r="DA87" s="226">
        <f t="shared" si="290"/>
        <v>0</v>
      </c>
      <c r="DB87" s="226">
        <f t="shared" si="252"/>
        <v>0</v>
      </c>
      <c r="DC87" s="228">
        <f t="shared" si="253"/>
        <v>0</v>
      </c>
      <c r="DD87" s="278">
        <f t="shared" ref="DD87" si="362">DD18</f>
        <v>0</v>
      </c>
      <c r="DE87" s="226">
        <f t="shared" si="255"/>
        <v>0</v>
      </c>
      <c r="DF87" s="226">
        <f t="shared" si="256"/>
        <v>0</v>
      </c>
      <c r="DG87" s="228">
        <f t="shared" si="257"/>
        <v>0</v>
      </c>
      <c r="DH87" s="278">
        <f t="shared" ref="DH87" si="363">DH18</f>
        <v>0</v>
      </c>
      <c r="DI87" s="226">
        <f t="shared" si="259"/>
        <v>0</v>
      </c>
      <c r="DJ87" s="226">
        <f t="shared" si="260"/>
        <v>0</v>
      </c>
      <c r="DK87" s="228">
        <f t="shared" si="261"/>
        <v>0</v>
      </c>
      <c r="DM87" s="229">
        <f t="shared" si="293"/>
        <v>0</v>
      </c>
      <c r="DN87" s="230">
        <f t="shared" si="294"/>
        <v>0</v>
      </c>
      <c r="DO87" s="231">
        <f t="shared" si="262"/>
        <v>0</v>
      </c>
    </row>
    <row r="88" spans="1:119" x14ac:dyDescent="0.3">
      <c r="A88" s="275" t="str">
        <f t="shared" ref="A88:D88" si="364">IF(A19=0, "", A19)</f>
        <v/>
      </c>
      <c r="B88" s="276" t="str">
        <f t="shared" si="364"/>
        <v/>
      </c>
      <c r="C88" s="275" t="str">
        <f t="shared" si="364"/>
        <v/>
      </c>
      <c r="D88" s="275" t="str">
        <f t="shared" si="364"/>
        <v/>
      </c>
      <c r="E88" s="226">
        <f t="shared" si="264"/>
        <v>0</v>
      </c>
      <c r="F88" s="319">
        <f t="shared" si="265"/>
        <v>0</v>
      </c>
      <c r="G88" s="273">
        <f t="shared" si="233"/>
        <v>0</v>
      </c>
      <c r="H88" s="277">
        <f t="shared" si="266"/>
        <v>0</v>
      </c>
      <c r="I88" s="226">
        <f t="shared" si="296"/>
        <v>0</v>
      </c>
      <c r="J88" s="226">
        <f t="shared" si="297"/>
        <v>0</v>
      </c>
      <c r="K88" s="274">
        <f t="shared" si="298"/>
        <v>0</v>
      </c>
      <c r="L88" s="278">
        <f t="shared" si="267"/>
        <v>0</v>
      </c>
      <c r="M88" s="226">
        <f t="shared" si="299"/>
        <v>0</v>
      </c>
      <c r="N88" s="226">
        <f t="shared" si="300"/>
        <v>0</v>
      </c>
      <c r="O88" s="226">
        <f t="shared" si="301"/>
        <v>0</v>
      </c>
      <c r="P88" s="278">
        <f t="shared" si="268"/>
        <v>0</v>
      </c>
      <c r="Q88" s="226">
        <f t="shared" si="302"/>
        <v>0</v>
      </c>
      <c r="R88" s="226">
        <f t="shared" si="303"/>
        <v>0</v>
      </c>
      <c r="S88" s="226">
        <f t="shared" si="304"/>
        <v>0</v>
      </c>
      <c r="T88" s="278">
        <f t="shared" si="269"/>
        <v>0</v>
      </c>
      <c r="U88" s="226">
        <f t="shared" si="305"/>
        <v>0</v>
      </c>
      <c r="V88" s="226">
        <f t="shared" si="306"/>
        <v>0</v>
      </c>
      <c r="W88" s="226">
        <f t="shared" si="307"/>
        <v>0</v>
      </c>
      <c r="X88" s="278">
        <f t="shared" si="270"/>
        <v>0</v>
      </c>
      <c r="Y88" s="226">
        <f t="shared" si="308"/>
        <v>0</v>
      </c>
      <c r="Z88" s="226">
        <f t="shared" si="309"/>
        <v>0</v>
      </c>
      <c r="AA88" s="226">
        <f t="shared" si="310"/>
        <v>0</v>
      </c>
      <c r="AB88" s="278">
        <f t="shared" si="271"/>
        <v>0</v>
      </c>
      <c r="AC88" s="226">
        <f t="shared" si="311"/>
        <v>0</v>
      </c>
      <c r="AD88" s="226">
        <f t="shared" si="312"/>
        <v>0</v>
      </c>
      <c r="AE88" s="226">
        <f t="shared" si="313"/>
        <v>0</v>
      </c>
      <c r="AF88" s="278">
        <f t="shared" si="272"/>
        <v>0</v>
      </c>
      <c r="AG88" s="226">
        <f t="shared" si="314"/>
        <v>0</v>
      </c>
      <c r="AH88" s="226">
        <f t="shared" si="315"/>
        <v>0</v>
      </c>
      <c r="AI88" s="228">
        <f t="shared" si="316"/>
        <v>0</v>
      </c>
      <c r="AJ88" s="278">
        <f t="shared" si="273"/>
        <v>0</v>
      </c>
      <c r="AK88" s="226">
        <f t="shared" si="317"/>
        <v>0</v>
      </c>
      <c r="AL88" s="226">
        <f t="shared" si="318"/>
        <v>0</v>
      </c>
      <c r="AM88" s="228">
        <f t="shared" si="319"/>
        <v>0</v>
      </c>
      <c r="AN88" s="278">
        <f t="shared" si="274"/>
        <v>0</v>
      </c>
      <c r="AO88" s="226">
        <f t="shared" si="320"/>
        <v>0</v>
      </c>
      <c r="AP88" s="226">
        <f t="shared" si="321"/>
        <v>0</v>
      </c>
      <c r="AQ88" s="228">
        <f t="shared" si="322"/>
        <v>0</v>
      </c>
      <c r="AR88" s="278">
        <f t="shared" si="275"/>
        <v>0</v>
      </c>
      <c r="AS88" s="226">
        <f t="shared" si="323"/>
        <v>0</v>
      </c>
      <c r="AT88" s="226">
        <f t="shared" si="324"/>
        <v>0</v>
      </c>
      <c r="AU88" s="228">
        <f t="shared" si="325"/>
        <v>0</v>
      </c>
      <c r="AV88" s="278">
        <f t="shared" si="276"/>
        <v>0</v>
      </c>
      <c r="AW88" s="226">
        <f t="shared" si="326"/>
        <v>0</v>
      </c>
      <c r="AX88" s="226">
        <f t="shared" si="327"/>
        <v>0</v>
      </c>
      <c r="AY88" s="228">
        <f t="shared" si="328"/>
        <v>0</v>
      </c>
      <c r="AZ88" s="278">
        <f t="shared" si="277"/>
        <v>0</v>
      </c>
      <c r="BA88" s="226">
        <f t="shared" si="329"/>
        <v>0</v>
      </c>
      <c r="BB88" s="226">
        <f t="shared" si="330"/>
        <v>0</v>
      </c>
      <c r="BC88" s="228">
        <f t="shared" si="331"/>
        <v>0</v>
      </c>
      <c r="BD88" s="278">
        <f t="shared" si="278"/>
        <v>0</v>
      </c>
      <c r="BE88" s="226">
        <f t="shared" si="332"/>
        <v>0</v>
      </c>
      <c r="BF88" s="226">
        <f t="shared" si="333"/>
        <v>0</v>
      </c>
      <c r="BG88" s="228">
        <f t="shared" si="334"/>
        <v>0</v>
      </c>
      <c r="BH88" s="278">
        <f t="shared" si="279"/>
        <v>0</v>
      </c>
      <c r="BI88" s="226">
        <f t="shared" si="335"/>
        <v>0</v>
      </c>
      <c r="BJ88" s="226">
        <f t="shared" si="336"/>
        <v>0</v>
      </c>
      <c r="BK88" s="228">
        <f t="shared" si="337"/>
        <v>0</v>
      </c>
      <c r="BL88" s="278">
        <f t="shared" si="280"/>
        <v>0</v>
      </c>
      <c r="BM88" s="226">
        <f t="shared" si="338"/>
        <v>0</v>
      </c>
      <c r="BN88" s="226">
        <f t="shared" si="339"/>
        <v>0</v>
      </c>
      <c r="BO88" s="228">
        <f t="shared" si="340"/>
        <v>0</v>
      </c>
      <c r="BP88" s="278">
        <f t="shared" si="281"/>
        <v>0</v>
      </c>
      <c r="BQ88" s="226">
        <f t="shared" si="341"/>
        <v>0</v>
      </c>
      <c r="BR88" s="226">
        <f t="shared" si="342"/>
        <v>0</v>
      </c>
      <c r="BS88" s="228">
        <f t="shared" si="343"/>
        <v>0</v>
      </c>
      <c r="BT88" s="278">
        <f t="shared" si="282"/>
        <v>0</v>
      </c>
      <c r="BU88" s="226">
        <f t="shared" si="344"/>
        <v>0</v>
      </c>
      <c r="BV88" s="226">
        <f t="shared" si="345"/>
        <v>0</v>
      </c>
      <c r="BW88" s="228">
        <f t="shared" si="346"/>
        <v>0</v>
      </c>
      <c r="BX88" s="278">
        <f t="shared" si="283"/>
        <v>0</v>
      </c>
      <c r="BY88" s="226">
        <f t="shared" si="347"/>
        <v>0</v>
      </c>
      <c r="BZ88" s="226">
        <f t="shared" si="348"/>
        <v>0</v>
      </c>
      <c r="CA88" s="228">
        <f t="shared" si="349"/>
        <v>0</v>
      </c>
      <c r="CB88" s="278">
        <f t="shared" si="284"/>
        <v>0</v>
      </c>
      <c r="CC88" s="226">
        <f t="shared" si="350"/>
        <v>0</v>
      </c>
      <c r="CD88" s="226">
        <f t="shared" si="351"/>
        <v>0</v>
      </c>
      <c r="CE88" s="228">
        <f t="shared" si="352"/>
        <v>0</v>
      </c>
      <c r="CF88" s="278">
        <f t="shared" si="285"/>
        <v>0</v>
      </c>
      <c r="CG88" s="226">
        <f t="shared" si="353"/>
        <v>0</v>
      </c>
      <c r="CH88" s="226">
        <f t="shared" si="354"/>
        <v>0</v>
      </c>
      <c r="CI88" s="228">
        <f t="shared" si="355"/>
        <v>0</v>
      </c>
      <c r="CJ88" s="278">
        <f t="shared" si="234"/>
        <v>0</v>
      </c>
      <c r="CK88" s="226">
        <f t="shared" si="286"/>
        <v>0</v>
      </c>
      <c r="CL88" s="226">
        <f t="shared" si="236"/>
        <v>0</v>
      </c>
      <c r="CM88" s="228">
        <f t="shared" si="237"/>
        <v>0</v>
      </c>
      <c r="CN88" s="278">
        <f t="shared" si="234"/>
        <v>0</v>
      </c>
      <c r="CO88" s="226">
        <f t="shared" si="287"/>
        <v>0</v>
      </c>
      <c r="CP88" s="226">
        <f t="shared" si="240"/>
        <v>0</v>
      </c>
      <c r="CQ88" s="228">
        <f t="shared" si="241"/>
        <v>0</v>
      </c>
      <c r="CR88" s="278">
        <f t="shared" si="234"/>
        <v>0</v>
      </c>
      <c r="CS88" s="226">
        <f t="shared" si="288"/>
        <v>0</v>
      </c>
      <c r="CT88" s="226">
        <f t="shared" si="244"/>
        <v>0</v>
      </c>
      <c r="CU88" s="228">
        <f t="shared" si="245"/>
        <v>0</v>
      </c>
      <c r="CV88" s="278">
        <f t="shared" si="234"/>
        <v>0</v>
      </c>
      <c r="CW88" s="226">
        <f t="shared" si="289"/>
        <v>0</v>
      </c>
      <c r="CX88" s="226">
        <f t="shared" si="248"/>
        <v>0</v>
      </c>
      <c r="CY88" s="228">
        <f t="shared" si="249"/>
        <v>0</v>
      </c>
      <c r="CZ88" s="278">
        <f t="shared" si="234"/>
        <v>0</v>
      </c>
      <c r="DA88" s="226">
        <f t="shared" si="290"/>
        <v>0</v>
      </c>
      <c r="DB88" s="226">
        <f t="shared" si="252"/>
        <v>0</v>
      </c>
      <c r="DC88" s="228">
        <f t="shared" si="253"/>
        <v>0</v>
      </c>
      <c r="DD88" s="278">
        <f t="shared" ref="DD88" si="365">DD19</f>
        <v>0</v>
      </c>
      <c r="DE88" s="226">
        <f t="shared" si="255"/>
        <v>0</v>
      </c>
      <c r="DF88" s="226">
        <f t="shared" si="256"/>
        <v>0</v>
      </c>
      <c r="DG88" s="228">
        <f t="shared" si="257"/>
        <v>0</v>
      </c>
      <c r="DH88" s="278">
        <f t="shared" ref="DH88" si="366">DH19</f>
        <v>0</v>
      </c>
      <c r="DI88" s="226">
        <f t="shared" si="259"/>
        <v>0</v>
      </c>
      <c r="DJ88" s="226">
        <f t="shared" si="260"/>
        <v>0</v>
      </c>
      <c r="DK88" s="228">
        <f t="shared" si="261"/>
        <v>0</v>
      </c>
      <c r="DM88" s="229">
        <f t="shared" si="293"/>
        <v>0</v>
      </c>
      <c r="DN88" s="230">
        <f t="shared" si="294"/>
        <v>0</v>
      </c>
      <c r="DO88" s="231">
        <f t="shared" si="262"/>
        <v>0</v>
      </c>
    </row>
    <row r="89" spans="1:119" x14ac:dyDescent="0.3">
      <c r="A89" s="275" t="str">
        <f t="shared" ref="A89:D89" si="367">IF(A20=0, "", A20)</f>
        <v/>
      </c>
      <c r="B89" s="276" t="str">
        <f t="shared" si="367"/>
        <v/>
      </c>
      <c r="C89" s="275" t="str">
        <f t="shared" si="367"/>
        <v/>
      </c>
      <c r="D89" s="275" t="str">
        <f t="shared" si="367"/>
        <v/>
      </c>
      <c r="E89" s="226">
        <f t="shared" si="264"/>
        <v>0</v>
      </c>
      <c r="F89" s="319">
        <f t="shared" si="265"/>
        <v>0</v>
      </c>
      <c r="G89" s="273">
        <f t="shared" si="233"/>
        <v>0</v>
      </c>
      <c r="H89" s="277">
        <f t="shared" si="266"/>
        <v>0</v>
      </c>
      <c r="I89" s="226">
        <f t="shared" si="296"/>
        <v>0</v>
      </c>
      <c r="J89" s="226">
        <f t="shared" si="297"/>
        <v>0</v>
      </c>
      <c r="K89" s="274">
        <f t="shared" si="298"/>
        <v>0</v>
      </c>
      <c r="L89" s="278">
        <f t="shared" si="267"/>
        <v>0</v>
      </c>
      <c r="M89" s="226">
        <f t="shared" si="299"/>
        <v>0</v>
      </c>
      <c r="N89" s="226">
        <f t="shared" si="300"/>
        <v>0</v>
      </c>
      <c r="O89" s="226">
        <f t="shared" si="301"/>
        <v>0</v>
      </c>
      <c r="P89" s="278">
        <f t="shared" si="268"/>
        <v>0</v>
      </c>
      <c r="Q89" s="226">
        <f t="shared" si="302"/>
        <v>0</v>
      </c>
      <c r="R89" s="226">
        <f t="shared" si="303"/>
        <v>0</v>
      </c>
      <c r="S89" s="226">
        <f t="shared" si="304"/>
        <v>0</v>
      </c>
      <c r="T89" s="278">
        <f t="shared" si="269"/>
        <v>0</v>
      </c>
      <c r="U89" s="226">
        <f t="shared" si="305"/>
        <v>0</v>
      </c>
      <c r="V89" s="226">
        <f t="shared" si="306"/>
        <v>0</v>
      </c>
      <c r="W89" s="226">
        <f t="shared" si="307"/>
        <v>0</v>
      </c>
      <c r="X89" s="278">
        <f t="shared" si="270"/>
        <v>0</v>
      </c>
      <c r="Y89" s="226">
        <f t="shared" si="308"/>
        <v>0</v>
      </c>
      <c r="Z89" s="226">
        <f t="shared" si="309"/>
        <v>0</v>
      </c>
      <c r="AA89" s="226">
        <f t="shared" si="310"/>
        <v>0</v>
      </c>
      <c r="AB89" s="278">
        <f t="shared" si="271"/>
        <v>0</v>
      </c>
      <c r="AC89" s="226">
        <f t="shared" si="311"/>
        <v>0</v>
      </c>
      <c r="AD89" s="226">
        <f t="shared" si="312"/>
        <v>0</v>
      </c>
      <c r="AE89" s="226">
        <f t="shared" si="313"/>
        <v>0</v>
      </c>
      <c r="AF89" s="278">
        <f t="shared" si="272"/>
        <v>0</v>
      </c>
      <c r="AG89" s="226">
        <f t="shared" si="314"/>
        <v>0</v>
      </c>
      <c r="AH89" s="226">
        <f t="shared" si="315"/>
        <v>0</v>
      </c>
      <c r="AI89" s="228">
        <f t="shared" si="316"/>
        <v>0</v>
      </c>
      <c r="AJ89" s="278">
        <f t="shared" si="273"/>
        <v>0</v>
      </c>
      <c r="AK89" s="226">
        <f t="shared" si="317"/>
        <v>0</v>
      </c>
      <c r="AL89" s="226">
        <f t="shared" si="318"/>
        <v>0</v>
      </c>
      <c r="AM89" s="228">
        <f t="shared" si="319"/>
        <v>0</v>
      </c>
      <c r="AN89" s="278">
        <f t="shared" si="274"/>
        <v>0</v>
      </c>
      <c r="AO89" s="226">
        <f t="shared" si="320"/>
        <v>0</v>
      </c>
      <c r="AP89" s="226">
        <f t="shared" si="321"/>
        <v>0</v>
      </c>
      <c r="AQ89" s="228">
        <f t="shared" si="322"/>
        <v>0</v>
      </c>
      <c r="AR89" s="278">
        <f t="shared" si="275"/>
        <v>0</v>
      </c>
      <c r="AS89" s="226">
        <f t="shared" si="323"/>
        <v>0</v>
      </c>
      <c r="AT89" s="226">
        <f t="shared" si="324"/>
        <v>0</v>
      </c>
      <c r="AU89" s="228">
        <f t="shared" si="325"/>
        <v>0</v>
      </c>
      <c r="AV89" s="278">
        <f t="shared" si="276"/>
        <v>0</v>
      </c>
      <c r="AW89" s="226">
        <f t="shared" si="326"/>
        <v>0</v>
      </c>
      <c r="AX89" s="226">
        <f t="shared" si="327"/>
        <v>0</v>
      </c>
      <c r="AY89" s="228">
        <f t="shared" si="328"/>
        <v>0</v>
      </c>
      <c r="AZ89" s="278">
        <f t="shared" si="277"/>
        <v>0</v>
      </c>
      <c r="BA89" s="226">
        <f t="shared" si="329"/>
        <v>0</v>
      </c>
      <c r="BB89" s="226">
        <f t="shared" si="330"/>
        <v>0</v>
      </c>
      <c r="BC89" s="228">
        <f t="shared" si="331"/>
        <v>0</v>
      </c>
      <c r="BD89" s="278">
        <f t="shared" si="278"/>
        <v>0</v>
      </c>
      <c r="BE89" s="226">
        <f t="shared" si="332"/>
        <v>0</v>
      </c>
      <c r="BF89" s="226">
        <f t="shared" si="333"/>
        <v>0</v>
      </c>
      <c r="BG89" s="228">
        <f t="shared" si="334"/>
        <v>0</v>
      </c>
      <c r="BH89" s="278">
        <f t="shared" si="279"/>
        <v>0</v>
      </c>
      <c r="BI89" s="226">
        <f t="shared" si="335"/>
        <v>0</v>
      </c>
      <c r="BJ89" s="226">
        <f t="shared" si="336"/>
        <v>0</v>
      </c>
      <c r="BK89" s="228">
        <f t="shared" si="337"/>
        <v>0</v>
      </c>
      <c r="BL89" s="278">
        <f t="shared" si="280"/>
        <v>0</v>
      </c>
      <c r="BM89" s="226">
        <f t="shared" si="338"/>
        <v>0</v>
      </c>
      <c r="BN89" s="226">
        <f t="shared" si="339"/>
        <v>0</v>
      </c>
      <c r="BO89" s="228">
        <f t="shared" si="340"/>
        <v>0</v>
      </c>
      <c r="BP89" s="278">
        <f t="shared" si="281"/>
        <v>0</v>
      </c>
      <c r="BQ89" s="226">
        <f t="shared" si="341"/>
        <v>0</v>
      </c>
      <c r="BR89" s="226">
        <f t="shared" si="342"/>
        <v>0</v>
      </c>
      <c r="BS89" s="228">
        <f t="shared" si="343"/>
        <v>0</v>
      </c>
      <c r="BT89" s="278">
        <f t="shared" si="282"/>
        <v>0</v>
      </c>
      <c r="BU89" s="226">
        <f t="shared" si="344"/>
        <v>0</v>
      </c>
      <c r="BV89" s="226">
        <f t="shared" si="345"/>
        <v>0</v>
      </c>
      <c r="BW89" s="228">
        <f t="shared" si="346"/>
        <v>0</v>
      </c>
      <c r="BX89" s="278">
        <f t="shared" si="283"/>
        <v>0</v>
      </c>
      <c r="BY89" s="226">
        <f t="shared" si="347"/>
        <v>0</v>
      </c>
      <c r="BZ89" s="226">
        <f t="shared" si="348"/>
        <v>0</v>
      </c>
      <c r="CA89" s="228">
        <f t="shared" si="349"/>
        <v>0</v>
      </c>
      <c r="CB89" s="278">
        <f t="shared" si="284"/>
        <v>0</v>
      </c>
      <c r="CC89" s="226">
        <f t="shared" si="350"/>
        <v>0</v>
      </c>
      <c r="CD89" s="226">
        <f t="shared" si="351"/>
        <v>0</v>
      </c>
      <c r="CE89" s="228">
        <f t="shared" si="352"/>
        <v>0</v>
      </c>
      <c r="CF89" s="278">
        <f t="shared" si="285"/>
        <v>0</v>
      </c>
      <c r="CG89" s="226">
        <f t="shared" si="353"/>
        <v>0</v>
      </c>
      <c r="CH89" s="226">
        <f t="shared" si="354"/>
        <v>0</v>
      </c>
      <c r="CI89" s="228">
        <f t="shared" si="355"/>
        <v>0</v>
      </c>
      <c r="CJ89" s="278">
        <f t="shared" si="234"/>
        <v>0</v>
      </c>
      <c r="CK89" s="226">
        <f t="shared" si="286"/>
        <v>0</v>
      </c>
      <c r="CL89" s="226">
        <f t="shared" si="236"/>
        <v>0</v>
      </c>
      <c r="CM89" s="228">
        <f t="shared" si="237"/>
        <v>0</v>
      </c>
      <c r="CN89" s="278">
        <f t="shared" si="234"/>
        <v>0</v>
      </c>
      <c r="CO89" s="226">
        <f t="shared" si="287"/>
        <v>0</v>
      </c>
      <c r="CP89" s="226">
        <f t="shared" si="240"/>
        <v>0</v>
      </c>
      <c r="CQ89" s="228">
        <f t="shared" si="241"/>
        <v>0</v>
      </c>
      <c r="CR89" s="278">
        <f t="shared" si="234"/>
        <v>0</v>
      </c>
      <c r="CS89" s="226">
        <f t="shared" si="288"/>
        <v>0</v>
      </c>
      <c r="CT89" s="226">
        <f t="shared" si="244"/>
        <v>0</v>
      </c>
      <c r="CU89" s="228">
        <f t="shared" si="245"/>
        <v>0</v>
      </c>
      <c r="CV89" s="278">
        <f t="shared" si="234"/>
        <v>0</v>
      </c>
      <c r="CW89" s="226">
        <f t="shared" si="289"/>
        <v>0</v>
      </c>
      <c r="CX89" s="226">
        <f t="shared" si="248"/>
        <v>0</v>
      </c>
      <c r="CY89" s="228">
        <f t="shared" si="249"/>
        <v>0</v>
      </c>
      <c r="CZ89" s="278">
        <f t="shared" si="234"/>
        <v>0</v>
      </c>
      <c r="DA89" s="226">
        <f t="shared" si="290"/>
        <v>0</v>
      </c>
      <c r="DB89" s="226">
        <f t="shared" si="252"/>
        <v>0</v>
      </c>
      <c r="DC89" s="228">
        <f t="shared" si="253"/>
        <v>0</v>
      </c>
      <c r="DD89" s="278">
        <f t="shared" ref="DD89" si="368">DD20</f>
        <v>0</v>
      </c>
      <c r="DE89" s="226">
        <f t="shared" si="255"/>
        <v>0</v>
      </c>
      <c r="DF89" s="226">
        <f t="shared" si="256"/>
        <v>0</v>
      </c>
      <c r="DG89" s="228">
        <f t="shared" si="257"/>
        <v>0</v>
      </c>
      <c r="DH89" s="278">
        <f t="shared" ref="DH89" si="369">DH20</f>
        <v>0</v>
      </c>
      <c r="DI89" s="226">
        <f t="shared" si="259"/>
        <v>0</v>
      </c>
      <c r="DJ89" s="226">
        <f t="shared" si="260"/>
        <v>0</v>
      </c>
      <c r="DK89" s="228">
        <f t="shared" si="261"/>
        <v>0</v>
      </c>
      <c r="DM89" s="229">
        <f t="shared" si="293"/>
        <v>0</v>
      </c>
      <c r="DN89" s="230">
        <f t="shared" si="294"/>
        <v>0</v>
      </c>
      <c r="DO89" s="231">
        <f t="shared" si="262"/>
        <v>0</v>
      </c>
    </row>
    <row r="90" spans="1:119" x14ac:dyDescent="0.3">
      <c r="A90" s="275" t="str">
        <f t="shared" ref="A90:D90" si="370">IF(A21=0, "", A21)</f>
        <v/>
      </c>
      <c r="B90" s="276" t="str">
        <f t="shared" si="370"/>
        <v/>
      </c>
      <c r="C90" s="275" t="str">
        <f t="shared" si="370"/>
        <v/>
      </c>
      <c r="D90" s="275" t="str">
        <f t="shared" si="370"/>
        <v/>
      </c>
      <c r="E90" s="226">
        <f t="shared" si="264"/>
        <v>0</v>
      </c>
      <c r="F90" s="319">
        <f t="shared" si="265"/>
        <v>0</v>
      </c>
      <c r="G90" s="273">
        <f t="shared" si="233"/>
        <v>0</v>
      </c>
      <c r="H90" s="277">
        <f t="shared" si="266"/>
        <v>0</v>
      </c>
      <c r="I90" s="226">
        <f t="shared" si="296"/>
        <v>0</v>
      </c>
      <c r="J90" s="226">
        <f t="shared" si="297"/>
        <v>0</v>
      </c>
      <c r="K90" s="274">
        <f t="shared" si="298"/>
        <v>0</v>
      </c>
      <c r="L90" s="278">
        <f t="shared" si="267"/>
        <v>0</v>
      </c>
      <c r="M90" s="226">
        <f t="shared" si="299"/>
        <v>0</v>
      </c>
      <c r="N90" s="226">
        <f t="shared" si="300"/>
        <v>0</v>
      </c>
      <c r="O90" s="226">
        <f t="shared" si="301"/>
        <v>0</v>
      </c>
      <c r="P90" s="278">
        <f t="shared" si="268"/>
        <v>0</v>
      </c>
      <c r="Q90" s="226">
        <f t="shared" si="302"/>
        <v>0</v>
      </c>
      <c r="R90" s="226">
        <f t="shared" si="303"/>
        <v>0</v>
      </c>
      <c r="S90" s="226">
        <f t="shared" si="304"/>
        <v>0</v>
      </c>
      <c r="T90" s="278">
        <f t="shared" si="269"/>
        <v>0</v>
      </c>
      <c r="U90" s="226">
        <f t="shared" si="305"/>
        <v>0</v>
      </c>
      <c r="V90" s="226">
        <f t="shared" si="306"/>
        <v>0</v>
      </c>
      <c r="W90" s="226">
        <f t="shared" si="307"/>
        <v>0</v>
      </c>
      <c r="X90" s="278">
        <f t="shared" si="270"/>
        <v>0</v>
      </c>
      <c r="Y90" s="226">
        <f t="shared" si="308"/>
        <v>0</v>
      </c>
      <c r="Z90" s="226">
        <f t="shared" si="309"/>
        <v>0</v>
      </c>
      <c r="AA90" s="226">
        <f t="shared" si="310"/>
        <v>0</v>
      </c>
      <c r="AB90" s="278">
        <f t="shared" si="271"/>
        <v>0</v>
      </c>
      <c r="AC90" s="226">
        <f t="shared" si="311"/>
        <v>0</v>
      </c>
      <c r="AD90" s="226">
        <f t="shared" si="312"/>
        <v>0</v>
      </c>
      <c r="AE90" s="226">
        <f t="shared" si="313"/>
        <v>0</v>
      </c>
      <c r="AF90" s="278">
        <f t="shared" si="272"/>
        <v>0</v>
      </c>
      <c r="AG90" s="226">
        <f t="shared" si="314"/>
        <v>0</v>
      </c>
      <c r="AH90" s="226">
        <f t="shared" si="315"/>
        <v>0</v>
      </c>
      <c r="AI90" s="228">
        <f t="shared" si="316"/>
        <v>0</v>
      </c>
      <c r="AJ90" s="278">
        <f t="shared" si="273"/>
        <v>0</v>
      </c>
      <c r="AK90" s="226">
        <f t="shared" si="317"/>
        <v>0</v>
      </c>
      <c r="AL90" s="226">
        <f t="shared" si="318"/>
        <v>0</v>
      </c>
      <c r="AM90" s="228">
        <f t="shared" si="319"/>
        <v>0</v>
      </c>
      <c r="AN90" s="278">
        <f t="shared" si="274"/>
        <v>0</v>
      </c>
      <c r="AO90" s="226">
        <f t="shared" si="320"/>
        <v>0</v>
      </c>
      <c r="AP90" s="226">
        <f t="shared" si="321"/>
        <v>0</v>
      </c>
      <c r="AQ90" s="228">
        <f t="shared" si="322"/>
        <v>0</v>
      </c>
      <c r="AR90" s="278">
        <f t="shared" si="275"/>
        <v>0</v>
      </c>
      <c r="AS90" s="226">
        <f t="shared" si="323"/>
        <v>0</v>
      </c>
      <c r="AT90" s="226">
        <f t="shared" si="324"/>
        <v>0</v>
      </c>
      <c r="AU90" s="228">
        <f t="shared" si="325"/>
        <v>0</v>
      </c>
      <c r="AV90" s="278">
        <f t="shared" si="276"/>
        <v>0</v>
      </c>
      <c r="AW90" s="226">
        <f t="shared" si="326"/>
        <v>0</v>
      </c>
      <c r="AX90" s="226">
        <f t="shared" si="327"/>
        <v>0</v>
      </c>
      <c r="AY90" s="228">
        <f t="shared" si="328"/>
        <v>0</v>
      </c>
      <c r="AZ90" s="278">
        <f t="shared" si="277"/>
        <v>0</v>
      </c>
      <c r="BA90" s="226">
        <f t="shared" si="329"/>
        <v>0</v>
      </c>
      <c r="BB90" s="226">
        <f t="shared" si="330"/>
        <v>0</v>
      </c>
      <c r="BC90" s="228">
        <f t="shared" si="331"/>
        <v>0</v>
      </c>
      <c r="BD90" s="278">
        <f t="shared" si="278"/>
        <v>0</v>
      </c>
      <c r="BE90" s="226">
        <f t="shared" si="332"/>
        <v>0</v>
      </c>
      <c r="BF90" s="226">
        <f t="shared" si="333"/>
        <v>0</v>
      </c>
      <c r="BG90" s="228">
        <f t="shared" si="334"/>
        <v>0</v>
      </c>
      <c r="BH90" s="278">
        <f t="shared" si="279"/>
        <v>0</v>
      </c>
      <c r="BI90" s="226">
        <f t="shared" si="335"/>
        <v>0</v>
      </c>
      <c r="BJ90" s="226">
        <f t="shared" si="336"/>
        <v>0</v>
      </c>
      <c r="BK90" s="228">
        <f t="shared" si="337"/>
        <v>0</v>
      </c>
      <c r="BL90" s="278">
        <f t="shared" si="280"/>
        <v>0</v>
      </c>
      <c r="BM90" s="226">
        <f t="shared" si="338"/>
        <v>0</v>
      </c>
      <c r="BN90" s="226">
        <f t="shared" si="339"/>
        <v>0</v>
      </c>
      <c r="BO90" s="228">
        <f t="shared" si="340"/>
        <v>0</v>
      </c>
      <c r="BP90" s="278">
        <f t="shared" si="281"/>
        <v>0</v>
      </c>
      <c r="BQ90" s="226">
        <f t="shared" si="341"/>
        <v>0</v>
      </c>
      <c r="BR90" s="226">
        <f t="shared" si="342"/>
        <v>0</v>
      </c>
      <c r="BS90" s="228">
        <f t="shared" si="343"/>
        <v>0</v>
      </c>
      <c r="BT90" s="278">
        <f t="shared" si="282"/>
        <v>0</v>
      </c>
      <c r="BU90" s="226">
        <f t="shared" si="344"/>
        <v>0</v>
      </c>
      <c r="BV90" s="226">
        <f t="shared" si="345"/>
        <v>0</v>
      </c>
      <c r="BW90" s="228">
        <f t="shared" si="346"/>
        <v>0</v>
      </c>
      <c r="BX90" s="278">
        <f t="shared" si="283"/>
        <v>0</v>
      </c>
      <c r="BY90" s="226">
        <f t="shared" si="347"/>
        <v>0</v>
      </c>
      <c r="BZ90" s="226">
        <f t="shared" si="348"/>
        <v>0</v>
      </c>
      <c r="CA90" s="228">
        <f t="shared" si="349"/>
        <v>0</v>
      </c>
      <c r="CB90" s="278">
        <f t="shared" si="284"/>
        <v>0</v>
      </c>
      <c r="CC90" s="226">
        <f t="shared" si="350"/>
        <v>0</v>
      </c>
      <c r="CD90" s="226">
        <f t="shared" si="351"/>
        <v>0</v>
      </c>
      <c r="CE90" s="228">
        <f t="shared" si="352"/>
        <v>0</v>
      </c>
      <c r="CF90" s="278">
        <f t="shared" si="285"/>
        <v>0</v>
      </c>
      <c r="CG90" s="226">
        <f t="shared" si="353"/>
        <v>0</v>
      </c>
      <c r="CH90" s="226">
        <f t="shared" si="354"/>
        <v>0</v>
      </c>
      <c r="CI90" s="228">
        <f t="shared" si="355"/>
        <v>0</v>
      </c>
      <c r="CJ90" s="278">
        <f t="shared" si="234"/>
        <v>0</v>
      </c>
      <c r="CK90" s="226">
        <f t="shared" si="286"/>
        <v>0</v>
      </c>
      <c r="CL90" s="226">
        <f t="shared" si="236"/>
        <v>0</v>
      </c>
      <c r="CM90" s="228">
        <f t="shared" si="237"/>
        <v>0</v>
      </c>
      <c r="CN90" s="278">
        <f t="shared" si="234"/>
        <v>0</v>
      </c>
      <c r="CO90" s="226">
        <f t="shared" si="287"/>
        <v>0</v>
      </c>
      <c r="CP90" s="226">
        <f t="shared" si="240"/>
        <v>0</v>
      </c>
      <c r="CQ90" s="228">
        <f t="shared" si="241"/>
        <v>0</v>
      </c>
      <c r="CR90" s="278">
        <f t="shared" si="234"/>
        <v>0</v>
      </c>
      <c r="CS90" s="226">
        <f t="shared" si="288"/>
        <v>0</v>
      </c>
      <c r="CT90" s="226">
        <f t="shared" si="244"/>
        <v>0</v>
      </c>
      <c r="CU90" s="228">
        <f t="shared" si="245"/>
        <v>0</v>
      </c>
      <c r="CV90" s="278">
        <f t="shared" si="234"/>
        <v>0</v>
      </c>
      <c r="CW90" s="226">
        <f t="shared" si="289"/>
        <v>0</v>
      </c>
      <c r="CX90" s="226">
        <f t="shared" si="248"/>
        <v>0</v>
      </c>
      <c r="CY90" s="228">
        <f t="shared" si="249"/>
        <v>0</v>
      </c>
      <c r="CZ90" s="278">
        <f t="shared" si="234"/>
        <v>0</v>
      </c>
      <c r="DA90" s="226">
        <f t="shared" si="290"/>
        <v>0</v>
      </c>
      <c r="DB90" s="226">
        <f t="shared" si="252"/>
        <v>0</v>
      </c>
      <c r="DC90" s="228">
        <f t="shared" si="253"/>
        <v>0</v>
      </c>
      <c r="DD90" s="278">
        <f t="shared" ref="DD90" si="371">DD21</f>
        <v>0</v>
      </c>
      <c r="DE90" s="226">
        <f t="shared" si="255"/>
        <v>0</v>
      </c>
      <c r="DF90" s="226">
        <f t="shared" si="256"/>
        <v>0</v>
      </c>
      <c r="DG90" s="228">
        <f t="shared" si="257"/>
        <v>0</v>
      </c>
      <c r="DH90" s="278">
        <f t="shared" ref="DH90" si="372">DH21</f>
        <v>0</v>
      </c>
      <c r="DI90" s="226">
        <f t="shared" si="259"/>
        <v>0</v>
      </c>
      <c r="DJ90" s="226">
        <f t="shared" si="260"/>
        <v>0</v>
      </c>
      <c r="DK90" s="228">
        <f t="shared" si="261"/>
        <v>0</v>
      </c>
      <c r="DM90" s="229">
        <f t="shared" ref="DM90:DM113" si="373">L90+P90+T90+X90+AB90+AF90+AJ90+AN90+AR90+AV90+AZ90+BD90+BH90+BL90+BP90+BT90+BX90+CB90+CF90+CJ90+CN90+CR90+CV90+CZ90+DD90+DH90</f>
        <v>0</v>
      </c>
      <c r="DN90" s="230">
        <f t="shared" si="294"/>
        <v>0</v>
      </c>
      <c r="DO90" s="231">
        <f t="shared" si="262"/>
        <v>0</v>
      </c>
    </row>
    <row r="91" spans="1:119" ht="14.4" customHeight="1" x14ac:dyDescent="0.3">
      <c r="A91" s="275" t="str">
        <f t="shared" ref="A91:D91" si="374">IF(A22=0, "", A22)</f>
        <v/>
      </c>
      <c r="B91" s="276" t="str">
        <f t="shared" si="374"/>
        <v/>
      </c>
      <c r="C91" s="275" t="str">
        <f t="shared" si="374"/>
        <v/>
      </c>
      <c r="D91" s="275" t="str">
        <f t="shared" si="374"/>
        <v/>
      </c>
      <c r="E91" s="226">
        <f t="shared" si="264"/>
        <v>0</v>
      </c>
      <c r="F91" s="319">
        <f t="shared" si="265"/>
        <v>0</v>
      </c>
      <c r="G91" s="273">
        <f t="shared" si="233"/>
        <v>0</v>
      </c>
      <c r="H91" s="277">
        <f t="shared" si="266"/>
        <v>0</v>
      </c>
      <c r="I91" s="226">
        <f t="shared" si="296"/>
        <v>0</v>
      </c>
      <c r="J91" s="226">
        <f t="shared" si="297"/>
        <v>0</v>
      </c>
      <c r="K91" s="274">
        <f t="shared" si="298"/>
        <v>0</v>
      </c>
      <c r="L91" s="278">
        <f t="shared" si="267"/>
        <v>0</v>
      </c>
      <c r="M91" s="226">
        <f t="shared" si="299"/>
        <v>0</v>
      </c>
      <c r="N91" s="226">
        <f t="shared" si="300"/>
        <v>0</v>
      </c>
      <c r="O91" s="226">
        <f t="shared" si="301"/>
        <v>0</v>
      </c>
      <c r="P91" s="278">
        <f t="shared" si="268"/>
        <v>0</v>
      </c>
      <c r="Q91" s="226">
        <f t="shared" si="302"/>
        <v>0</v>
      </c>
      <c r="R91" s="226">
        <f t="shared" si="303"/>
        <v>0</v>
      </c>
      <c r="S91" s="226">
        <f t="shared" si="304"/>
        <v>0</v>
      </c>
      <c r="T91" s="278">
        <f t="shared" si="269"/>
        <v>0</v>
      </c>
      <c r="U91" s="226">
        <f t="shared" si="305"/>
        <v>0</v>
      </c>
      <c r="V91" s="226">
        <f t="shared" si="306"/>
        <v>0</v>
      </c>
      <c r="W91" s="226">
        <f t="shared" si="307"/>
        <v>0</v>
      </c>
      <c r="X91" s="278">
        <f t="shared" si="270"/>
        <v>0</v>
      </c>
      <c r="Y91" s="226">
        <f t="shared" si="308"/>
        <v>0</v>
      </c>
      <c r="Z91" s="226">
        <f t="shared" si="309"/>
        <v>0</v>
      </c>
      <c r="AA91" s="226">
        <f t="shared" si="310"/>
        <v>0</v>
      </c>
      <c r="AB91" s="278">
        <f t="shared" si="271"/>
        <v>0</v>
      </c>
      <c r="AC91" s="226">
        <f t="shared" si="311"/>
        <v>0</v>
      </c>
      <c r="AD91" s="226">
        <f t="shared" si="312"/>
        <v>0</v>
      </c>
      <c r="AE91" s="226">
        <f t="shared" si="313"/>
        <v>0</v>
      </c>
      <c r="AF91" s="278">
        <f t="shared" si="272"/>
        <v>0</v>
      </c>
      <c r="AG91" s="226">
        <f t="shared" si="314"/>
        <v>0</v>
      </c>
      <c r="AH91" s="226">
        <f t="shared" si="315"/>
        <v>0</v>
      </c>
      <c r="AI91" s="228">
        <f t="shared" si="316"/>
        <v>0</v>
      </c>
      <c r="AJ91" s="278">
        <f t="shared" si="273"/>
        <v>0</v>
      </c>
      <c r="AK91" s="226">
        <f t="shared" si="317"/>
        <v>0</v>
      </c>
      <c r="AL91" s="226">
        <f t="shared" si="318"/>
        <v>0</v>
      </c>
      <c r="AM91" s="228">
        <f t="shared" si="319"/>
        <v>0</v>
      </c>
      <c r="AN91" s="278">
        <f t="shared" si="274"/>
        <v>0</v>
      </c>
      <c r="AO91" s="226">
        <f t="shared" si="320"/>
        <v>0</v>
      </c>
      <c r="AP91" s="226">
        <f t="shared" si="321"/>
        <v>0</v>
      </c>
      <c r="AQ91" s="228">
        <f t="shared" si="322"/>
        <v>0</v>
      </c>
      <c r="AR91" s="278">
        <f t="shared" si="275"/>
        <v>0</v>
      </c>
      <c r="AS91" s="226">
        <f t="shared" si="323"/>
        <v>0</v>
      </c>
      <c r="AT91" s="226">
        <f t="shared" si="324"/>
        <v>0</v>
      </c>
      <c r="AU91" s="228">
        <f t="shared" si="325"/>
        <v>0</v>
      </c>
      <c r="AV91" s="278">
        <f t="shared" si="276"/>
        <v>0</v>
      </c>
      <c r="AW91" s="226">
        <f t="shared" si="326"/>
        <v>0</v>
      </c>
      <c r="AX91" s="226">
        <f t="shared" si="327"/>
        <v>0</v>
      </c>
      <c r="AY91" s="228">
        <f t="shared" si="328"/>
        <v>0</v>
      </c>
      <c r="AZ91" s="278">
        <f t="shared" si="277"/>
        <v>0</v>
      </c>
      <c r="BA91" s="226">
        <f t="shared" si="329"/>
        <v>0</v>
      </c>
      <c r="BB91" s="226">
        <f t="shared" si="330"/>
        <v>0</v>
      </c>
      <c r="BC91" s="228">
        <f t="shared" si="331"/>
        <v>0</v>
      </c>
      <c r="BD91" s="278">
        <f t="shared" si="278"/>
        <v>0</v>
      </c>
      <c r="BE91" s="226">
        <f t="shared" si="332"/>
        <v>0</v>
      </c>
      <c r="BF91" s="226">
        <f t="shared" si="333"/>
        <v>0</v>
      </c>
      <c r="BG91" s="228">
        <f t="shared" si="334"/>
        <v>0</v>
      </c>
      <c r="BH91" s="278">
        <f t="shared" si="279"/>
        <v>0</v>
      </c>
      <c r="BI91" s="226">
        <f t="shared" si="335"/>
        <v>0</v>
      </c>
      <c r="BJ91" s="226">
        <f t="shared" si="336"/>
        <v>0</v>
      </c>
      <c r="BK91" s="228">
        <f t="shared" si="337"/>
        <v>0</v>
      </c>
      <c r="BL91" s="278">
        <f t="shared" si="280"/>
        <v>0</v>
      </c>
      <c r="BM91" s="226">
        <f t="shared" si="338"/>
        <v>0</v>
      </c>
      <c r="BN91" s="226">
        <f t="shared" si="339"/>
        <v>0</v>
      </c>
      <c r="BO91" s="228">
        <f t="shared" si="340"/>
        <v>0</v>
      </c>
      <c r="BP91" s="278">
        <f t="shared" si="281"/>
        <v>0</v>
      </c>
      <c r="BQ91" s="226">
        <f t="shared" si="341"/>
        <v>0</v>
      </c>
      <c r="BR91" s="226">
        <f t="shared" si="342"/>
        <v>0</v>
      </c>
      <c r="BS91" s="228">
        <f t="shared" si="343"/>
        <v>0</v>
      </c>
      <c r="BT91" s="278">
        <f t="shared" si="282"/>
        <v>0</v>
      </c>
      <c r="BU91" s="226">
        <f t="shared" si="344"/>
        <v>0</v>
      </c>
      <c r="BV91" s="226">
        <f t="shared" si="345"/>
        <v>0</v>
      </c>
      <c r="BW91" s="228">
        <f t="shared" si="346"/>
        <v>0</v>
      </c>
      <c r="BX91" s="278">
        <f t="shared" si="283"/>
        <v>0</v>
      </c>
      <c r="BY91" s="226">
        <f t="shared" si="347"/>
        <v>0</v>
      </c>
      <c r="BZ91" s="226">
        <f t="shared" si="348"/>
        <v>0</v>
      </c>
      <c r="CA91" s="228">
        <f t="shared" si="349"/>
        <v>0</v>
      </c>
      <c r="CB91" s="278">
        <f t="shared" si="284"/>
        <v>0</v>
      </c>
      <c r="CC91" s="226">
        <f t="shared" si="350"/>
        <v>0</v>
      </c>
      <c r="CD91" s="226">
        <f t="shared" si="351"/>
        <v>0</v>
      </c>
      <c r="CE91" s="228">
        <f t="shared" si="352"/>
        <v>0</v>
      </c>
      <c r="CF91" s="278">
        <f t="shared" si="285"/>
        <v>0</v>
      </c>
      <c r="CG91" s="226">
        <f t="shared" si="353"/>
        <v>0</v>
      </c>
      <c r="CH91" s="226">
        <f t="shared" si="354"/>
        <v>0</v>
      </c>
      <c r="CI91" s="228">
        <f t="shared" si="355"/>
        <v>0</v>
      </c>
      <c r="CJ91" s="278">
        <f t="shared" si="234"/>
        <v>0</v>
      </c>
      <c r="CK91" s="226">
        <f t="shared" si="286"/>
        <v>0</v>
      </c>
      <c r="CL91" s="226">
        <f t="shared" si="236"/>
        <v>0</v>
      </c>
      <c r="CM91" s="228">
        <f t="shared" si="237"/>
        <v>0</v>
      </c>
      <c r="CN91" s="278">
        <f t="shared" si="234"/>
        <v>0</v>
      </c>
      <c r="CO91" s="226">
        <f t="shared" si="287"/>
        <v>0</v>
      </c>
      <c r="CP91" s="226">
        <f t="shared" si="240"/>
        <v>0</v>
      </c>
      <c r="CQ91" s="228">
        <f t="shared" si="241"/>
        <v>0</v>
      </c>
      <c r="CR91" s="278">
        <f t="shared" si="234"/>
        <v>0</v>
      </c>
      <c r="CS91" s="226">
        <f t="shared" si="288"/>
        <v>0</v>
      </c>
      <c r="CT91" s="226">
        <f t="shared" si="244"/>
        <v>0</v>
      </c>
      <c r="CU91" s="228">
        <f t="shared" si="245"/>
        <v>0</v>
      </c>
      <c r="CV91" s="278">
        <f t="shared" si="234"/>
        <v>0</v>
      </c>
      <c r="CW91" s="226">
        <f t="shared" si="289"/>
        <v>0</v>
      </c>
      <c r="CX91" s="226">
        <f t="shared" si="248"/>
        <v>0</v>
      </c>
      <c r="CY91" s="228">
        <f t="shared" si="249"/>
        <v>0</v>
      </c>
      <c r="CZ91" s="278">
        <f t="shared" si="234"/>
        <v>0</v>
      </c>
      <c r="DA91" s="226">
        <f t="shared" si="290"/>
        <v>0</v>
      </c>
      <c r="DB91" s="226">
        <f t="shared" si="252"/>
        <v>0</v>
      </c>
      <c r="DC91" s="228">
        <f t="shared" si="253"/>
        <v>0</v>
      </c>
      <c r="DD91" s="278">
        <f t="shared" ref="DD91" si="375">DD22</f>
        <v>0</v>
      </c>
      <c r="DE91" s="226">
        <f t="shared" si="255"/>
        <v>0</v>
      </c>
      <c r="DF91" s="226">
        <f t="shared" si="256"/>
        <v>0</v>
      </c>
      <c r="DG91" s="228">
        <f t="shared" si="257"/>
        <v>0</v>
      </c>
      <c r="DH91" s="278">
        <f t="shared" ref="DH91" si="376">DH22</f>
        <v>0</v>
      </c>
      <c r="DI91" s="226">
        <f t="shared" si="259"/>
        <v>0</v>
      </c>
      <c r="DJ91" s="226">
        <f t="shared" si="260"/>
        <v>0</v>
      </c>
      <c r="DK91" s="228">
        <f t="shared" si="261"/>
        <v>0</v>
      </c>
      <c r="DM91" s="229">
        <f t="shared" si="373"/>
        <v>0</v>
      </c>
      <c r="DN91" s="230">
        <f t="shared" si="294"/>
        <v>0</v>
      </c>
      <c r="DO91" s="231">
        <f t="shared" si="262"/>
        <v>0</v>
      </c>
    </row>
    <row r="92" spans="1:119" ht="14.15" customHeight="1" x14ac:dyDescent="0.3">
      <c r="A92" s="275" t="str">
        <f t="shared" ref="A92:D92" si="377">IF(A23=0, "", A23)</f>
        <v/>
      </c>
      <c r="B92" s="276" t="str">
        <f t="shared" si="377"/>
        <v/>
      </c>
      <c r="C92" s="275" t="str">
        <f t="shared" si="377"/>
        <v/>
      </c>
      <c r="D92" s="275" t="str">
        <f t="shared" si="377"/>
        <v/>
      </c>
      <c r="E92" s="226">
        <f t="shared" si="264"/>
        <v>0</v>
      </c>
      <c r="F92" s="319">
        <f t="shared" si="265"/>
        <v>0</v>
      </c>
      <c r="G92" s="273">
        <f t="shared" si="233"/>
        <v>0</v>
      </c>
      <c r="H92" s="277">
        <f t="shared" si="266"/>
        <v>0</v>
      </c>
      <c r="I92" s="226">
        <f t="shared" si="296"/>
        <v>0</v>
      </c>
      <c r="J92" s="226">
        <f t="shared" si="297"/>
        <v>0</v>
      </c>
      <c r="K92" s="274">
        <f t="shared" si="298"/>
        <v>0</v>
      </c>
      <c r="L92" s="278">
        <f t="shared" si="267"/>
        <v>0</v>
      </c>
      <c r="M92" s="226">
        <f t="shared" si="299"/>
        <v>0</v>
      </c>
      <c r="N92" s="226">
        <f t="shared" si="300"/>
        <v>0</v>
      </c>
      <c r="O92" s="226">
        <f t="shared" si="301"/>
        <v>0</v>
      </c>
      <c r="P92" s="278">
        <f t="shared" si="268"/>
        <v>0</v>
      </c>
      <c r="Q92" s="226">
        <f t="shared" si="302"/>
        <v>0</v>
      </c>
      <c r="R92" s="226">
        <f t="shared" si="303"/>
        <v>0</v>
      </c>
      <c r="S92" s="226">
        <f t="shared" si="304"/>
        <v>0</v>
      </c>
      <c r="T92" s="278">
        <f t="shared" si="269"/>
        <v>0</v>
      </c>
      <c r="U92" s="226">
        <f t="shared" si="305"/>
        <v>0</v>
      </c>
      <c r="V92" s="226">
        <f t="shared" si="306"/>
        <v>0</v>
      </c>
      <c r="W92" s="226">
        <f t="shared" si="307"/>
        <v>0</v>
      </c>
      <c r="X92" s="278">
        <f t="shared" si="270"/>
        <v>0</v>
      </c>
      <c r="Y92" s="226">
        <f t="shared" si="308"/>
        <v>0</v>
      </c>
      <c r="Z92" s="226">
        <f t="shared" si="309"/>
        <v>0</v>
      </c>
      <c r="AA92" s="226">
        <f t="shared" si="310"/>
        <v>0</v>
      </c>
      <c r="AB92" s="278">
        <f t="shared" si="271"/>
        <v>0</v>
      </c>
      <c r="AC92" s="226">
        <f t="shared" si="311"/>
        <v>0</v>
      </c>
      <c r="AD92" s="226">
        <f t="shared" si="312"/>
        <v>0</v>
      </c>
      <c r="AE92" s="226">
        <f t="shared" si="313"/>
        <v>0</v>
      </c>
      <c r="AF92" s="278">
        <f t="shared" si="272"/>
        <v>0</v>
      </c>
      <c r="AG92" s="226">
        <f t="shared" si="314"/>
        <v>0</v>
      </c>
      <c r="AH92" s="226">
        <f t="shared" si="315"/>
        <v>0</v>
      </c>
      <c r="AI92" s="228">
        <f t="shared" si="316"/>
        <v>0</v>
      </c>
      <c r="AJ92" s="278">
        <f t="shared" si="273"/>
        <v>0</v>
      </c>
      <c r="AK92" s="226">
        <f t="shared" si="317"/>
        <v>0</v>
      </c>
      <c r="AL92" s="226">
        <f t="shared" si="318"/>
        <v>0</v>
      </c>
      <c r="AM92" s="228">
        <f t="shared" si="319"/>
        <v>0</v>
      </c>
      <c r="AN92" s="278">
        <f t="shared" si="274"/>
        <v>0</v>
      </c>
      <c r="AO92" s="226">
        <f t="shared" si="320"/>
        <v>0</v>
      </c>
      <c r="AP92" s="226">
        <f t="shared" si="321"/>
        <v>0</v>
      </c>
      <c r="AQ92" s="228">
        <f t="shared" si="322"/>
        <v>0</v>
      </c>
      <c r="AR92" s="278">
        <f t="shared" si="275"/>
        <v>0</v>
      </c>
      <c r="AS92" s="226">
        <f t="shared" si="323"/>
        <v>0</v>
      </c>
      <c r="AT92" s="226">
        <f t="shared" si="324"/>
        <v>0</v>
      </c>
      <c r="AU92" s="228">
        <f t="shared" si="325"/>
        <v>0</v>
      </c>
      <c r="AV92" s="278">
        <f t="shared" si="276"/>
        <v>0</v>
      </c>
      <c r="AW92" s="226">
        <f t="shared" si="326"/>
        <v>0</v>
      </c>
      <c r="AX92" s="226">
        <f t="shared" si="327"/>
        <v>0</v>
      </c>
      <c r="AY92" s="228">
        <f t="shared" si="328"/>
        <v>0</v>
      </c>
      <c r="AZ92" s="278">
        <f t="shared" si="277"/>
        <v>0</v>
      </c>
      <c r="BA92" s="226">
        <f t="shared" si="329"/>
        <v>0</v>
      </c>
      <c r="BB92" s="226">
        <f t="shared" si="330"/>
        <v>0</v>
      </c>
      <c r="BC92" s="228">
        <f t="shared" si="331"/>
        <v>0</v>
      </c>
      <c r="BD92" s="278">
        <f t="shared" si="278"/>
        <v>0</v>
      </c>
      <c r="BE92" s="226">
        <f t="shared" si="332"/>
        <v>0</v>
      </c>
      <c r="BF92" s="226">
        <f t="shared" si="333"/>
        <v>0</v>
      </c>
      <c r="BG92" s="228">
        <f t="shared" si="334"/>
        <v>0</v>
      </c>
      <c r="BH92" s="278">
        <f t="shared" si="279"/>
        <v>0</v>
      </c>
      <c r="BI92" s="226">
        <f t="shared" si="335"/>
        <v>0</v>
      </c>
      <c r="BJ92" s="226">
        <f t="shared" si="336"/>
        <v>0</v>
      </c>
      <c r="BK92" s="228">
        <f t="shared" si="337"/>
        <v>0</v>
      </c>
      <c r="BL92" s="278">
        <f t="shared" si="280"/>
        <v>0</v>
      </c>
      <c r="BM92" s="226">
        <f t="shared" si="338"/>
        <v>0</v>
      </c>
      <c r="BN92" s="226">
        <f t="shared" si="339"/>
        <v>0</v>
      </c>
      <c r="BO92" s="228">
        <f t="shared" si="340"/>
        <v>0</v>
      </c>
      <c r="BP92" s="278">
        <f t="shared" si="281"/>
        <v>0</v>
      </c>
      <c r="BQ92" s="226">
        <f t="shared" si="341"/>
        <v>0</v>
      </c>
      <c r="BR92" s="226">
        <f t="shared" si="342"/>
        <v>0</v>
      </c>
      <c r="BS92" s="228">
        <f t="shared" si="343"/>
        <v>0</v>
      </c>
      <c r="BT92" s="278">
        <f t="shared" si="282"/>
        <v>0</v>
      </c>
      <c r="BU92" s="226">
        <f t="shared" si="344"/>
        <v>0</v>
      </c>
      <c r="BV92" s="226">
        <f t="shared" si="345"/>
        <v>0</v>
      </c>
      <c r="BW92" s="228">
        <f t="shared" si="346"/>
        <v>0</v>
      </c>
      <c r="BX92" s="278">
        <f t="shared" si="283"/>
        <v>0</v>
      </c>
      <c r="BY92" s="226">
        <f t="shared" si="347"/>
        <v>0</v>
      </c>
      <c r="BZ92" s="226">
        <f t="shared" si="348"/>
        <v>0</v>
      </c>
      <c r="CA92" s="228">
        <f t="shared" si="349"/>
        <v>0</v>
      </c>
      <c r="CB92" s="278">
        <f t="shared" si="284"/>
        <v>0</v>
      </c>
      <c r="CC92" s="226">
        <f t="shared" si="350"/>
        <v>0</v>
      </c>
      <c r="CD92" s="226">
        <f t="shared" si="351"/>
        <v>0</v>
      </c>
      <c r="CE92" s="228">
        <f t="shared" si="352"/>
        <v>0</v>
      </c>
      <c r="CF92" s="278">
        <f t="shared" si="285"/>
        <v>0</v>
      </c>
      <c r="CG92" s="226">
        <f t="shared" si="353"/>
        <v>0</v>
      </c>
      <c r="CH92" s="226">
        <f t="shared" si="354"/>
        <v>0</v>
      </c>
      <c r="CI92" s="228">
        <f t="shared" si="355"/>
        <v>0</v>
      </c>
      <c r="CJ92" s="278">
        <f t="shared" si="234"/>
        <v>0</v>
      </c>
      <c r="CK92" s="226">
        <f t="shared" si="286"/>
        <v>0</v>
      </c>
      <c r="CL92" s="226">
        <f t="shared" si="236"/>
        <v>0</v>
      </c>
      <c r="CM92" s="228">
        <f t="shared" si="237"/>
        <v>0</v>
      </c>
      <c r="CN92" s="278">
        <f t="shared" si="234"/>
        <v>0</v>
      </c>
      <c r="CO92" s="226">
        <f t="shared" si="287"/>
        <v>0</v>
      </c>
      <c r="CP92" s="226">
        <f t="shared" si="240"/>
        <v>0</v>
      </c>
      <c r="CQ92" s="228">
        <f t="shared" si="241"/>
        <v>0</v>
      </c>
      <c r="CR92" s="278">
        <f t="shared" si="234"/>
        <v>0</v>
      </c>
      <c r="CS92" s="226">
        <f t="shared" si="288"/>
        <v>0</v>
      </c>
      <c r="CT92" s="226">
        <f t="shared" si="244"/>
        <v>0</v>
      </c>
      <c r="CU92" s="228">
        <f t="shared" si="245"/>
        <v>0</v>
      </c>
      <c r="CV92" s="278">
        <f t="shared" si="234"/>
        <v>0</v>
      </c>
      <c r="CW92" s="226">
        <f t="shared" si="289"/>
        <v>0</v>
      </c>
      <c r="CX92" s="226">
        <f t="shared" si="248"/>
        <v>0</v>
      </c>
      <c r="CY92" s="228">
        <f t="shared" si="249"/>
        <v>0</v>
      </c>
      <c r="CZ92" s="278">
        <f t="shared" si="234"/>
        <v>0</v>
      </c>
      <c r="DA92" s="226">
        <f t="shared" si="290"/>
        <v>0</v>
      </c>
      <c r="DB92" s="226">
        <f t="shared" si="252"/>
        <v>0</v>
      </c>
      <c r="DC92" s="228">
        <f t="shared" si="253"/>
        <v>0</v>
      </c>
      <c r="DD92" s="278">
        <f t="shared" ref="DD92" si="378">DD23</f>
        <v>0</v>
      </c>
      <c r="DE92" s="226">
        <f t="shared" si="255"/>
        <v>0</v>
      </c>
      <c r="DF92" s="226">
        <f t="shared" si="256"/>
        <v>0</v>
      </c>
      <c r="DG92" s="228">
        <f t="shared" si="257"/>
        <v>0</v>
      </c>
      <c r="DH92" s="278">
        <f t="shared" ref="DH92" si="379">DH23</f>
        <v>0</v>
      </c>
      <c r="DI92" s="226">
        <f t="shared" si="259"/>
        <v>0</v>
      </c>
      <c r="DJ92" s="226">
        <f t="shared" si="260"/>
        <v>0</v>
      </c>
      <c r="DK92" s="228">
        <f t="shared" si="261"/>
        <v>0</v>
      </c>
      <c r="DM92" s="229">
        <f t="shared" si="373"/>
        <v>0</v>
      </c>
      <c r="DN92" s="230">
        <f t="shared" si="294"/>
        <v>0</v>
      </c>
      <c r="DO92" s="231">
        <f t="shared" si="262"/>
        <v>0</v>
      </c>
    </row>
    <row r="93" spans="1:119" ht="14.15" customHeight="1" x14ac:dyDescent="0.3">
      <c r="A93" s="275" t="str">
        <f t="shared" ref="A93:D93" si="380">IF(A24=0, "", A24)</f>
        <v/>
      </c>
      <c r="B93" s="276" t="str">
        <f t="shared" si="380"/>
        <v/>
      </c>
      <c r="C93" s="275" t="str">
        <f t="shared" si="380"/>
        <v/>
      </c>
      <c r="D93" s="275" t="str">
        <f t="shared" si="380"/>
        <v/>
      </c>
      <c r="E93" s="226">
        <f t="shared" si="264"/>
        <v>0</v>
      </c>
      <c r="F93" s="319">
        <f t="shared" si="265"/>
        <v>0</v>
      </c>
      <c r="G93" s="273">
        <f t="shared" si="233"/>
        <v>0</v>
      </c>
      <c r="H93" s="277">
        <f t="shared" si="266"/>
        <v>0</v>
      </c>
      <c r="I93" s="226">
        <f t="shared" si="296"/>
        <v>0</v>
      </c>
      <c r="J93" s="226">
        <f t="shared" si="297"/>
        <v>0</v>
      </c>
      <c r="K93" s="274">
        <f t="shared" si="298"/>
        <v>0</v>
      </c>
      <c r="L93" s="278">
        <f t="shared" si="267"/>
        <v>0</v>
      </c>
      <c r="M93" s="226">
        <f t="shared" si="299"/>
        <v>0</v>
      </c>
      <c r="N93" s="226">
        <f t="shared" si="300"/>
        <v>0</v>
      </c>
      <c r="O93" s="226">
        <f t="shared" si="301"/>
        <v>0</v>
      </c>
      <c r="P93" s="278">
        <f t="shared" si="268"/>
        <v>0</v>
      </c>
      <c r="Q93" s="226">
        <f t="shared" si="302"/>
        <v>0</v>
      </c>
      <c r="R93" s="226">
        <f t="shared" si="303"/>
        <v>0</v>
      </c>
      <c r="S93" s="226">
        <f t="shared" si="304"/>
        <v>0</v>
      </c>
      <c r="T93" s="278">
        <f t="shared" si="269"/>
        <v>0</v>
      </c>
      <c r="U93" s="226">
        <f t="shared" si="305"/>
        <v>0</v>
      </c>
      <c r="V93" s="226">
        <f t="shared" si="306"/>
        <v>0</v>
      </c>
      <c r="W93" s="226">
        <f t="shared" si="307"/>
        <v>0</v>
      </c>
      <c r="X93" s="278">
        <f t="shared" si="270"/>
        <v>0</v>
      </c>
      <c r="Y93" s="226">
        <f t="shared" si="308"/>
        <v>0</v>
      </c>
      <c r="Z93" s="226">
        <f t="shared" si="309"/>
        <v>0</v>
      </c>
      <c r="AA93" s="226">
        <f t="shared" si="310"/>
        <v>0</v>
      </c>
      <c r="AB93" s="278">
        <f t="shared" si="271"/>
        <v>0</v>
      </c>
      <c r="AC93" s="226">
        <f t="shared" si="311"/>
        <v>0</v>
      </c>
      <c r="AD93" s="226">
        <f t="shared" si="312"/>
        <v>0</v>
      </c>
      <c r="AE93" s="226">
        <f t="shared" si="313"/>
        <v>0</v>
      </c>
      <c r="AF93" s="278">
        <f t="shared" si="272"/>
        <v>0</v>
      </c>
      <c r="AG93" s="226">
        <f t="shared" si="314"/>
        <v>0</v>
      </c>
      <c r="AH93" s="226">
        <f t="shared" si="315"/>
        <v>0</v>
      </c>
      <c r="AI93" s="228">
        <f t="shared" si="316"/>
        <v>0</v>
      </c>
      <c r="AJ93" s="278">
        <f t="shared" si="273"/>
        <v>0</v>
      </c>
      <c r="AK93" s="226">
        <f t="shared" si="317"/>
        <v>0</v>
      </c>
      <c r="AL93" s="226">
        <f t="shared" si="318"/>
        <v>0</v>
      </c>
      <c r="AM93" s="228">
        <f t="shared" si="319"/>
        <v>0</v>
      </c>
      <c r="AN93" s="278">
        <f t="shared" si="274"/>
        <v>0</v>
      </c>
      <c r="AO93" s="226">
        <f t="shared" si="320"/>
        <v>0</v>
      </c>
      <c r="AP93" s="226">
        <f t="shared" si="321"/>
        <v>0</v>
      </c>
      <c r="AQ93" s="228">
        <f t="shared" si="322"/>
        <v>0</v>
      </c>
      <c r="AR93" s="278">
        <f t="shared" si="275"/>
        <v>0</v>
      </c>
      <c r="AS93" s="226">
        <f t="shared" si="323"/>
        <v>0</v>
      </c>
      <c r="AT93" s="226">
        <f t="shared" si="324"/>
        <v>0</v>
      </c>
      <c r="AU93" s="228">
        <f t="shared" si="325"/>
        <v>0</v>
      </c>
      <c r="AV93" s="278">
        <f t="shared" si="276"/>
        <v>0</v>
      </c>
      <c r="AW93" s="226">
        <f t="shared" si="326"/>
        <v>0</v>
      </c>
      <c r="AX93" s="226">
        <f t="shared" si="327"/>
        <v>0</v>
      </c>
      <c r="AY93" s="228">
        <f t="shared" si="328"/>
        <v>0</v>
      </c>
      <c r="AZ93" s="278">
        <f t="shared" si="277"/>
        <v>0</v>
      </c>
      <c r="BA93" s="226">
        <f t="shared" si="329"/>
        <v>0</v>
      </c>
      <c r="BB93" s="226">
        <f t="shared" si="330"/>
        <v>0</v>
      </c>
      <c r="BC93" s="228">
        <f t="shared" si="331"/>
        <v>0</v>
      </c>
      <c r="BD93" s="278">
        <f t="shared" si="278"/>
        <v>0</v>
      </c>
      <c r="BE93" s="226">
        <f t="shared" si="332"/>
        <v>0</v>
      </c>
      <c r="BF93" s="226">
        <f t="shared" si="333"/>
        <v>0</v>
      </c>
      <c r="BG93" s="228">
        <f t="shared" si="334"/>
        <v>0</v>
      </c>
      <c r="BH93" s="278">
        <f t="shared" si="279"/>
        <v>0</v>
      </c>
      <c r="BI93" s="226">
        <f t="shared" si="335"/>
        <v>0</v>
      </c>
      <c r="BJ93" s="226">
        <f t="shared" si="336"/>
        <v>0</v>
      </c>
      <c r="BK93" s="228">
        <f t="shared" si="337"/>
        <v>0</v>
      </c>
      <c r="BL93" s="278">
        <f t="shared" si="280"/>
        <v>0</v>
      </c>
      <c r="BM93" s="226">
        <f t="shared" si="338"/>
        <v>0</v>
      </c>
      <c r="BN93" s="226">
        <f t="shared" si="339"/>
        <v>0</v>
      </c>
      <c r="BO93" s="228">
        <f t="shared" si="340"/>
        <v>0</v>
      </c>
      <c r="BP93" s="278">
        <f t="shared" si="281"/>
        <v>0</v>
      </c>
      <c r="BQ93" s="226">
        <f t="shared" si="341"/>
        <v>0</v>
      </c>
      <c r="BR93" s="226">
        <f t="shared" si="342"/>
        <v>0</v>
      </c>
      <c r="BS93" s="228">
        <f t="shared" si="343"/>
        <v>0</v>
      </c>
      <c r="BT93" s="278">
        <f t="shared" si="282"/>
        <v>0</v>
      </c>
      <c r="BU93" s="226">
        <f t="shared" si="344"/>
        <v>0</v>
      </c>
      <c r="BV93" s="226">
        <f t="shared" si="345"/>
        <v>0</v>
      </c>
      <c r="BW93" s="228">
        <f t="shared" si="346"/>
        <v>0</v>
      </c>
      <c r="BX93" s="278">
        <f t="shared" si="283"/>
        <v>0</v>
      </c>
      <c r="BY93" s="226">
        <f t="shared" si="347"/>
        <v>0</v>
      </c>
      <c r="BZ93" s="226">
        <f t="shared" si="348"/>
        <v>0</v>
      </c>
      <c r="CA93" s="228">
        <f t="shared" si="349"/>
        <v>0</v>
      </c>
      <c r="CB93" s="278">
        <f t="shared" si="284"/>
        <v>0</v>
      </c>
      <c r="CC93" s="226">
        <f t="shared" si="350"/>
        <v>0</v>
      </c>
      <c r="CD93" s="226">
        <f t="shared" si="351"/>
        <v>0</v>
      </c>
      <c r="CE93" s="228">
        <f t="shared" si="352"/>
        <v>0</v>
      </c>
      <c r="CF93" s="278">
        <f t="shared" si="285"/>
        <v>0</v>
      </c>
      <c r="CG93" s="226">
        <f t="shared" si="353"/>
        <v>0</v>
      </c>
      <c r="CH93" s="226">
        <f t="shared" si="354"/>
        <v>0</v>
      </c>
      <c r="CI93" s="228">
        <f t="shared" si="355"/>
        <v>0</v>
      </c>
      <c r="CJ93" s="278">
        <f t="shared" si="234"/>
        <v>0</v>
      </c>
      <c r="CK93" s="226">
        <f t="shared" si="286"/>
        <v>0</v>
      </c>
      <c r="CL93" s="226">
        <f t="shared" si="236"/>
        <v>0</v>
      </c>
      <c r="CM93" s="228">
        <f t="shared" si="237"/>
        <v>0</v>
      </c>
      <c r="CN93" s="278">
        <f t="shared" si="234"/>
        <v>0</v>
      </c>
      <c r="CO93" s="226">
        <f t="shared" si="287"/>
        <v>0</v>
      </c>
      <c r="CP93" s="226">
        <f t="shared" si="240"/>
        <v>0</v>
      </c>
      <c r="CQ93" s="228">
        <f t="shared" si="241"/>
        <v>0</v>
      </c>
      <c r="CR93" s="278">
        <f t="shared" si="234"/>
        <v>0</v>
      </c>
      <c r="CS93" s="226">
        <f t="shared" si="288"/>
        <v>0</v>
      </c>
      <c r="CT93" s="226">
        <f t="shared" si="244"/>
        <v>0</v>
      </c>
      <c r="CU93" s="228">
        <f t="shared" si="245"/>
        <v>0</v>
      </c>
      <c r="CV93" s="278">
        <f t="shared" si="234"/>
        <v>0</v>
      </c>
      <c r="CW93" s="226">
        <f t="shared" si="289"/>
        <v>0</v>
      </c>
      <c r="CX93" s="226">
        <f t="shared" si="248"/>
        <v>0</v>
      </c>
      <c r="CY93" s="228">
        <f t="shared" si="249"/>
        <v>0</v>
      </c>
      <c r="CZ93" s="278">
        <f t="shared" si="234"/>
        <v>0</v>
      </c>
      <c r="DA93" s="226">
        <f t="shared" si="290"/>
        <v>0</v>
      </c>
      <c r="DB93" s="226">
        <f t="shared" si="252"/>
        <v>0</v>
      </c>
      <c r="DC93" s="228">
        <f t="shared" si="253"/>
        <v>0</v>
      </c>
      <c r="DD93" s="278">
        <f t="shared" ref="DD93" si="381">DD24</f>
        <v>0</v>
      </c>
      <c r="DE93" s="226">
        <f t="shared" si="255"/>
        <v>0</v>
      </c>
      <c r="DF93" s="226">
        <f t="shared" si="256"/>
        <v>0</v>
      </c>
      <c r="DG93" s="228">
        <f t="shared" si="257"/>
        <v>0</v>
      </c>
      <c r="DH93" s="278">
        <f t="shared" ref="DH93" si="382">DH24</f>
        <v>0</v>
      </c>
      <c r="DI93" s="226">
        <f t="shared" si="259"/>
        <v>0</v>
      </c>
      <c r="DJ93" s="226">
        <f t="shared" si="260"/>
        <v>0</v>
      </c>
      <c r="DK93" s="228">
        <f t="shared" si="261"/>
        <v>0</v>
      </c>
      <c r="DM93" s="229">
        <f t="shared" si="373"/>
        <v>0</v>
      </c>
      <c r="DN93" s="230">
        <f t="shared" si="294"/>
        <v>0</v>
      </c>
      <c r="DO93" s="231">
        <f t="shared" si="262"/>
        <v>0</v>
      </c>
    </row>
    <row r="94" spans="1:119" ht="14.15" customHeight="1" x14ac:dyDescent="0.3">
      <c r="A94" s="275" t="str">
        <f t="shared" ref="A94:D94" si="383">IF(A25=0, "", A25)</f>
        <v/>
      </c>
      <c r="B94" s="276" t="str">
        <f t="shared" si="383"/>
        <v/>
      </c>
      <c r="C94" s="275" t="str">
        <f t="shared" si="383"/>
        <v/>
      </c>
      <c r="D94" s="275" t="str">
        <f t="shared" si="383"/>
        <v/>
      </c>
      <c r="E94" s="226">
        <f t="shared" si="264"/>
        <v>0</v>
      </c>
      <c r="F94" s="319">
        <f t="shared" si="265"/>
        <v>0</v>
      </c>
      <c r="G94" s="273">
        <f t="shared" si="233"/>
        <v>0</v>
      </c>
      <c r="H94" s="277">
        <f t="shared" si="266"/>
        <v>0</v>
      </c>
      <c r="I94" s="226">
        <f t="shared" si="296"/>
        <v>0</v>
      </c>
      <c r="J94" s="226">
        <f t="shared" si="297"/>
        <v>0</v>
      </c>
      <c r="K94" s="274">
        <f t="shared" si="298"/>
        <v>0</v>
      </c>
      <c r="L94" s="278">
        <f t="shared" si="267"/>
        <v>0</v>
      </c>
      <c r="M94" s="226">
        <f t="shared" si="299"/>
        <v>0</v>
      </c>
      <c r="N94" s="226">
        <f t="shared" si="300"/>
        <v>0</v>
      </c>
      <c r="O94" s="226">
        <f t="shared" si="301"/>
        <v>0</v>
      </c>
      <c r="P94" s="278">
        <f t="shared" si="268"/>
        <v>0</v>
      </c>
      <c r="Q94" s="226">
        <f t="shared" si="302"/>
        <v>0</v>
      </c>
      <c r="R94" s="226">
        <f t="shared" si="303"/>
        <v>0</v>
      </c>
      <c r="S94" s="226">
        <f t="shared" si="304"/>
        <v>0</v>
      </c>
      <c r="T94" s="278">
        <f t="shared" si="269"/>
        <v>0</v>
      </c>
      <c r="U94" s="226">
        <f t="shared" si="305"/>
        <v>0</v>
      </c>
      <c r="V94" s="226">
        <f t="shared" si="306"/>
        <v>0</v>
      </c>
      <c r="W94" s="226">
        <f t="shared" si="307"/>
        <v>0</v>
      </c>
      <c r="X94" s="278">
        <f t="shared" si="270"/>
        <v>0</v>
      </c>
      <c r="Y94" s="226">
        <f t="shared" si="308"/>
        <v>0</v>
      </c>
      <c r="Z94" s="226">
        <f t="shared" si="309"/>
        <v>0</v>
      </c>
      <c r="AA94" s="226">
        <f t="shared" si="310"/>
        <v>0</v>
      </c>
      <c r="AB94" s="278">
        <f t="shared" si="271"/>
        <v>0</v>
      </c>
      <c r="AC94" s="226">
        <f t="shared" si="311"/>
        <v>0</v>
      </c>
      <c r="AD94" s="226">
        <f t="shared" si="312"/>
        <v>0</v>
      </c>
      <c r="AE94" s="226">
        <f t="shared" si="313"/>
        <v>0</v>
      </c>
      <c r="AF94" s="278">
        <f t="shared" si="272"/>
        <v>0</v>
      </c>
      <c r="AG94" s="226">
        <f t="shared" si="314"/>
        <v>0</v>
      </c>
      <c r="AH94" s="226">
        <f t="shared" si="315"/>
        <v>0</v>
      </c>
      <c r="AI94" s="228">
        <f t="shared" si="316"/>
        <v>0</v>
      </c>
      <c r="AJ94" s="278">
        <f t="shared" si="273"/>
        <v>0</v>
      </c>
      <c r="AK94" s="226">
        <f t="shared" si="317"/>
        <v>0</v>
      </c>
      <c r="AL94" s="226">
        <f t="shared" si="318"/>
        <v>0</v>
      </c>
      <c r="AM94" s="228">
        <f t="shared" si="319"/>
        <v>0</v>
      </c>
      <c r="AN94" s="278">
        <f t="shared" si="274"/>
        <v>0</v>
      </c>
      <c r="AO94" s="226">
        <f t="shared" si="320"/>
        <v>0</v>
      </c>
      <c r="AP94" s="226">
        <f t="shared" si="321"/>
        <v>0</v>
      </c>
      <c r="AQ94" s="228">
        <f t="shared" si="322"/>
        <v>0</v>
      </c>
      <c r="AR94" s="278">
        <f t="shared" si="275"/>
        <v>0</v>
      </c>
      <c r="AS94" s="226">
        <f t="shared" si="323"/>
        <v>0</v>
      </c>
      <c r="AT94" s="226">
        <f t="shared" si="324"/>
        <v>0</v>
      </c>
      <c r="AU94" s="228">
        <f t="shared" si="325"/>
        <v>0</v>
      </c>
      <c r="AV94" s="278">
        <f t="shared" si="276"/>
        <v>0</v>
      </c>
      <c r="AW94" s="226">
        <f t="shared" si="326"/>
        <v>0</v>
      </c>
      <c r="AX94" s="226">
        <f t="shared" si="327"/>
        <v>0</v>
      </c>
      <c r="AY94" s="228">
        <f t="shared" si="328"/>
        <v>0</v>
      </c>
      <c r="AZ94" s="278">
        <f t="shared" si="277"/>
        <v>0</v>
      </c>
      <c r="BA94" s="226">
        <f t="shared" si="329"/>
        <v>0</v>
      </c>
      <c r="BB94" s="226">
        <f t="shared" si="330"/>
        <v>0</v>
      </c>
      <c r="BC94" s="228">
        <f t="shared" si="331"/>
        <v>0</v>
      </c>
      <c r="BD94" s="278">
        <f t="shared" si="278"/>
        <v>0</v>
      </c>
      <c r="BE94" s="226">
        <f t="shared" si="332"/>
        <v>0</v>
      </c>
      <c r="BF94" s="226">
        <f t="shared" si="333"/>
        <v>0</v>
      </c>
      <c r="BG94" s="228">
        <f t="shared" si="334"/>
        <v>0</v>
      </c>
      <c r="BH94" s="278">
        <f t="shared" si="279"/>
        <v>0</v>
      </c>
      <c r="BI94" s="226">
        <f t="shared" si="335"/>
        <v>0</v>
      </c>
      <c r="BJ94" s="226">
        <f t="shared" si="336"/>
        <v>0</v>
      </c>
      <c r="BK94" s="228">
        <f t="shared" si="337"/>
        <v>0</v>
      </c>
      <c r="BL94" s="278">
        <f t="shared" si="280"/>
        <v>0</v>
      </c>
      <c r="BM94" s="226">
        <f t="shared" si="338"/>
        <v>0</v>
      </c>
      <c r="BN94" s="226">
        <f t="shared" si="339"/>
        <v>0</v>
      </c>
      <c r="BO94" s="228">
        <f t="shared" si="340"/>
        <v>0</v>
      </c>
      <c r="BP94" s="278">
        <f t="shared" si="281"/>
        <v>0</v>
      </c>
      <c r="BQ94" s="226">
        <f t="shared" si="341"/>
        <v>0</v>
      </c>
      <c r="BR94" s="226">
        <f t="shared" si="342"/>
        <v>0</v>
      </c>
      <c r="BS94" s="228">
        <f t="shared" si="343"/>
        <v>0</v>
      </c>
      <c r="BT94" s="278">
        <f t="shared" si="282"/>
        <v>0</v>
      </c>
      <c r="BU94" s="226">
        <f t="shared" si="344"/>
        <v>0</v>
      </c>
      <c r="BV94" s="226">
        <f t="shared" si="345"/>
        <v>0</v>
      </c>
      <c r="BW94" s="228">
        <f t="shared" si="346"/>
        <v>0</v>
      </c>
      <c r="BX94" s="278">
        <f t="shared" si="283"/>
        <v>0</v>
      </c>
      <c r="BY94" s="226">
        <f t="shared" si="347"/>
        <v>0</v>
      </c>
      <c r="BZ94" s="226">
        <f t="shared" si="348"/>
        <v>0</v>
      </c>
      <c r="CA94" s="228">
        <f t="shared" si="349"/>
        <v>0</v>
      </c>
      <c r="CB94" s="278">
        <f t="shared" si="284"/>
        <v>0</v>
      </c>
      <c r="CC94" s="226">
        <f t="shared" si="350"/>
        <v>0</v>
      </c>
      <c r="CD94" s="226">
        <f t="shared" si="351"/>
        <v>0</v>
      </c>
      <c r="CE94" s="228">
        <f t="shared" si="352"/>
        <v>0</v>
      </c>
      <c r="CF94" s="278">
        <f t="shared" si="285"/>
        <v>0</v>
      </c>
      <c r="CG94" s="226">
        <f t="shared" si="353"/>
        <v>0</v>
      </c>
      <c r="CH94" s="226">
        <f t="shared" si="354"/>
        <v>0</v>
      </c>
      <c r="CI94" s="228">
        <f t="shared" si="355"/>
        <v>0</v>
      </c>
      <c r="CJ94" s="278">
        <f t="shared" si="234"/>
        <v>0</v>
      </c>
      <c r="CK94" s="226">
        <f t="shared" si="286"/>
        <v>0</v>
      </c>
      <c r="CL94" s="226">
        <f t="shared" si="236"/>
        <v>0</v>
      </c>
      <c r="CM94" s="228">
        <f t="shared" si="237"/>
        <v>0</v>
      </c>
      <c r="CN94" s="278">
        <f t="shared" si="234"/>
        <v>0</v>
      </c>
      <c r="CO94" s="226">
        <f t="shared" si="287"/>
        <v>0</v>
      </c>
      <c r="CP94" s="226">
        <f t="shared" si="240"/>
        <v>0</v>
      </c>
      <c r="CQ94" s="228">
        <f t="shared" si="241"/>
        <v>0</v>
      </c>
      <c r="CR94" s="278">
        <f t="shared" si="234"/>
        <v>0</v>
      </c>
      <c r="CS94" s="226">
        <f t="shared" si="288"/>
        <v>0</v>
      </c>
      <c r="CT94" s="226">
        <f t="shared" si="244"/>
        <v>0</v>
      </c>
      <c r="CU94" s="228">
        <f t="shared" si="245"/>
        <v>0</v>
      </c>
      <c r="CV94" s="278">
        <f t="shared" si="234"/>
        <v>0</v>
      </c>
      <c r="CW94" s="226">
        <f t="shared" si="289"/>
        <v>0</v>
      </c>
      <c r="CX94" s="226">
        <f t="shared" si="248"/>
        <v>0</v>
      </c>
      <c r="CY94" s="228">
        <f t="shared" si="249"/>
        <v>0</v>
      </c>
      <c r="CZ94" s="278">
        <f t="shared" si="234"/>
        <v>0</v>
      </c>
      <c r="DA94" s="226">
        <f t="shared" si="290"/>
        <v>0</v>
      </c>
      <c r="DB94" s="226">
        <f t="shared" si="252"/>
        <v>0</v>
      </c>
      <c r="DC94" s="228">
        <f t="shared" si="253"/>
        <v>0</v>
      </c>
      <c r="DD94" s="278">
        <f t="shared" ref="DD94" si="384">DD25</f>
        <v>0</v>
      </c>
      <c r="DE94" s="226">
        <f t="shared" si="255"/>
        <v>0</v>
      </c>
      <c r="DF94" s="226">
        <f t="shared" si="256"/>
        <v>0</v>
      </c>
      <c r="DG94" s="228">
        <f t="shared" si="257"/>
        <v>0</v>
      </c>
      <c r="DH94" s="278">
        <f t="shared" ref="DH94" si="385">DH25</f>
        <v>0</v>
      </c>
      <c r="DI94" s="226">
        <f t="shared" si="259"/>
        <v>0</v>
      </c>
      <c r="DJ94" s="226">
        <f t="shared" si="260"/>
        <v>0</v>
      </c>
      <c r="DK94" s="228">
        <f t="shared" si="261"/>
        <v>0</v>
      </c>
      <c r="DM94" s="229">
        <f t="shared" si="373"/>
        <v>0</v>
      </c>
      <c r="DN94" s="230">
        <f t="shared" si="294"/>
        <v>0</v>
      </c>
      <c r="DO94" s="231">
        <f t="shared" si="262"/>
        <v>0</v>
      </c>
    </row>
    <row r="95" spans="1:119" ht="14.15" customHeight="1" x14ac:dyDescent="0.3">
      <c r="A95" s="275" t="str">
        <f t="shared" ref="A95:D95" si="386">IF(A26=0, "", A26)</f>
        <v/>
      </c>
      <c r="B95" s="276" t="str">
        <f t="shared" si="386"/>
        <v/>
      </c>
      <c r="C95" s="275" t="str">
        <f t="shared" si="386"/>
        <v/>
      </c>
      <c r="D95" s="275" t="str">
        <f t="shared" si="386"/>
        <v/>
      </c>
      <c r="E95" s="226">
        <f t="shared" si="264"/>
        <v>0</v>
      </c>
      <c r="F95" s="319">
        <f t="shared" si="265"/>
        <v>0</v>
      </c>
      <c r="G95" s="273">
        <f t="shared" si="233"/>
        <v>0</v>
      </c>
      <c r="H95" s="277">
        <f t="shared" si="266"/>
        <v>0</v>
      </c>
      <c r="I95" s="226">
        <f t="shared" si="296"/>
        <v>0</v>
      </c>
      <c r="J95" s="226">
        <f t="shared" si="297"/>
        <v>0</v>
      </c>
      <c r="K95" s="274">
        <f t="shared" si="298"/>
        <v>0</v>
      </c>
      <c r="L95" s="278">
        <f t="shared" si="267"/>
        <v>0</v>
      </c>
      <c r="M95" s="226">
        <f t="shared" si="299"/>
        <v>0</v>
      </c>
      <c r="N95" s="226">
        <f t="shared" si="300"/>
        <v>0</v>
      </c>
      <c r="O95" s="226">
        <f t="shared" si="301"/>
        <v>0</v>
      </c>
      <c r="P95" s="278">
        <f t="shared" si="268"/>
        <v>0</v>
      </c>
      <c r="Q95" s="226">
        <f t="shared" si="302"/>
        <v>0</v>
      </c>
      <c r="R95" s="226">
        <f t="shared" si="303"/>
        <v>0</v>
      </c>
      <c r="S95" s="226">
        <f t="shared" si="304"/>
        <v>0</v>
      </c>
      <c r="T95" s="278">
        <f t="shared" si="269"/>
        <v>0</v>
      </c>
      <c r="U95" s="226">
        <f t="shared" si="305"/>
        <v>0</v>
      </c>
      <c r="V95" s="226">
        <f t="shared" si="306"/>
        <v>0</v>
      </c>
      <c r="W95" s="226">
        <f t="shared" si="307"/>
        <v>0</v>
      </c>
      <c r="X95" s="278">
        <f t="shared" si="270"/>
        <v>0</v>
      </c>
      <c r="Y95" s="226">
        <f t="shared" si="308"/>
        <v>0</v>
      </c>
      <c r="Z95" s="226">
        <f t="shared" si="309"/>
        <v>0</v>
      </c>
      <c r="AA95" s="226">
        <f t="shared" si="310"/>
        <v>0</v>
      </c>
      <c r="AB95" s="278">
        <f t="shared" si="271"/>
        <v>0</v>
      </c>
      <c r="AC95" s="226">
        <f t="shared" si="311"/>
        <v>0</v>
      </c>
      <c r="AD95" s="226">
        <f t="shared" si="312"/>
        <v>0</v>
      </c>
      <c r="AE95" s="226">
        <f t="shared" si="313"/>
        <v>0</v>
      </c>
      <c r="AF95" s="278">
        <f t="shared" si="272"/>
        <v>0</v>
      </c>
      <c r="AG95" s="226">
        <f t="shared" si="314"/>
        <v>0</v>
      </c>
      <c r="AH95" s="226">
        <f t="shared" si="315"/>
        <v>0</v>
      </c>
      <c r="AI95" s="228">
        <f t="shared" si="316"/>
        <v>0</v>
      </c>
      <c r="AJ95" s="278">
        <f t="shared" si="273"/>
        <v>0</v>
      </c>
      <c r="AK95" s="226">
        <f t="shared" si="317"/>
        <v>0</v>
      </c>
      <c r="AL95" s="226">
        <f t="shared" si="318"/>
        <v>0</v>
      </c>
      <c r="AM95" s="228">
        <f t="shared" si="319"/>
        <v>0</v>
      </c>
      <c r="AN95" s="278">
        <f t="shared" si="274"/>
        <v>0</v>
      </c>
      <c r="AO95" s="226">
        <f t="shared" si="320"/>
        <v>0</v>
      </c>
      <c r="AP95" s="226">
        <f t="shared" si="321"/>
        <v>0</v>
      </c>
      <c r="AQ95" s="228">
        <f t="shared" si="322"/>
        <v>0</v>
      </c>
      <c r="AR95" s="278">
        <f t="shared" si="275"/>
        <v>0</v>
      </c>
      <c r="AS95" s="226">
        <f t="shared" si="323"/>
        <v>0</v>
      </c>
      <c r="AT95" s="226">
        <f t="shared" si="324"/>
        <v>0</v>
      </c>
      <c r="AU95" s="228">
        <f t="shared" si="325"/>
        <v>0</v>
      </c>
      <c r="AV95" s="278">
        <f t="shared" si="276"/>
        <v>0</v>
      </c>
      <c r="AW95" s="226">
        <f t="shared" si="326"/>
        <v>0</v>
      </c>
      <c r="AX95" s="226">
        <f t="shared" si="327"/>
        <v>0</v>
      </c>
      <c r="AY95" s="228">
        <f t="shared" si="328"/>
        <v>0</v>
      </c>
      <c r="AZ95" s="278">
        <f t="shared" si="277"/>
        <v>0</v>
      </c>
      <c r="BA95" s="226">
        <f t="shared" si="329"/>
        <v>0</v>
      </c>
      <c r="BB95" s="226">
        <f t="shared" si="330"/>
        <v>0</v>
      </c>
      <c r="BC95" s="228">
        <f t="shared" si="331"/>
        <v>0</v>
      </c>
      <c r="BD95" s="278">
        <f t="shared" si="278"/>
        <v>0</v>
      </c>
      <c r="BE95" s="226">
        <f t="shared" si="332"/>
        <v>0</v>
      </c>
      <c r="BF95" s="226">
        <f t="shared" si="333"/>
        <v>0</v>
      </c>
      <c r="BG95" s="228">
        <f t="shared" si="334"/>
        <v>0</v>
      </c>
      <c r="BH95" s="278">
        <f t="shared" si="279"/>
        <v>0</v>
      </c>
      <c r="BI95" s="226">
        <f t="shared" si="335"/>
        <v>0</v>
      </c>
      <c r="BJ95" s="226">
        <f t="shared" si="336"/>
        <v>0</v>
      </c>
      <c r="BK95" s="228">
        <f t="shared" si="337"/>
        <v>0</v>
      </c>
      <c r="BL95" s="278">
        <f t="shared" si="280"/>
        <v>0</v>
      </c>
      <c r="BM95" s="226">
        <f t="shared" si="338"/>
        <v>0</v>
      </c>
      <c r="BN95" s="226">
        <f t="shared" si="339"/>
        <v>0</v>
      </c>
      <c r="BO95" s="228">
        <f t="shared" si="340"/>
        <v>0</v>
      </c>
      <c r="BP95" s="278">
        <f t="shared" si="281"/>
        <v>0</v>
      </c>
      <c r="BQ95" s="226">
        <f t="shared" si="341"/>
        <v>0</v>
      </c>
      <c r="BR95" s="226">
        <f t="shared" si="342"/>
        <v>0</v>
      </c>
      <c r="BS95" s="228">
        <f t="shared" si="343"/>
        <v>0</v>
      </c>
      <c r="BT95" s="278">
        <f t="shared" si="282"/>
        <v>0</v>
      </c>
      <c r="BU95" s="226">
        <f t="shared" si="344"/>
        <v>0</v>
      </c>
      <c r="BV95" s="226">
        <f t="shared" si="345"/>
        <v>0</v>
      </c>
      <c r="BW95" s="228">
        <f t="shared" si="346"/>
        <v>0</v>
      </c>
      <c r="BX95" s="278">
        <f t="shared" si="283"/>
        <v>0</v>
      </c>
      <c r="BY95" s="226">
        <f t="shared" si="347"/>
        <v>0</v>
      </c>
      <c r="BZ95" s="226">
        <f t="shared" si="348"/>
        <v>0</v>
      </c>
      <c r="CA95" s="228">
        <f t="shared" si="349"/>
        <v>0</v>
      </c>
      <c r="CB95" s="278">
        <f t="shared" si="284"/>
        <v>0</v>
      </c>
      <c r="CC95" s="226">
        <f t="shared" si="350"/>
        <v>0</v>
      </c>
      <c r="CD95" s="226">
        <f t="shared" si="351"/>
        <v>0</v>
      </c>
      <c r="CE95" s="228">
        <f t="shared" si="352"/>
        <v>0</v>
      </c>
      <c r="CF95" s="278">
        <f t="shared" si="285"/>
        <v>0</v>
      </c>
      <c r="CG95" s="226">
        <f t="shared" si="353"/>
        <v>0</v>
      </c>
      <c r="CH95" s="226">
        <f t="shared" si="354"/>
        <v>0</v>
      </c>
      <c r="CI95" s="228">
        <f t="shared" si="355"/>
        <v>0</v>
      </c>
      <c r="CJ95" s="278">
        <f t="shared" si="234"/>
        <v>0</v>
      </c>
      <c r="CK95" s="226">
        <f t="shared" si="286"/>
        <v>0</v>
      </c>
      <c r="CL95" s="226">
        <f t="shared" si="236"/>
        <v>0</v>
      </c>
      <c r="CM95" s="228">
        <f t="shared" si="237"/>
        <v>0</v>
      </c>
      <c r="CN95" s="278">
        <f t="shared" si="234"/>
        <v>0</v>
      </c>
      <c r="CO95" s="226">
        <f t="shared" si="287"/>
        <v>0</v>
      </c>
      <c r="CP95" s="226">
        <f t="shared" si="240"/>
        <v>0</v>
      </c>
      <c r="CQ95" s="228">
        <f t="shared" si="241"/>
        <v>0</v>
      </c>
      <c r="CR95" s="278">
        <f t="shared" si="234"/>
        <v>0</v>
      </c>
      <c r="CS95" s="226">
        <f t="shared" si="288"/>
        <v>0</v>
      </c>
      <c r="CT95" s="226">
        <f t="shared" si="244"/>
        <v>0</v>
      </c>
      <c r="CU95" s="228">
        <f t="shared" si="245"/>
        <v>0</v>
      </c>
      <c r="CV95" s="278">
        <f t="shared" si="234"/>
        <v>0</v>
      </c>
      <c r="CW95" s="226">
        <f t="shared" si="289"/>
        <v>0</v>
      </c>
      <c r="CX95" s="226">
        <f t="shared" si="248"/>
        <v>0</v>
      </c>
      <c r="CY95" s="228">
        <f t="shared" si="249"/>
        <v>0</v>
      </c>
      <c r="CZ95" s="278">
        <f t="shared" si="234"/>
        <v>0</v>
      </c>
      <c r="DA95" s="226">
        <f t="shared" si="290"/>
        <v>0</v>
      </c>
      <c r="DB95" s="226">
        <f t="shared" si="252"/>
        <v>0</v>
      </c>
      <c r="DC95" s="228">
        <f t="shared" si="253"/>
        <v>0</v>
      </c>
      <c r="DD95" s="278">
        <f t="shared" ref="DD95" si="387">DD26</f>
        <v>0</v>
      </c>
      <c r="DE95" s="226">
        <f t="shared" si="255"/>
        <v>0</v>
      </c>
      <c r="DF95" s="226">
        <f t="shared" si="256"/>
        <v>0</v>
      </c>
      <c r="DG95" s="228">
        <f t="shared" si="257"/>
        <v>0</v>
      </c>
      <c r="DH95" s="278">
        <f t="shared" ref="DH95" si="388">DH26</f>
        <v>0</v>
      </c>
      <c r="DI95" s="226">
        <f t="shared" si="259"/>
        <v>0</v>
      </c>
      <c r="DJ95" s="226">
        <f t="shared" si="260"/>
        <v>0</v>
      </c>
      <c r="DK95" s="228">
        <f t="shared" si="261"/>
        <v>0</v>
      </c>
      <c r="DM95" s="229">
        <f t="shared" si="373"/>
        <v>0</v>
      </c>
      <c r="DN95" s="230">
        <f t="shared" si="294"/>
        <v>0</v>
      </c>
      <c r="DO95" s="231">
        <f t="shared" si="262"/>
        <v>0</v>
      </c>
    </row>
    <row r="96" spans="1:119" ht="14.15" customHeight="1" x14ac:dyDescent="0.3">
      <c r="A96" s="275" t="str">
        <f t="shared" ref="A96:D96" si="389">IF(A27=0, "", A27)</f>
        <v/>
      </c>
      <c r="B96" s="276" t="str">
        <f t="shared" si="389"/>
        <v/>
      </c>
      <c r="C96" s="275" t="str">
        <f t="shared" si="389"/>
        <v/>
      </c>
      <c r="D96" s="275" t="str">
        <f t="shared" si="389"/>
        <v/>
      </c>
      <c r="E96" s="226">
        <f t="shared" si="264"/>
        <v>0</v>
      </c>
      <c r="F96" s="319">
        <f t="shared" si="265"/>
        <v>0</v>
      </c>
      <c r="G96" s="273">
        <f t="shared" si="233"/>
        <v>0</v>
      </c>
      <c r="H96" s="277">
        <f t="shared" si="266"/>
        <v>0</v>
      </c>
      <c r="I96" s="226">
        <f t="shared" si="296"/>
        <v>0</v>
      </c>
      <c r="J96" s="226">
        <f t="shared" si="297"/>
        <v>0</v>
      </c>
      <c r="K96" s="274">
        <f t="shared" si="298"/>
        <v>0</v>
      </c>
      <c r="L96" s="278">
        <f t="shared" si="267"/>
        <v>0</v>
      </c>
      <c r="M96" s="226">
        <f t="shared" si="299"/>
        <v>0</v>
      </c>
      <c r="N96" s="226">
        <f t="shared" si="300"/>
        <v>0</v>
      </c>
      <c r="O96" s="226">
        <f t="shared" si="301"/>
        <v>0</v>
      </c>
      <c r="P96" s="278">
        <f t="shared" si="268"/>
        <v>0</v>
      </c>
      <c r="Q96" s="226">
        <f t="shared" si="302"/>
        <v>0</v>
      </c>
      <c r="R96" s="226">
        <f t="shared" si="303"/>
        <v>0</v>
      </c>
      <c r="S96" s="226">
        <f t="shared" si="304"/>
        <v>0</v>
      </c>
      <c r="T96" s="278">
        <f t="shared" si="269"/>
        <v>0</v>
      </c>
      <c r="U96" s="226">
        <f t="shared" si="305"/>
        <v>0</v>
      </c>
      <c r="V96" s="226">
        <f t="shared" si="306"/>
        <v>0</v>
      </c>
      <c r="W96" s="226">
        <f t="shared" si="307"/>
        <v>0</v>
      </c>
      <c r="X96" s="278">
        <f t="shared" si="270"/>
        <v>0</v>
      </c>
      <c r="Y96" s="226">
        <f t="shared" si="308"/>
        <v>0</v>
      </c>
      <c r="Z96" s="226">
        <f t="shared" si="309"/>
        <v>0</v>
      </c>
      <c r="AA96" s="226">
        <f t="shared" si="310"/>
        <v>0</v>
      </c>
      <c r="AB96" s="278">
        <f t="shared" si="271"/>
        <v>0</v>
      </c>
      <c r="AC96" s="226">
        <f t="shared" si="311"/>
        <v>0</v>
      </c>
      <c r="AD96" s="226">
        <f t="shared" si="312"/>
        <v>0</v>
      </c>
      <c r="AE96" s="226">
        <f t="shared" si="313"/>
        <v>0</v>
      </c>
      <c r="AF96" s="278">
        <f t="shared" si="272"/>
        <v>0</v>
      </c>
      <c r="AG96" s="226">
        <f t="shared" si="314"/>
        <v>0</v>
      </c>
      <c r="AH96" s="226">
        <f t="shared" si="315"/>
        <v>0</v>
      </c>
      <c r="AI96" s="228">
        <f t="shared" si="316"/>
        <v>0</v>
      </c>
      <c r="AJ96" s="278">
        <f t="shared" si="273"/>
        <v>0</v>
      </c>
      <c r="AK96" s="226">
        <f t="shared" si="317"/>
        <v>0</v>
      </c>
      <c r="AL96" s="226">
        <f t="shared" si="318"/>
        <v>0</v>
      </c>
      <c r="AM96" s="228">
        <f t="shared" si="319"/>
        <v>0</v>
      </c>
      <c r="AN96" s="278">
        <f t="shared" si="274"/>
        <v>0</v>
      </c>
      <c r="AO96" s="226">
        <f t="shared" si="320"/>
        <v>0</v>
      </c>
      <c r="AP96" s="226">
        <f t="shared" si="321"/>
        <v>0</v>
      </c>
      <c r="AQ96" s="228">
        <f t="shared" si="322"/>
        <v>0</v>
      </c>
      <c r="AR96" s="278">
        <f t="shared" si="275"/>
        <v>0</v>
      </c>
      <c r="AS96" s="226">
        <f t="shared" si="323"/>
        <v>0</v>
      </c>
      <c r="AT96" s="226">
        <f t="shared" si="324"/>
        <v>0</v>
      </c>
      <c r="AU96" s="228">
        <f t="shared" si="325"/>
        <v>0</v>
      </c>
      <c r="AV96" s="278">
        <f t="shared" si="276"/>
        <v>0</v>
      </c>
      <c r="AW96" s="226">
        <f t="shared" si="326"/>
        <v>0</v>
      </c>
      <c r="AX96" s="226">
        <f t="shared" si="327"/>
        <v>0</v>
      </c>
      <c r="AY96" s="228">
        <f t="shared" si="328"/>
        <v>0</v>
      </c>
      <c r="AZ96" s="278">
        <f t="shared" si="277"/>
        <v>0</v>
      </c>
      <c r="BA96" s="226">
        <f t="shared" si="329"/>
        <v>0</v>
      </c>
      <c r="BB96" s="226">
        <f t="shared" si="330"/>
        <v>0</v>
      </c>
      <c r="BC96" s="228">
        <f t="shared" si="331"/>
        <v>0</v>
      </c>
      <c r="BD96" s="278">
        <f t="shared" si="278"/>
        <v>0</v>
      </c>
      <c r="BE96" s="226">
        <f t="shared" si="332"/>
        <v>0</v>
      </c>
      <c r="BF96" s="226">
        <f t="shared" si="333"/>
        <v>0</v>
      </c>
      <c r="BG96" s="228">
        <f t="shared" si="334"/>
        <v>0</v>
      </c>
      <c r="BH96" s="278">
        <f t="shared" si="279"/>
        <v>0</v>
      </c>
      <c r="BI96" s="226">
        <f t="shared" si="335"/>
        <v>0</v>
      </c>
      <c r="BJ96" s="226">
        <f t="shared" si="336"/>
        <v>0</v>
      </c>
      <c r="BK96" s="228">
        <f t="shared" si="337"/>
        <v>0</v>
      </c>
      <c r="BL96" s="278">
        <f t="shared" si="280"/>
        <v>0</v>
      </c>
      <c r="BM96" s="226">
        <f t="shared" si="338"/>
        <v>0</v>
      </c>
      <c r="BN96" s="226">
        <f t="shared" si="339"/>
        <v>0</v>
      </c>
      <c r="BO96" s="228">
        <f t="shared" si="340"/>
        <v>0</v>
      </c>
      <c r="BP96" s="278">
        <f t="shared" si="281"/>
        <v>0</v>
      </c>
      <c r="BQ96" s="226">
        <f t="shared" si="341"/>
        <v>0</v>
      </c>
      <c r="BR96" s="226">
        <f t="shared" si="342"/>
        <v>0</v>
      </c>
      <c r="BS96" s="228">
        <f t="shared" si="343"/>
        <v>0</v>
      </c>
      <c r="BT96" s="278">
        <f t="shared" si="282"/>
        <v>0</v>
      </c>
      <c r="BU96" s="226">
        <f t="shared" si="344"/>
        <v>0</v>
      </c>
      <c r="BV96" s="226">
        <f t="shared" si="345"/>
        <v>0</v>
      </c>
      <c r="BW96" s="228">
        <f t="shared" si="346"/>
        <v>0</v>
      </c>
      <c r="BX96" s="278">
        <f t="shared" si="283"/>
        <v>0</v>
      </c>
      <c r="BY96" s="226">
        <f t="shared" si="347"/>
        <v>0</v>
      </c>
      <c r="BZ96" s="226">
        <f t="shared" si="348"/>
        <v>0</v>
      </c>
      <c r="CA96" s="228">
        <f t="shared" si="349"/>
        <v>0</v>
      </c>
      <c r="CB96" s="278">
        <f t="shared" si="284"/>
        <v>0</v>
      </c>
      <c r="CC96" s="226">
        <f t="shared" si="350"/>
        <v>0</v>
      </c>
      <c r="CD96" s="226">
        <f t="shared" si="351"/>
        <v>0</v>
      </c>
      <c r="CE96" s="228">
        <f t="shared" si="352"/>
        <v>0</v>
      </c>
      <c r="CF96" s="278">
        <f t="shared" si="285"/>
        <v>0</v>
      </c>
      <c r="CG96" s="226">
        <f t="shared" si="353"/>
        <v>0</v>
      </c>
      <c r="CH96" s="226">
        <f t="shared" si="354"/>
        <v>0</v>
      </c>
      <c r="CI96" s="228">
        <f t="shared" si="355"/>
        <v>0</v>
      </c>
      <c r="CJ96" s="278">
        <f t="shared" si="234"/>
        <v>0</v>
      </c>
      <c r="CK96" s="226">
        <f t="shared" si="286"/>
        <v>0</v>
      </c>
      <c r="CL96" s="226">
        <f t="shared" si="236"/>
        <v>0</v>
      </c>
      <c r="CM96" s="228">
        <f t="shared" si="237"/>
        <v>0</v>
      </c>
      <c r="CN96" s="278">
        <f t="shared" si="234"/>
        <v>0</v>
      </c>
      <c r="CO96" s="226">
        <f t="shared" si="287"/>
        <v>0</v>
      </c>
      <c r="CP96" s="226">
        <f t="shared" si="240"/>
        <v>0</v>
      </c>
      <c r="CQ96" s="228">
        <f t="shared" si="241"/>
        <v>0</v>
      </c>
      <c r="CR96" s="278">
        <f t="shared" si="234"/>
        <v>0</v>
      </c>
      <c r="CS96" s="226">
        <f t="shared" si="288"/>
        <v>0</v>
      </c>
      <c r="CT96" s="226">
        <f t="shared" si="244"/>
        <v>0</v>
      </c>
      <c r="CU96" s="228">
        <f t="shared" si="245"/>
        <v>0</v>
      </c>
      <c r="CV96" s="278">
        <f t="shared" si="234"/>
        <v>0</v>
      </c>
      <c r="CW96" s="226">
        <f t="shared" si="289"/>
        <v>0</v>
      </c>
      <c r="CX96" s="226">
        <f t="shared" si="248"/>
        <v>0</v>
      </c>
      <c r="CY96" s="228">
        <f t="shared" si="249"/>
        <v>0</v>
      </c>
      <c r="CZ96" s="278">
        <f t="shared" si="234"/>
        <v>0</v>
      </c>
      <c r="DA96" s="226">
        <f t="shared" si="290"/>
        <v>0</v>
      </c>
      <c r="DB96" s="226">
        <f t="shared" si="252"/>
        <v>0</v>
      </c>
      <c r="DC96" s="228">
        <f t="shared" si="253"/>
        <v>0</v>
      </c>
      <c r="DD96" s="278">
        <f t="shared" ref="DD96" si="390">DD27</f>
        <v>0</v>
      </c>
      <c r="DE96" s="226">
        <f t="shared" si="255"/>
        <v>0</v>
      </c>
      <c r="DF96" s="226">
        <f t="shared" si="256"/>
        <v>0</v>
      </c>
      <c r="DG96" s="228">
        <f t="shared" si="257"/>
        <v>0</v>
      </c>
      <c r="DH96" s="278">
        <f t="shared" ref="DH96" si="391">DH27</f>
        <v>0</v>
      </c>
      <c r="DI96" s="226">
        <f t="shared" si="259"/>
        <v>0</v>
      </c>
      <c r="DJ96" s="226">
        <f t="shared" si="260"/>
        <v>0</v>
      </c>
      <c r="DK96" s="228">
        <f t="shared" si="261"/>
        <v>0</v>
      </c>
      <c r="DM96" s="229">
        <f t="shared" si="373"/>
        <v>0</v>
      </c>
      <c r="DN96" s="230">
        <f t="shared" si="294"/>
        <v>0</v>
      </c>
      <c r="DO96" s="231">
        <f t="shared" si="262"/>
        <v>0</v>
      </c>
    </row>
    <row r="97" spans="1:119" ht="14.15" customHeight="1" x14ac:dyDescent="0.3">
      <c r="A97" s="275" t="str">
        <f t="shared" ref="A97:D97" si="392">IF(A28=0, "", A28)</f>
        <v/>
      </c>
      <c r="B97" s="276" t="str">
        <f t="shared" si="392"/>
        <v/>
      </c>
      <c r="C97" s="275" t="str">
        <f t="shared" si="392"/>
        <v/>
      </c>
      <c r="D97" s="275" t="str">
        <f t="shared" si="392"/>
        <v/>
      </c>
      <c r="E97" s="226">
        <f t="shared" si="264"/>
        <v>0</v>
      </c>
      <c r="F97" s="319">
        <f t="shared" si="265"/>
        <v>0</v>
      </c>
      <c r="G97" s="273">
        <f t="shared" si="233"/>
        <v>0</v>
      </c>
      <c r="H97" s="277">
        <f t="shared" si="266"/>
        <v>0</v>
      </c>
      <c r="I97" s="226">
        <f t="shared" si="296"/>
        <v>0</v>
      </c>
      <c r="J97" s="226">
        <f t="shared" si="297"/>
        <v>0</v>
      </c>
      <c r="K97" s="274">
        <f t="shared" si="298"/>
        <v>0</v>
      </c>
      <c r="L97" s="278">
        <f t="shared" si="267"/>
        <v>0</v>
      </c>
      <c r="M97" s="226">
        <f t="shared" si="299"/>
        <v>0</v>
      </c>
      <c r="N97" s="226">
        <f t="shared" si="300"/>
        <v>0</v>
      </c>
      <c r="O97" s="226">
        <f t="shared" si="301"/>
        <v>0</v>
      </c>
      <c r="P97" s="278">
        <f t="shared" si="268"/>
        <v>0</v>
      </c>
      <c r="Q97" s="226">
        <f t="shared" si="302"/>
        <v>0</v>
      </c>
      <c r="R97" s="226">
        <f t="shared" si="303"/>
        <v>0</v>
      </c>
      <c r="S97" s="226">
        <f t="shared" si="304"/>
        <v>0</v>
      </c>
      <c r="T97" s="278">
        <f t="shared" si="269"/>
        <v>0</v>
      </c>
      <c r="U97" s="226">
        <f t="shared" si="305"/>
        <v>0</v>
      </c>
      <c r="V97" s="226">
        <f t="shared" si="306"/>
        <v>0</v>
      </c>
      <c r="W97" s="226">
        <f t="shared" si="307"/>
        <v>0</v>
      </c>
      <c r="X97" s="278">
        <f t="shared" si="270"/>
        <v>0</v>
      </c>
      <c r="Y97" s="226">
        <f t="shared" si="308"/>
        <v>0</v>
      </c>
      <c r="Z97" s="226">
        <f t="shared" si="309"/>
        <v>0</v>
      </c>
      <c r="AA97" s="226">
        <f t="shared" si="310"/>
        <v>0</v>
      </c>
      <c r="AB97" s="278">
        <f t="shared" si="271"/>
        <v>0</v>
      </c>
      <c r="AC97" s="226">
        <f t="shared" si="311"/>
        <v>0</v>
      </c>
      <c r="AD97" s="226">
        <f t="shared" si="312"/>
        <v>0</v>
      </c>
      <c r="AE97" s="226">
        <f t="shared" si="313"/>
        <v>0</v>
      </c>
      <c r="AF97" s="278">
        <f t="shared" si="272"/>
        <v>0</v>
      </c>
      <c r="AG97" s="226">
        <f t="shared" si="314"/>
        <v>0</v>
      </c>
      <c r="AH97" s="226">
        <f t="shared" si="315"/>
        <v>0</v>
      </c>
      <c r="AI97" s="228">
        <f t="shared" si="316"/>
        <v>0</v>
      </c>
      <c r="AJ97" s="278">
        <f t="shared" si="273"/>
        <v>0</v>
      </c>
      <c r="AK97" s="226">
        <f t="shared" si="317"/>
        <v>0</v>
      </c>
      <c r="AL97" s="226">
        <f t="shared" si="318"/>
        <v>0</v>
      </c>
      <c r="AM97" s="228">
        <f t="shared" si="319"/>
        <v>0</v>
      </c>
      <c r="AN97" s="278">
        <f t="shared" si="274"/>
        <v>0</v>
      </c>
      <c r="AO97" s="226">
        <f t="shared" si="320"/>
        <v>0</v>
      </c>
      <c r="AP97" s="226">
        <f t="shared" si="321"/>
        <v>0</v>
      </c>
      <c r="AQ97" s="228">
        <f t="shared" si="322"/>
        <v>0</v>
      </c>
      <c r="AR97" s="278">
        <f t="shared" si="275"/>
        <v>0</v>
      </c>
      <c r="AS97" s="226">
        <f t="shared" si="323"/>
        <v>0</v>
      </c>
      <c r="AT97" s="226">
        <f t="shared" si="324"/>
        <v>0</v>
      </c>
      <c r="AU97" s="228">
        <f t="shared" si="325"/>
        <v>0</v>
      </c>
      <c r="AV97" s="278">
        <f t="shared" si="276"/>
        <v>0</v>
      </c>
      <c r="AW97" s="226">
        <f t="shared" si="326"/>
        <v>0</v>
      </c>
      <c r="AX97" s="226">
        <f t="shared" si="327"/>
        <v>0</v>
      </c>
      <c r="AY97" s="228">
        <f t="shared" si="328"/>
        <v>0</v>
      </c>
      <c r="AZ97" s="278">
        <f t="shared" si="277"/>
        <v>0</v>
      </c>
      <c r="BA97" s="226">
        <f t="shared" si="329"/>
        <v>0</v>
      </c>
      <c r="BB97" s="226">
        <f t="shared" si="330"/>
        <v>0</v>
      </c>
      <c r="BC97" s="228">
        <f t="shared" si="331"/>
        <v>0</v>
      </c>
      <c r="BD97" s="278">
        <f t="shared" si="278"/>
        <v>0</v>
      </c>
      <c r="BE97" s="226">
        <f t="shared" si="332"/>
        <v>0</v>
      </c>
      <c r="BF97" s="226">
        <f t="shared" si="333"/>
        <v>0</v>
      </c>
      <c r="BG97" s="228">
        <f t="shared" si="334"/>
        <v>0</v>
      </c>
      <c r="BH97" s="278">
        <f t="shared" si="279"/>
        <v>0</v>
      </c>
      <c r="BI97" s="226">
        <f t="shared" si="335"/>
        <v>0</v>
      </c>
      <c r="BJ97" s="226">
        <f t="shared" si="336"/>
        <v>0</v>
      </c>
      <c r="BK97" s="228">
        <f t="shared" si="337"/>
        <v>0</v>
      </c>
      <c r="BL97" s="278">
        <f t="shared" si="280"/>
        <v>0</v>
      </c>
      <c r="BM97" s="226">
        <f t="shared" si="338"/>
        <v>0</v>
      </c>
      <c r="BN97" s="226">
        <f t="shared" si="339"/>
        <v>0</v>
      </c>
      <c r="BO97" s="228">
        <f t="shared" si="340"/>
        <v>0</v>
      </c>
      <c r="BP97" s="278">
        <f t="shared" si="281"/>
        <v>0</v>
      </c>
      <c r="BQ97" s="226">
        <f t="shared" si="341"/>
        <v>0</v>
      </c>
      <c r="BR97" s="226">
        <f t="shared" si="342"/>
        <v>0</v>
      </c>
      <c r="BS97" s="228">
        <f t="shared" si="343"/>
        <v>0</v>
      </c>
      <c r="BT97" s="278">
        <f t="shared" si="282"/>
        <v>0</v>
      </c>
      <c r="BU97" s="226">
        <f t="shared" si="344"/>
        <v>0</v>
      </c>
      <c r="BV97" s="226">
        <f t="shared" si="345"/>
        <v>0</v>
      </c>
      <c r="BW97" s="228">
        <f t="shared" si="346"/>
        <v>0</v>
      </c>
      <c r="BX97" s="278">
        <f t="shared" si="283"/>
        <v>0</v>
      </c>
      <c r="BY97" s="226">
        <f t="shared" si="347"/>
        <v>0</v>
      </c>
      <c r="BZ97" s="226">
        <f t="shared" si="348"/>
        <v>0</v>
      </c>
      <c r="CA97" s="228">
        <f t="shared" si="349"/>
        <v>0</v>
      </c>
      <c r="CB97" s="278">
        <f t="shared" si="284"/>
        <v>0</v>
      </c>
      <c r="CC97" s="226">
        <f t="shared" si="350"/>
        <v>0</v>
      </c>
      <c r="CD97" s="226">
        <f t="shared" si="351"/>
        <v>0</v>
      </c>
      <c r="CE97" s="228">
        <f t="shared" si="352"/>
        <v>0</v>
      </c>
      <c r="CF97" s="278">
        <f t="shared" si="285"/>
        <v>0</v>
      </c>
      <c r="CG97" s="226">
        <f t="shared" si="353"/>
        <v>0</v>
      </c>
      <c r="CH97" s="226">
        <f t="shared" si="354"/>
        <v>0</v>
      </c>
      <c r="CI97" s="228">
        <f t="shared" si="355"/>
        <v>0</v>
      </c>
      <c r="CJ97" s="278">
        <f t="shared" si="234"/>
        <v>0</v>
      </c>
      <c r="CK97" s="226">
        <f t="shared" si="286"/>
        <v>0</v>
      </c>
      <c r="CL97" s="226">
        <f t="shared" si="236"/>
        <v>0</v>
      </c>
      <c r="CM97" s="228">
        <f t="shared" si="237"/>
        <v>0</v>
      </c>
      <c r="CN97" s="278">
        <f t="shared" si="234"/>
        <v>0</v>
      </c>
      <c r="CO97" s="226">
        <f t="shared" si="287"/>
        <v>0</v>
      </c>
      <c r="CP97" s="226">
        <f t="shared" si="240"/>
        <v>0</v>
      </c>
      <c r="CQ97" s="228">
        <f t="shared" si="241"/>
        <v>0</v>
      </c>
      <c r="CR97" s="278">
        <f t="shared" si="234"/>
        <v>0</v>
      </c>
      <c r="CS97" s="226">
        <f t="shared" si="288"/>
        <v>0</v>
      </c>
      <c r="CT97" s="226">
        <f t="shared" si="244"/>
        <v>0</v>
      </c>
      <c r="CU97" s="228">
        <f t="shared" si="245"/>
        <v>0</v>
      </c>
      <c r="CV97" s="278">
        <f t="shared" si="234"/>
        <v>0</v>
      </c>
      <c r="CW97" s="226">
        <f t="shared" si="289"/>
        <v>0</v>
      </c>
      <c r="CX97" s="226">
        <f t="shared" si="248"/>
        <v>0</v>
      </c>
      <c r="CY97" s="228">
        <f t="shared" si="249"/>
        <v>0</v>
      </c>
      <c r="CZ97" s="278">
        <f t="shared" si="234"/>
        <v>0</v>
      </c>
      <c r="DA97" s="226">
        <f t="shared" si="290"/>
        <v>0</v>
      </c>
      <c r="DB97" s="226">
        <f t="shared" si="252"/>
        <v>0</v>
      </c>
      <c r="DC97" s="228">
        <f t="shared" si="253"/>
        <v>0</v>
      </c>
      <c r="DD97" s="278">
        <f t="shared" ref="DD97" si="393">DD28</f>
        <v>0</v>
      </c>
      <c r="DE97" s="226">
        <f t="shared" si="255"/>
        <v>0</v>
      </c>
      <c r="DF97" s="226">
        <f t="shared" si="256"/>
        <v>0</v>
      </c>
      <c r="DG97" s="228">
        <f t="shared" si="257"/>
        <v>0</v>
      </c>
      <c r="DH97" s="278">
        <f t="shared" ref="DH97" si="394">DH28</f>
        <v>0</v>
      </c>
      <c r="DI97" s="226">
        <f t="shared" si="259"/>
        <v>0</v>
      </c>
      <c r="DJ97" s="226">
        <f t="shared" si="260"/>
        <v>0</v>
      </c>
      <c r="DK97" s="228">
        <f t="shared" si="261"/>
        <v>0</v>
      </c>
      <c r="DM97" s="229">
        <f t="shared" si="373"/>
        <v>0</v>
      </c>
      <c r="DN97" s="230">
        <f t="shared" si="294"/>
        <v>0</v>
      </c>
      <c r="DO97" s="231">
        <f t="shared" si="262"/>
        <v>0</v>
      </c>
    </row>
    <row r="98" spans="1:119" ht="14.15" customHeight="1" x14ac:dyDescent="0.3">
      <c r="A98" s="275" t="str">
        <f t="shared" ref="A98:D98" si="395">IF(A29=0, "", A29)</f>
        <v/>
      </c>
      <c r="B98" s="276" t="str">
        <f t="shared" si="395"/>
        <v/>
      </c>
      <c r="C98" s="275" t="str">
        <f t="shared" si="395"/>
        <v/>
      </c>
      <c r="D98" s="275" t="str">
        <f t="shared" si="395"/>
        <v/>
      </c>
      <c r="E98" s="226">
        <f t="shared" si="264"/>
        <v>0</v>
      </c>
      <c r="F98" s="319">
        <f t="shared" si="265"/>
        <v>0</v>
      </c>
      <c r="G98" s="273">
        <f t="shared" si="233"/>
        <v>0</v>
      </c>
      <c r="H98" s="277">
        <f t="shared" si="266"/>
        <v>0</v>
      </c>
      <c r="I98" s="226">
        <f t="shared" si="296"/>
        <v>0</v>
      </c>
      <c r="J98" s="226">
        <f t="shared" si="297"/>
        <v>0</v>
      </c>
      <c r="K98" s="274">
        <f t="shared" si="298"/>
        <v>0</v>
      </c>
      <c r="L98" s="278">
        <f t="shared" si="267"/>
        <v>0</v>
      </c>
      <c r="M98" s="226">
        <f t="shared" si="299"/>
        <v>0</v>
      </c>
      <c r="N98" s="226">
        <f t="shared" si="300"/>
        <v>0</v>
      </c>
      <c r="O98" s="226">
        <f t="shared" si="301"/>
        <v>0</v>
      </c>
      <c r="P98" s="278">
        <f t="shared" si="268"/>
        <v>0</v>
      </c>
      <c r="Q98" s="226">
        <f t="shared" si="302"/>
        <v>0</v>
      </c>
      <c r="R98" s="226">
        <f t="shared" si="303"/>
        <v>0</v>
      </c>
      <c r="S98" s="226">
        <f t="shared" si="304"/>
        <v>0</v>
      </c>
      <c r="T98" s="278">
        <f t="shared" si="269"/>
        <v>0</v>
      </c>
      <c r="U98" s="226">
        <f t="shared" si="305"/>
        <v>0</v>
      </c>
      <c r="V98" s="226">
        <f t="shared" si="306"/>
        <v>0</v>
      </c>
      <c r="W98" s="226">
        <f t="shared" si="307"/>
        <v>0</v>
      </c>
      <c r="X98" s="278">
        <f t="shared" si="270"/>
        <v>0</v>
      </c>
      <c r="Y98" s="226">
        <f t="shared" si="308"/>
        <v>0</v>
      </c>
      <c r="Z98" s="226">
        <f t="shared" si="309"/>
        <v>0</v>
      </c>
      <c r="AA98" s="226">
        <f t="shared" si="310"/>
        <v>0</v>
      </c>
      <c r="AB98" s="278">
        <f t="shared" si="271"/>
        <v>0</v>
      </c>
      <c r="AC98" s="226">
        <f t="shared" si="311"/>
        <v>0</v>
      </c>
      <c r="AD98" s="226">
        <f t="shared" si="312"/>
        <v>0</v>
      </c>
      <c r="AE98" s="226">
        <f t="shared" si="313"/>
        <v>0</v>
      </c>
      <c r="AF98" s="278">
        <f t="shared" si="272"/>
        <v>0</v>
      </c>
      <c r="AG98" s="226">
        <f t="shared" si="314"/>
        <v>0</v>
      </c>
      <c r="AH98" s="226">
        <f t="shared" si="315"/>
        <v>0</v>
      </c>
      <c r="AI98" s="228">
        <f t="shared" si="316"/>
        <v>0</v>
      </c>
      <c r="AJ98" s="278">
        <f t="shared" si="273"/>
        <v>0</v>
      </c>
      <c r="AK98" s="226">
        <f t="shared" si="317"/>
        <v>0</v>
      </c>
      <c r="AL98" s="226">
        <f t="shared" si="318"/>
        <v>0</v>
      </c>
      <c r="AM98" s="228">
        <f t="shared" si="319"/>
        <v>0</v>
      </c>
      <c r="AN98" s="278">
        <f t="shared" si="274"/>
        <v>0</v>
      </c>
      <c r="AO98" s="226">
        <f t="shared" si="320"/>
        <v>0</v>
      </c>
      <c r="AP98" s="226">
        <f t="shared" si="321"/>
        <v>0</v>
      </c>
      <c r="AQ98" s="228">
        <f t="shared" si="322"/>
        <v>0</v>
      </c>
      <c r="AR98" s="278">
        <f t="shared" si="275"/>
        <v>0</v>
      </c>
      <c r="AS98" s="226">
        <f t="shared" si="323"/>
        <v>0</v>
      </c>
      <c r="AT98" s="226">
        <f t="shared" si="324"/>
        <v>0</v>
      </c>
      <c r="AU98" s="228">
        <f t="shared" si="325"/>
        <v>0</v>
      </c>
      <c r="AV98" s="278">
        <f t="shared" si="276"/>
        <v>0</v>
      </c>
      <c r="AW98" s="226">
        <f t="shared" si="326"/>
        <v>0</v>
      </c>
      <c r="AX98" s="226">
        <f t="shared" si="327"/>
        <v>0</v>
      </c>
      <c r="AY98" s="228">
        <f t="shared" si="328"/>
        <v>0</v>
      </c>
      <c r="AZ98" s="278">
        <f t="shared" si="277"/>
        <v>0</v>
      </c>
      <c r="BA98" s="226">
        <f t="shared" si="329"/>
        <v>0</v>
      </c>
      <c r="BB98" s="226">
        <f t="shared" si="330"/>
        <v>0</v>
      </c>
      <c r="BC98" s="228">
        <f t="shared" si="331"/>
        <v>0</v>
      </c>
      <c r="BD98" s="278">
        <f t="shared" si="278"/>
        <v>0</v>
      </c>
      <c r="BE98" s="226">
        <f t="shared" si="332"/>
        <v>0</v>
      </c>
      <c r="BF98" s="226">
        <f t="shared" si="333"/>
        <v>0</v>
      </c>
      <c r="BG98" s="228">
        <f t="shared" si="334"/>
        <v>0</v>
      </c>
      <c r="BH98" s="278">
        <f t="shared" si="279"/>
        <v>0</v>
      </c>
      <c r="BI98" s="226">
        <f t="shared" si="335"/>
        <v>0</v>
      </c>
      <c r="BJ98" s="226">
        <f t="shared" si="336"/>
        <v>0</v>
      </c>
      <c r="BK98" s="228">
        <f t="shared" si="337"/>
        <v>0</v>
      </c>
      <c r="BL98" s="278">
        <f t="shared" si="280"/>
        <v>0</v>
      </c>
      <c r="BM98" s="226">
        <f t="shared" si="338"/>
        <v>0</v>
      </c>
      <c r="BN98" s="226">
        <f t="shared" si="339"/>
        <v>0</v>
      </c>
      <c r="BO98" s="228">
        <f t="shared" si="340"/>
        <v>0</v>
      </c>
      <c r="BP98" s="278">
        <f t="shared" si="281"/>
        <v>0</v>
      </c>
      <c r="BQ98" s="226">
        <f t="shared" si="341"/>
        <v>0</v>
      </c>
      <c r="BR98" s="226">
        <f t="shared" si="342"/>
        <v>0</v>
      </c>
      <c r="BS98" s="228">
        <f t="shared" si="343"/>
        <v>0</v>
      </c>
      <c r="BT98" s="278">
        <f t="shared" si="282"/>
        <v>0</v>
      </c>
      <c r="BU98" s="226">
        <f t="shared" si="344"/>
        <v>0</v>
      </c>
      <c r="BV98" s="226">
        <f t="shared" si="345"/>
        <v>0</v>
      </c>
      <c r="BW98" s="228">
        <f t="shared" si="346"/>
        <v>0</v>
      </c>
      <c r="BX98" s="278">
        <f t="shared" si="283"/>
        <v>0</v>
      </c>
      <c r="BY98" s="226">
        <f t="shared" si="347"/>
        <v>0</v>
      </c>
      <c r="BZ98" s="226">
        <f t="shared" si="348"/>
        <v>0</v>
      </c>
      <c r="CA98" s="228">
        <f t="shared" si="349"/>
        <v>0</v>
      </c>
      <c r="CB98" s="278">
        <f t="shared" si="284"/>
        <v>0</v>
      </c>
      <c r="CC98" s="226">
        <f t="shared" si="350"/>
        <v>0</v>
      </c>
      <c r="CD98" s="226">
        <f t="shared" si="351"/>
        <v>0</v>
      </c>
      <c r="CE98" s="228">
        <f t="shared" si="352"/>
        <v>0</v>
      </c>
      <c r="CF98" s="278">
        <f t="shared" si="285"/>
        <v>0</v>
      </c>
      <c r="CG98" s="226">
        <f t="shared" si="353"/>
        <v>0</v>
      </c>
      <c r="CH98" s="226">
        <f t="shared" si="354"/>
        <v>0</v>
      </c>
      <c r="CI98" s="228">
        <f t="shared" si="355"/>
        <v>0</v>
      </c>
      <c r="CJ98" s="278">
        <f t="shared" si="234"/>
        <v>0</v>
      </c>
      <c r="CK98" s="226">
        <f t="shared" si="286"/>
        <v>0</v>
      </c>
      <c r="CL98" s="226">
        <f t="shared" si="236"/>
        <v>0</v>
      </c>
      <c r="CM98" s="228">
        <f t="shared" si="237"/>
        <v>0</v>
      </c>
      <c r="CN98" s="278">
        <f t="shared" si="234"/>
        <v>0</v>
      </c>
      <c r="CO98" s="226">
        <f t="shared" si="287"/>
        <v>0</v>
      </c>
      <c r="CP98" s="226">
        <f t="shared" si="240"/>
        <v>0</v>
      </c>
      <c r="CQ98" s="228">
        <f t="shared" si="241"/>
        <v>0</v>
      </c>
      <c r="CR98" s="278">
        <f t="shared" si="234"/>
        <v>0</v>
      </c>
      <c r="CS98" s="226">
        <f t="shared" si="288"/>
        <v>0</v>
      </c>
      <c r="CT98" s="226">
        <f t="shared" si="244"/>
        <v>0</v>
      </c>
      <c r="CU98" s="228">
        <f t="shared" si="245"/>
        <v>0</v>
      </c>
      <c r="CV98" s="278">
        <f t="shared" si="234"/>
        <v>0</v>
      </c>
      <c r="CW98" s="226">
        <f t="shared" si="289"/>
        <v>0</v>
      </c>
      <c r="CX98" s="226">
        <f t="shared" si="248"/>
        <v>0</v>
      </c>
      <c r="CY98" s="228">
        <f t="shared" si="249"/>
        <v>0</v>
      </c>
      <c r="CZ98" s="278">
        <f t="shared" si="234"/>
        <v>0</v>
      </c>
      <c r="DA98" s="226">
        <f t="shared" si="290"/>
        <v>0</v>
      </c>
      <c r="DB98" s="226">
        <f t="shared" si="252"/>
        <v>0</v>
      </c>
      <c r="DC98" s="228">
        <f t="shared" si="253"/>
        <v>0</v>
      </c>
      <c r="DD98" s="278">
        <f t="shared" ref="DD98" si="396">DD29</f>
        <v>0</v>
      </c>
      <c r="DE98" s="226">
        <f t="shared" si="255"/>
        <v>0</v>
      </c>
      <c r="DF98" s="226">
        <f t="shared" si="256"/>
        <v>0</v>
      </c>
      <c r="DG98" s="228">
        <f t="shared" si="257"/>
        <v>0</v>
      </c>
      <c r="DH98" s="278">
        <f t="shared" ref="DH98" si="397">DH29</f>
        <v>0</v>
      </c>
      <c r="DI98" s="226">
        <f t="shared" si="259"/>
        <v>0</v>
      </c>
      <c r="DJ98" s="226">
        <f t="shared" si="260"/>
        <v>0</v>
      </c>
      <c r="DK98" s="228">
        <f t="shared" si="261"/>
        <v>0</v>
      </c>
      <c r="DM98" s="229">
        <f t="shared" si="373"/>
        <v>0</v>
      </c>
      <c r="DN98" s="230">
        <f t="shared" si="294"/>
        <v>0</v>
      </c>
      <c r="DO98" s="231">
        <f t="shared" si="262"/>
        <v>0</v>
      </c>
    </row>
    <row r="99" spans="1:119" ht="14.15" customHeight="1" x14ac:dyDescent="0.3">
      <c r="A99" s="275" t="str">
        <f t="shared" ref="A99:D99" si="398">IF(A30=0, "", A30)</f>
        <v/>
      </c>
      <c r="B99" s="276" t="str">
        <f t="shared" si="398"/>
        <v/>
      </c>
      <c r="C99" s="275" t="str">
        <f t="shared" si="398"/>
        <v/>
      </c>
      <c r="D99" s="275" t="str">
        <f t="shared" si="398"/>
        <v/>
      </c>
      <c r="E99" s="226">
        <f t="shared" si="264"/>
        <v>0</v>
      </c>
      <c r="F99" s="319">
        <f t="shared" si="265"/>
        <v>0</v>
      </c>
      <c r="G99" s="273">
        <f t="shared" si="233"/>
        <v>0</v>
      </c>
      <c r="H99" s="277">
        <f t="shared" si="266"/>
        <v>0</v>
      </c>
      <c r="I99" s="226">
        <f t="shared" si="296"/>
        <v>0</v>
      </c>
      <c r="J99" s="226">
        <f t="shared" si="297"/>
        <v>0</v>
      </c>
      <c r="K99" s="274">
        <f t="shared" si="298"/>
        <v>0</v>
      </c>
      <c r="L99" s="278">
        <f t="shared" si="267"/>
        <v>0</v>
      </c>
      <c r="M99" s="226">
        <f t="shared" si="299"/>
        <v>0</v>
      </c>
      <c r="N99" s="226">
        <f t="shared" si="300"/>
        <v>0</v>
      </c>
      <c r="O99" s="226">
        <f t="shared" si="301"/>
        <v>0</v>
      </c>
      <c r="P99" s="278">
        <f t="shared" si="268"/>
        <v>0</v>
      </c>
      <c r="Q99" s="226">
        <f t="shared" si="302"/>
        <v>0</v>
      </c>
      <c r="R99" s="226">
        <f t="shared" si="303"/>
        <v>0</v>
      </c>
      <c r="S99" s="226">
        <f t="shared" si="304"/>
        <v>0</v>
      </c>
      <c r="T99" s="278">
        <f t="shared" si="269"/>
        <v>0</v>
      </c>
      <c r="U99" s="226">
        <f t="shared" si="305"/>
        <v>0</v>
      </c>
      <c r="V99" s="226">
        <f t="shared" si="306"/>
        <v>0</v>
      </c>
      <c r="W99" s="226">
        <f t="shared" si="307"/>
        <v>0</v>
      </c>
      <c r="X99" s="278">
        <f t="shared" si="270"/>
        <v>0</v>
      </c>
      <c r="Y99" s="226">
        <f t="shared" si="308"/>
        <v>0</v>
      </c>
      <c r="Z99" s="226">
        <f t="shared" si="309"/>
        <v>0</v>
      </c>
      <c r="AA99" s="226">
        <f t="shared" si="310"/>
        <v>0</v>
      </c>
      <c r="AB99" s="278">
        <f t="shared" si="271"/>
        <v>0</v>
      </c>
      <c r="AC99" s="226">
        <f t="shared" si="311"/>
        <v>0</v>
      </c>
      <c r="AD99" s="226">
        <f t="shared" si="312"/>
        <v>0</v>
      </c>
      <c r="AE99" s="226">
        <f t="shared" si="313"/>
        <v>0</v>
      </c>
      <c r="AF99" s="278">
        <f t="shared" si="272"/>
        <v>0</v>
      </c>
      <c r="AG99" s="226">
        <f t="shared" si="314"/>
        <v>0</v>
      </c>
      <c r="AH99" s="226">
        <f t="shared" si="315"/>
        <v>0</v>
      </c>
      <c r="AI99" s="228">
        <f t="shared" si="316"/>
        <v>0</v>
      </c>
      <c r="AJ99" s="278">
        <f t="shared" si="273"/>
        <v>0</v>
      </c>
      <c r="AK99" s="226">
        <f t="shared" si="317"/>
        <v>0</v>
      </c>
      <c r="AL99" s="226">
        <f t="shared" si="318"/>
        <v>0</v>
      </c>
      <c r="AM99" s="228">
        <f t="shared" si="319"/>
        <v>0</v>
      </c>
      <c r="AN99" s="278">
        <f t="shared" si="274"/>
        <v>0</v>
      </c>
      <c r="AO99" s="226">
        <f t="shared" si="320"/>
        <v>0</v>
      </c>
      <c r="AP99" s="226">
        <f t="shared" si="321"/>
        <v>0</v>
      </c>
      <c r="AQ99" s="228">
        <f t="shared" si="322"/>
        <v>0</v>
      </c>
      <c r="AR99" s="278">
        <f t="shared" si="275"/>
        <v>0</v>
      </c>
      <c r="AS99" s="226">
        <f t="shared" si="323"/>
        <v>0</v>
      </c>
      <c r="AT99" s="226">
        <f t="shared" si="324"/>
        <v>0</v>
      </c>
      <c r="AU99" s="228">
        <f t="shared" si="325"/>
        <v>0</v>
      </c>
      <c r="AV99" s="278">
        <f t="shared" si="276"/>
        <v>0</v>
      </c>
      <c r="AW99" s="226">
        <f t="shared" si="326"/>
        <v>0</v>
      </c>
      <c r="AX99" s="226">
        <f t="shared" si="327"/>
        <v>0</v>
      </c>
      <c r="AY99" s="228">
        <f t="shared" si="328"/>
        <v>0</v>
      </c>
      <c r="AZ99" s="278">
        <f t="shared" si="277"/>
        <v>0</v>
      </c>
      <c r="BA99" s="226">
        <f t="shared" si="329"/>
        <v>0</v>
      </c>
      <c r="BB99" s="226">
        <f t="shared" si="330"/>
        <v>0</v>
      </c>
      <c r="BC99" s="228">
        <f t="shared" si="331"/>
        <v>0</v>
      </c>
      <c r="BD99" s="278">
        <f t="shared" si="278"/>
        <v>0</v>
      </c>
      <c r="BE99" s="226">
        <f t="shared" si="332"/>
        <v>0</v>
      </c>
      <c r="BF99" s="226">
        <f t="shared" si="333"/>
        <v>0</v>
      </c>
      <c r="BG99" s="228">
        <f t="shared" si="334"/>
        <v>0</v>
      </c>
      <c r="BH99" s="278">
        <f t="shared" si="279"/>
        <v>0</v>
      </c>
      <c r="BI99" s="226">
        <f t="shared" si="335"/>
        <v>0</v>
      </c>
      <c r="BJ99" s="226">
        <f t="shared" si="336"/>
        <v>0</v>
      </c>
      <c r="BK99" s="228">
        <f t="shared" si="337"/>
        <v>0</v>
      </c>
      <c r="BL99" s="278">
        <f t="shared" si="280"/>
        <v>0</v>
      </c>
      <c r="BM99" s="226">
        <f t="shared" si="338"/>
        <v>0</v>
      </c>
      <c r="BN99" s="226">
        <f t="shared" si="339"/>
        <v>0</v>
      </c>
      <c r="BO99" s="228">
        <f t="shared" si="340"/>
        <v>0</v>
      </c>
      <c r="BP99" s="278">
        <f t="shared" si="281"/>
        <v>0</v>
      </c>
      <c r="BQ99" s="226">
        <f t="shared" si="341"/>
        <v>0</v>
      </c>
      <c r="BR99" s="226">
        <f t="shared" si="342"/>
        <v>0</v>
      </c>
      <c r="BS99" s="228">
        <f t="shared" si="343"/>
        <v>0</v>
      </c>
      <c r="BT99" s="278">
        <f t="shared" si="282"/>
        <v>0</v>
      </c>
      <c r="BU99" s="226">
        <f t="shared" si="344"/>
        <v>0</v>
      </c>
      <c r="BV99" s="226">
        <f t="shared" si="345"/>
        <v>0</v>
      </c>
      <c r="BW99" s="228">
        <f t="shared" si="346"/>
        <v>0</v>
      </c>
      <c r="BX99" s="278">
        <f t="shared" si="283"/>
        <v>0</v>
      </c>
      <c r="BY99" s="226">
        <f t="shared" si="347"/>
        <v>0</v>
      </c>
      <c r="BZ99" s="226">
        <f t="shared" si="348"/>
        <v>0</v>
      </c>
      <c r="CA99" s="228">
        <f t="shared" si="349"/>
        <v>0</v>
      </c>
      <c r="CB99" s="278">
        <f t="shared" si="284"/>
        <v>0</v>
      </c>
      <c r="CC99" s="226">
        <f t="shared" si="350"/>
        <v>0</v>
      </c>
      <c r="CD99" s="226">
        <f t="shared" si="351"/>
        <v>0</v>
      </c>
      <c r="CE99" s="228">
        <f t="shared" si="352"/>
        <v>0</v>
      </c>
      <c r="CF99" s="278">
        <f t="shared" si="285"/>
        <v>0</v>
      </c>
      <c r="CG99" s="226">
        <f t="shared" si="353"/>
        <v>0</v>
      </c>
      <c r="CH99" s="226">
        <f t="shared" si="354"/>
        <v>0</v>
      </c>
      <c r="CI99" s="228">
        <f t="shared" si="355"/>
        <v>0</v>
      </c>
      <c r="CJ99" s="278">
        <f t="shared" ref="CJ99:CZ113" si="399">CJ30</f>
        <v>0</v>
      </c>
      <c r="CK99" s="226">
        <f t="shared" si="286"/>
        <v>0</v>
      </c>
      <c r="CL99" s="226">
        <f t="shared" si="236"/>
        <v>0</v>
      </c>
      <c r="CM99" s="228">
        <f t="shared" si="237"/>
        <v>0</v>
      </c>
      <c r="CN99" s="278">
        <f t="shared" si="399"/>
        <v>0</v>
      </c>
      <c r="CO99" s="226">
        <f t="shared" si="287"/>
        <v>0</v>
      </c>
      <c r="CP99" s="226">
        <f t="shared" si="240"/>
        <v>0</v>
      </c>
      <c r="CQ99" s="228">
        <f t="shared" si="241"/>
        <v>0</v>
      </c>
      <c r="CR99" s="278">
        <f t="shared" si="399"/>
        <v>0</v>
      </c>
      <c r="CS99" s="226">
        <f t="shared" si="288"/>
        <v>0</v>
      </c>
      <c r="CT99" s="226">
        <f t="shared" si="244"/>
        <v>0</v>
      </c>
      <c r="CU99" s="228">
        <f t="shared" si="245"/>
        <v>0</v>
      </c>
      <c r="CV99" s="278">
        <f t="shared" si="399"/>
        <v>0</v>
      </c>
      <c r="CW99" s="226">
        <f t="shared" si="289"/>
        <v>0</v>
      </c>
      <c r="CX99" s="226">
        <f t="shared" si="248"/>
        <v>0</v>
      </c>
      <c r="CY99" s="228">
        <f t="shared" si="249"/>
        <v>0</v>
      </c>
      <c r="CZ99" s="278">
        <f t="shared" si="399"/>
        <v>0</v>
      </c>
      <c r="DA99" s="226">
        <f t="shared" si="290"/>
        <v>0</v>
      </c>
      <c r="DB99" s="226">
        <f t="shared" si="252"/>
        <v>0</v>
      </c>
      <c r="DC99" s="228">
        <f t="shared" si="253"/>
        <v>0</v>
      </c>
      <c r="DD99" s="278">
        <f t="shared" ref="DD99" si="400">DD30</f>
        <v>0</v>
      </c>
      <c r="DE99" s="226">
        <f t="shared" si="255"/>
        <v>0</v>
      </c>
      <c r="DF99" s="226">
        <f t="shared" si="256"/>
        <v>0</v>
      </c>
      <c r="DG99" s="228">
        <f t="shared" si="257"/>
        <v>0</v>
      </c>
      <c r="DH99" s="278">
        <f t="shared" ref="DH99" si="401">DH30</f>
        <v>0</v>
      </c>
      <c r="DI99" s="226">
        <f t="shared" si="259"/>
        <v>0</v>
      </c>
      <c r="DJ99" s="226">
        <f t="shared" si="260"/>
        <v>0</v>
      </c>
      <c r="DK99" s="228">
        <f t="shared" si="261"/>
        <v>0</v>
      </c>
      <c r="DM99" s="229">
        <f t="shared" si="373"/>
        <v>0</v>
      </c>
      <c r="DN99" s="230">
        <f t="shared" si="294"/>
        <v>0</v>
      </c>
      <c r="DO99" s="231">
        <f t="shared" si="262"/>
        <v>0</v>
      </c>
    </row>
    <row r="100" spans="1:119" ht="14.15" customHeight="1" x14ac:dyDescent="0.3">
      <c r="A100" s="275" t="str">
        <f t="shared" ref="A100:D100" si="402">IF(A31=0, "", A31)</f>
        <v/>
      </c>
      <c r="B100" s="276" t="str">
        <f t="shared" si="402"/>
        <v/>
      </c>
      <c r="C100" s="275" t="str">
        <f t="shared" si="402"/>
        <v/>
      </c>
      <c r="D100" s="275" t="str">
        <f t="shared" si="402"/>
        <v/>
      </c>
      <c r="E100" s="226">
        <f t="shared" si="264"/>
        <v>0</v>
      </c>
      <c r="F100" s="319">
        <f t="shared" si="265"/>
        <v>0</v>
      </c>
      <c r="G100" s="273">
        <f t="shared" si="233"/>
        <v>0</v>
      </c>
      <c r="H100" s="277">
        <f t="shared" si="266"/>
        <v>0</v>
      </c>
      <c r="I100" s="226">
        <f t="shared" si="296"/>
        <v>0</v>
      </c>
      <c r="J100" s="226">
        <f t="shared" si="297"/>
        <v>0</v>
      </c>
      <c r="K100" s="274">
        <f t="shared" si="298"/>
        <v>0</v>
      </c>
      <c r="L100" s="278">
        <f t="shared" si="267"/>
        <v>0</v>
      </c>
      <c r="M100" s="226">
        <f t="shared" si="299"/>
        <v>0</v>
      </c>
      <c r="N100" s="226">
        <f t="shared" si="300"/>
        <v>0</v>
      </c>
      <c r="O100" s="226">
        <f t="shared" si="301"/>
        <v>0</v>
      </c>
      <c r="P100" s="278">
        <f t="shared" si="268"/>
        <v>0</v>
      </c>
      <c r="Q100" s="226">
        <f t="shared" si="302"/>
        <v>0</v>
      </c>
      <c r="R100" s="226">
        <f t="shared" si="303"/>
        <v>0</v>
      </c>
      <c r="S100" s="226">
        <f t="shared" si="304"/>
        <v>0</v>
      </c>
      <c r="T100" s="278">
        <f t="shared" si="269"/>
        <v>0</v>
      </c>
      <c r="U100" s="226">
        <f t="shared" si="305"/>
        <v>0</v>
      </c>
      <c r="V100" s="226">
        <f t="shared" si="306"/>
        <v>0</v>
      </c>
      <c r="W100" s="226">
        <f t="shared" si="307"/>
        <v>0</v>
      </c>
      <c r="X100" s="278">
        <f t="shared" si="270"/>
        <v>0</v>
      </c>
      <c r="Y100" s="226">
        <f t="shared" si="308"/>
        <v>0</v>
      </c>
      <c r="Z100" s="226">
        <f t="shared" si="309"/>
        <v>0</v>
      </c>
      <c r="AA100" s="226">
        <f t="shared" si="310"/>
        <v>0</v>
      </c>
      <c r="AB100" s="278">
        <f t="shared" si="271"/>
        <v>0</v>
      </c>
      <c r="AC100" s="226">
        <f t="shared" si="311"/>
        <v>0</v>
      </c>
      <c r="AD100" s="226">
        <f t="shared" si="312"/>
        <v>0</v>
      </c>
      <c r="AE100" s="226">
        <f t="shared" si="313"/>
        <v>0</v>
      </c>
      <c r="AF100" s="278">
        <f t="shared" si="272"/>
        <v>0</v>
      </c>
      <c r="AG100" s="226">
        <f t="shared" si="314"/>
        <v>0</v>
      </c>
      <c r="AH100" s="226">
        <f t="shared" si="315"/>
        <v>0</v>
      </c>
      <c r="AI100" s="228">
        <f t="shared" si="316"/>
        <v>0</v>
      </c>
      <c r="AJ100" s="278">
        <f t="shared" si="273"/>
        <v>0</v>
      </c>
      <c r="AK100" s="226">
        <f t="shared" si="317"/>
        <v>0</v>
      </c>
      <c r="AL100" s="226">
        <f t="shared" si="318"/>
        <v>0</v>
      </c>
      <c r="AM100" s="228">
        <f t="shared" si="319"/>
        <v>0</v>
      </c>
      <c r="AN100" s="278">
        <f t="shared" si="274"/>
        <v>0</v>
      </c>
      <c r="AO100" s="226">
        <f t="shared" si="320"/>
        <v>0</v>
      </c>
      <c r="AP100" s="226">
        <f t="shared" si="321"/>
        <v>0</v>
      </c>
      <c r="AQ100" s="228">
        <f t="shared" si="322"/>
        <v>0</v>
      </c>
      <c r="AR100" s="278">
        <f t="shared" si="275"/>
        <v>0</v>
      </c>
      <c r="AS100" s="226">
        <f t="shared" si="323"/>
        <v>0</v>
      </c>
      <c r="AT100" s="226">
        <f t="shared" si="324"/>
        <v>0</v>
      </c>
      <c r="AU100" s="228">
        <f t="shared" si="325"/>
        <v>0</v>
      </c>
      <c r="AV100" s="278">
        <f t="shared" si="276"/>
        <v>0</v>
      </c>
      <c r="AW100" s="226">
        <f t="shared" si="326"/>
        <v>0</v>
      </c>
      <c r="AX100" s="226">
        <f t="shared" si="327"/>
        <v>0</v>
      </c>
      <c r="AY100" s="228">
        <f t="shared" si="328"/>
        <v>0</v>
      </c>
      <c r="AZ100" s="278">
        <f t="shared" si="277"/>
        <v>0</v>
      </c>
      <c r="BA100" s="226">
        <f t="shared" si="329"/>
        <v>0</v>
      </c>
      <c r="BB100" s="226">
        <f t="shared" si="330"/>
        <v>0</v>
      </c>
      <c r="BC100" s="228">
        <f t="shared" si="331"/>
        <v>0</v>
      </c>
      <c r="BD100" s="278">
        <f t="shared" si="278"/>
        <v>0</v>
      </c>
      <c r="BE100" s="226">
        <f t="shared" si="332"/>
        <v>0</v>
      </c>
      <c r="BF100" s="226">
        <f t="shared" si="333"/>
        <v>0</v>
      </c>
      <c r="BG100" s="228">
        <f t="shared" si="334"/>
        <v>0</v>
      </c>
      <c r="BH100" s="278">
        <f t="shared" si="279"/>
        <v>0</v>
      </c>
      <c r="BI100" s="226">
        <f t="shared" si="335"/>
        <v>0</v>
      </c>
      <c r="BJ100" s="226">
        <f t="shared" si="336"/>
        <v>0</v>
      </c>
      <c r="BK100" s="228">
        <f t="shared" si="337"/>
        <v>0</v>
      </c>
      <c r="BL100" s="278">
        <f t="shared" si="280"/>
        <v>0</v>
      </c>
      <c r="BM100" s="226">
        <f t="shared" si="338"/>
        <v>0</v>
      </c>
      <c r="BN100" s="226">
        <f t="shared" si="339"/>
        <v>0</v>
      </c>
      <c r="BO100" s="228">
        <f t="shared" si="340"/>
        <v>0</v>
      </c>
      <c r="BP100" s="278">
        <f t="shared" si="281"/>
        <v>0</v>
      </c>
      <c r="BQ100" s="226">
        <f t="shared" si="341"/>
        <v>0</v>
      </c>
      <c r="BR100" s="226">
        <f t="shared" si="342"/>
        <v>0</v>
      </c>
      <c r="BS100" s="228">
        <f t="shared" si="343"/>
        <v>0</v>
      </c>
      <c r="BT100" s="278">
        <f t="shared" si="282"/>
        <v>0</v>
      </c>
      <c r="BU100" s="226">
        <f t="shared" si="344"/>
        <v>0</v>
      </c>
      <c r="BV100" s="226">
        <f t="shared" si="345"/>
        <v>0</v>
      </c>
      <c r="BW100" s="228">
        <f t="shared" si="346"/>
        <v>0</v>
      </c>
      <c r="BX100" s="278">
        <f t="shared" si="283"/>
        <v>0</v>
      </c>
      <c r="BY100" s="226">
        <f t="shared" si="347"/>
        <v>0</v>
      </c>
      <c r="BZ100" s="226">
        <f t="shared" si="348"/>
        <v>0</v>
      </c>
      <c r="CA100" s="228">
        <f t="shared" si="349"/>
        <v>0</v>
      </c>
      <c r="CB100" s="278">
        <f t="shared" si="284"/>
        <v>0</v>
      </c>
      <c r="CC100" s="226">
        <f t="shared" si="350"/>
        <v>0</v>
      </c>
      <c r="CD100" s="226">
        <f t="shared" si="351"/>
        <v>0</v>
      </c>
      <c r="CE100" s="228">
        <f t="shared" si="352"/>
        <v>0</v>
      </c>
      <c r="CF100" s="278">
        <f t="shared" si="285"/>
        <v>0</v>
      </c>
      <c r="CG100" s="226">
        <f t="shared" si="353"/>
        <v>0</v>
      </c>
      <c r="CH100" s="226">
        <f t="shared" si="354"/>
        <v>0</v>
      </c>
      <c r="CI100" s="228">
        <f t="shared" si="355"/>
        <v>0</v>
      </c>
      <c r="CJ100" s="278">
        <f t="shared" si="399"/>
        <v>0</v>
      </c>
      <c r="CK100" s="226">
        <f t="shared" ref="CK100:CK113" si="403">$K100*CJ100</f>
        <v>0</v>
      </c>
      <c r="CL100" s="226">
        <f t="shared" si="236"/>
        <v>0</v>
      </c>
      <c r="CM100" s="228">
        <f t="shared" si="237"/>
        <v>0</v>
      </c>
      <c r="CN100" s="278">
        <f t="shared" si="399"/>
        <v>0</v>
      </c>
      <c r="CO100" s="226">
        <f t="shared" ref="CO100:CO113" si="404">$K100*CN100</f>
        <v>0</v>
      </c>
      <c r="CP100" s="226">
        <f t="shared" si="240"/>
        <v>0</v>
      </c>
      <c r="CQ100" s="228">
        <f t="shared" si="241"/>
        <v>0</v>
      </c>
      <c r="CR100" s="278">
        <f t="shared" si="399"/>
        <v>0</v>
      </c>
      <c r="CS100" s="226">
        <f t="shared" ref="CS100:CS113" si="405">$K100*CR100</f>
        <v>0</v>
      </c>
      <c r="CT100" s="226">
        <f t="shared" si="244"/>
        <v>0</v>
      </c>
      <c r="CU100" s="228">
        <f t="shared" si="245"/>
        <v>0</v>
      </c>
      <c r="CV100" s="278">
        <f t="shared" si="399"/>
        <v>0</v>
      </c>
      <c r="CW100" s="226">
        <f t="shared" ref="CW100:CW113" si="406">$K100*CV100</f>
        <v>0</v>
      </c>
      <c r="CX100" s="226">
        <f t="shared" si="248"/>
        <v>0</v>
      </c>
      <c r="CY100" s="228">
        <f t="shared" si="249"/>
        <v>0</v>
      </c>
      <c r="CZ100" s="278">
        <f t="shared" si="399"/>
        <v>0</v>
      </c>
      <c r="DA100" s="226">
        <f t="shared" ref="DA100:DA113" si="407">$K100*CZ100</f>
        <v>0</v>
      </c>
      <c r="DB100" s="226">
        <f t="shared" si="252"/>
        <v>0</v>
      </c>
      <c r="DC100" s="228">
        <f t="shared" si="253"/>
        <v>0</v>
      </c>
      <c r="DD100" s="278">
        <f t="shared" ref="DD100" si="408">DD31</f>
        <v>0</v>
      </c>
      <c r="DE100" s="226">
        <f t="shared" si="255"/>
        <v>0</v>
      </c>
      <c r="DF100" s="226">
        <f t="shared" si="256"/>
        <v>0</v>
      </c>
      <c r="DG100" s="228">
        <f t="shared" si="257"/>
        <v>0</v>
      </c>
      <c r="DH100" s="278">
        <f t="shared" ref="DH100" si="409">DH31</f>
        <v>0</v>
      </c>
      <c r="DI100" s="226">
        <f t="shared" si="259"/>
        <v>0</v>
      </c>
      <c r="DJ100" s="226">
        <f t="shared" si="260"/>
        <v>0</v>
      </c>
      <c r="DK100" s="228">
        <f t="shared" si="261"/>
        <v>0</v>
      </c>
      <c r="DM100" s="229">
        <f t="shared" si="373"/>
        <v>0</v>
      </c>
      <c r="DN100" s="230">
        <f t="shared" si="294"/>
        <v>0</v>
      </c>
      <c r="DO100" s="231">
        <f t="shared" si="262"/>
        <v>0</v>
      </c>
    </row>
    <row r="101" spans="1:119" ht="14.15" hidden="1" customHeight="1" x14ac:dyDescent="0.3">
      <c r="A101" s="275" t="str">
        <f t="shared" ref="A101:D101" si="410">IF(A32=0, "", A32)</f>
        <v/>
      </c>
      <c r="B101" s="276" t="str">
        <f t="shared" si="410"/>
        <v/>
      </c>
      <c r="C101" s="275" t="str">
        <f t="shared" si="410"/>
        <v/>
      </c>
      <c r="D101" s="275" t="str">
        <f t="shared" si="410"/>
        <v/>
      </c>
      <c r="E101" s="226">
        <f t="shared" si="264"/>
        <v>0</v>
      </c>
      <c r="F101" s="319">
        <f t="shared" si="265"/>
        <v>0</v>
      </c>
      <c r="G101" s="273">
        <f t="shared" si="233"/>
        <v>0</v>
      </c>
      <c r="H101" s="277">
        <f t="shared" si="266"/>
        <v>0</v>
      </c>
      <c r="I101" s="226">
        <f t="shared" si="296"/>
        <v>0</v>
      </c>
      <c r="J101" s="226">
        <f t="shared" si="297"/>
        <v>0</v>
      </c>
      <c r="K101" s="274">
        <f t="shared" si="298"/>
        <v>0</v>
      </c>
      <c r="L101" s="278">
        <f t="shared" si="267"/>
        <v>0</v>
      </c>
      <c r="M101" s="226">
        <f t="shared" si="299"/>
        <v>0</v>
      </c>
      <c r="N101" s="226">
        <f t="shared" si="300"/>
        <v>0</v>
      </c>
      <c r="O101" s="226">
        <f t="shared" si="301"/>
        <v>0</v>
      </c>
      <c r="P101" s="278">
        <f t="shared" si="268"/>
        <v>0</v>
      </c>
      <c r="Q101" s="226">
        <f t="shared" si="302"/>
        <v>0</v>
      </c>
      <c r="R101" s="226">
        <f t="shared" si="303"/>
        <v>0</v>
      </c>
      <c r="S101" s="226">
        <f t="shared" si="304"/>
        <v>0</v>
      </c>
      <c r="T101" s="278">
        <f t="shared" si="269"/>
        <v>0</v>
      </c>
      <c r="U101" s="226">
        <f t="shared" si="305"/>
        <v>0</v>
      </c>
      <c r="V101" s="226">
        <f t="shared" si="306"/>
        <v>0</v>
      </c>
      <c r="W101" s="226">
        <f t="shared" si="307"/>
        <v>0</v>
      </c>
      <c r="X101" s="278">
        <f t="shared" si="270"/>
        <v>0</v>
      </c>
      <c r="Y101" s="226">
        <f t="shared" si="308"/>
        <v>0</v>
      </c>
      <c r="Z101" s="226">
        <f t="shared" si="309"/>
        <v>0</v>
      </c>
      <c r="AA101" s="226">
        <f t="shared" si="310"/>
        <v>0</v>
      </c>
      <c r="AB101" s="278">
        <f t="shared" si="271"/>
        <v>0</v>
      </c>
      <c r="AC101" s="226">
        <f t="shared" si="311"/>
        <v>0</v>
      </c>
      <c r="AD101" s="226">
        <f t="shared" si="312"/>
        <v>0</v>
      </c>
      <c r="AE101" s="226">
        <f t="shared" si="313"/>
        <v>0</v>
      </c>
      <c r="AF101" s="278">
        <f t="shared" si="272"/>
        <v>0</v>
      </c>
      <c r="AG101" s="226">
        <f t="shared" si="314"/>
        <v>0</v>
      </c>
      <c r="AH101" s="226">
        <f t="shared" si="315"/>
        <v>0</v>
      </c>
      <c r="AI101" s="228">
        <f t="shared" si="316"/>
        <v>0</v>
      </c>
      <c r="AJ101" s="278">
        <f t="shared" si="273"/>
        <v>0</v>
      </c>
      <c r="AK101" s="226">
        <f t="shared" si="317"/>
        <v>0</v>
      </c>
      <c r="AL101" s="226">
        <f t="shared" si="318"/>
        <v>0</v>
      </c>
      <c r="AM101" s="228">
        <f t="shared" si="319"/>
        <v>0</v>
      </c>
      <c r="AN101" s="278">
        <f t="shared" si="274"/>
        <v>0</v>
      </c>
      <c r="AO101" s="226">
        <f t="shared" si="320"/>
        <v>0</v>
      </c>
      <c r="AP101" s="226">
        <f t="shared" si="321"/>
        <v>0</v>
      </c>
      <c r="AQ101" s="228">
        <f t="shared" si="322"/>
        <v>0</v>
      </c>
      <c r="AR101" s="278">
        <f t="shared" si="275"/>
        <v>0</v>
      </c>
      <c r="AS101" s="226">
        <f t="shared" si="323"/>
        <v>0</v>
      </c>
      <c r="AT101" s="226">
        <f t="shared" si="324"/>
        <v>0</v>
      </c>
      <c r="AU101" s="228">
        <f t="shared" si="325"/>
        <v>0</v>
      </c>
      <c r="AV101" s="278">
        <f t="shared" si="276"/>
        <v>0</v>
      </c>
      <c r="AW101" s="226">
        <f t="shared" si="326"/>
        <v>0</v>
      </c>
      <c r="AX101" s="226">
        <f t="shared" si="327"/>
        <v>0</v>
      </c>
      <c r="AY101" s="228">
        <f t="shared" si="328"/>
        <v>0</v>
      </c>
      <c r="AZ101" s="278">
        <f t="shared" si="277"/>
        <v>0</v>
      </c>
      <c r="BA101" s="226">
        <f t="shared" si="329"/>
        <v>0</v>
      </c>
      <c r="BB101" s="226">
        <f t="shared" si="330"/>
        <v>0</v>
      </c>
      <c r="BC101" s="228">
        <f t="shared" si="331"/>
        <v>0</v>
      </c>
      <c r="BD101" s="278">
        <f t="shared" si="278"/>
        <v>0</v>
      </c>
      <c r="BE101" s="226">
        <f t="shared" si="332"/>
        <v>0</v>
      </c>
      <c r="BF101" s="226">
        <f t="shared" si="333"/>
        <v>0</v>
      </c>
      <c r="BG101" s="228">
        <f t="shared" si="334"/>
        <v>0</v>
      </c>
      <c r="BH101" s="278">
        <f t="shared" si="279"/>
        <v>0</v>
      </c>
      <c r="BI101" s="226">
        <f t="shared" si="335"/>
        <v>0</v>
      </c>
      <c r="BJ101" s="226">
        <f t="shared" si="336"/>
        <v>0</v>
      </c>
      <c r="BK101" s="228">
        <f t="shared" si="337"/>
        <v>0</v>
      </c>
      <c r="BL101" s="278">
        <f t="shared" si="280"/>
        <v>0</v>
      </c>
      <c r="BM101" s="226">
        <f t="shared" si="338"/>
        <v>0</v>
      </c>
      <c r="BN101" s="226">
        <f t="shared" si="339"/>
        <v>0</v>
      </c>
      <c r="BO101" s="228">
        <f t="shared" si="340"/>
        <v>0</v>
      </c>
      <c r="BP101" s="278">
        <f t="shared" si="281"/>
        <v>0</v>
      </c>
      <c r="BQ101" s="226">
        <f t="shared" si="341"/>
        <v>0</v>
      </c>
      <c r="BR101" s="226">
        <f t="shared" si="342"/>
        <v>0</v>
      </c>
      <c r="BS101" s="228">
        <f t="shared" si="343"/>
        <v>0</v>
      </c>
      <c r="BT101" s="278">
        <f t="shared" si="282"/>
        <v>0</v>
      </c>
      <c r="BU101" s="226">
        <f t="shared" si="344"/>
        <v>0</v>
      </c>
      <c r="BV101" s="226">
        <f t="shared" si="345"/>
        <v>0</v>
      </c>
      <c r="BW101" s="228">
        <f t="shared" si="346"/>
        <v>0</v>
      </c>
      <c r="BX101" s="278">
        <f t="shared" si="283"/>
        <v>0</v>
      </c>
      <c r="BY101" s="226">
        <f t="shared" si="347"/>
        <v>0</v>
      </c>
      <c r="BZ101" s="226">
        <f t="shared" si="348"/>
        <v>0</v>
      </c>
      <c r="CA101" s="228">
        <f t="shared" si="349"/>
        <v>0</v>
      </c>
      <c r="CB101" s="278">
        <f t="shared" si="284"/>
        <v>0</v>
      </c>
      <c r="CC101" s="226">
        <f t="shared" si="350"/>
        <v>0</v>
      </c>
      <c r="CD101" s="226">
        <f t="shared" si="351"/>
        <v>0</v>
      </c>
      <c r="CE101" s="228">
        <f t="shared" si="352"/>
        <v>0</v>
      </c>
      <c r="CF101" s="278">
        <f t="shared" si="285"/>
        <v>0</v>
      </c>
      <c r="CG101" s="226">
        <f t="shared" si="353"/>
        <v>0</v>
      </c>
      <c r="CH101" s="226">
        <f t="shared" si="354"/>
        <v>0</v>
      </c>
      <c r="CI101" s="228">
        <f t="shared" si="355"/>
        <v>0</v>
      </c>
      <c r="CJ101" s="278">
        <f t="shared" si="399"/>
        <v>0</v>
      </c>
      <c r="CK101" s="226">
        <f t="shared" si="403"/>
        <v>0</v>
      </c>
      <c r="CL101" s="226">
        <f t="shared" si="236"/>
        <v>0</v>
      </c>
      <c r="CM101" s="228">
        <f t="shared" si="237"/>
        <v>0</v>
      </c>
      <c r="CN101" s="278">
        <f t="shared" si="399"/>
        <v>0</v>
      </c>
      <c r="CO101" s="226">
        <f t="shared" si="404"/>
        <v>0</v>
      </c>
      <c r="CP101" s="226">
        <f t="shared" si="240"/>
        <v>0</v>
      </c>
      <c r="CQ101" s="228">
        <f t="shared" si="241"/>
        <v>0</v>
      </c>
      <c r="CR101" s="278">
        <f t="shared" si="399"/>
        <v>0</v>
      </c>
      <c r="CS101" s="226">
        <f t="shared" si="405"/>
        <v>0</v>
      </c>
      <c r="CT101" s="226">
        <f t="shared" si="244"/>
        <v>0</v>
      </c>
      <c r="CU101" s="228">
        <f t="shared" si="245"/>
        <v>0</v>
      </c>
      <c r="CV101" s="278">
        <f t="shared" si="399"/>
        <v>0</v>
      </c>
      <c r="CW101" s="226">
        <f t="shared" si="406"/>
        <v>0</v>
      </c>
      <c r="CX101" s="226">
        <f t="shared" si="248"/>
        <v>0</v>
      </c>
      <c r="CY101" s="228">
        <f t="shared" si="249"/>
        <v>0</v>
      </c>
      <c r="CZ101" s="278">
        <f t="shared" si="399"/>
        <v>0</v>
      </c>
      <c r="DA101" s="226">
        <f t="shared" si="407"/>
        <v>0</v>
      </c>
      <c r="DB101" s="226">
        <f t="shared" si="252"/>
        <v>0</v>
      </c>
      <c r="DC101" s="228">
        <f t="shared" si="253"/>
        <v>0</v>
      </c>
      <c r="DD101" s="278">
        <f t="shared" ref="DD101" si="411">DD32</f>
        <v>0</v>
      </c>
      <c r="DE101" s="226">
        <f t="shared" si="255"/>
        <v>0</v>
      </c>
      <c r="DF101" s="226">
        <f t="shared" si="256"/>
        <v>0</v>
      </c>
      <c r="DG101" s="228">
        <f t="shared" si="257"/>
        <v>0</v>
      </c>
      <c r="DH101" s="278">
        <f t="shared" ref="DH101" si="412">DH32</f>
        <v>0</v>
      </c>
      <c r="DI101" s="226">
        <f t="shared" si="259"/>
        <v>0</v>
      </c>
      <c r="DJ101" s="226">
        <f t="shared" si="260"/>
        <v>0</v>
      </c>
      <c r="DK101" s="228">
        <f t="shared" si="261"/>
        <v>0</v>
      </c>
      <c r="DM101" s="229">
        <f t="shared" si="373"/>
        <v>0</v>
      </c>
      <c r="DN101" s="230">
        <f t="shared" si="294"/>
        <v>0</v>
      </c>
      <c r="DO101" s="231">
        <f t="shared" si="262"/>
        <v>0</v>
      </c>
    </row>
    <row r="102" spans="1:119" ht="14.15" hidden="1" customHeight="1" x14ac:dyDescent="0.3">
      <c r="A102" s="275" t="str">
        <f t="shared" ref="A102:D102" si="413">IF(A33=0, "", A33)</f>
        <v/>
      </c>
      <c r="B102" s="276" t="str">
        <f t="shared" si="413"/>
        <v/>
      </c>
      <c r="C102" s="275" t="str">
        <f t="shared" si="413"/>
        <v/>
      </c>
      <c r="D102" s="275" t="str">
        <f t="shared" si="413"/>
        <v/>
      </c>
      <c r="E102" s="226">
        <f t="shared" si="264"/>
        <v>0</v>
      </c>
      <c r="F102" s="319">
        <f t="shared" si="265"/>
        <v>0</v>
      </c>
      <c r="G102" s="273">
        <f t="shared" si="233"/>
        <v>0</v>
      </c>
      <c r="H102" s="277">
        <f t="shared" si="266"/>
        <v>0</v>
      </c>
      <c r="I102" s="226">
        <f t="shared" si="296"/>
        <v>0</v>
      </c>
      <c r="J102" s="226">
        <f t="shared" si="297"/>
        <v>0</v>
      </c>
      <c r="K102" s="274">
        <f t="shared" si="298"/>
        <v>0</v>
      </c>
      <c r="L102" s="278">
        <f t="shared" si="267"/>
        <v>0</v>
      </c>
      <c r="M102" s="226">
        <f t="shared" si="299"/>
        <v>0</v>
      </c>
      <c r="N102" s="226">
        <f t="shared" si="300"/>
        <v>0</v>
      </c>
      <c r="O102" s="226">
        <f t="shared" si="301"/>
        <v>0</v>
      </c>
      <c r="P102" s="278">
        <f t="shared" si="268"/>
        <v>0</v>
      </c>
      <c r="Q102" s="226">
        <f t="shared" si="302"/>
        <v>0</v>
      </c>
      <c r="R102" s="226">
        <f t="shared" si="303"/>
        <v>0</v>
      </c>
      <c r="S102" s="226">
        <f t="shared" si="304"/>
        <v>0</v>
      </c>
      <c r="T102" s="278">
        <f t="shared" si="269"/>
        <v>0</v>
      </c>
      <c r="U102" s="226">
        <f t="shared" si="305"/>
        <v>0</v>
      </c>
      <c r="V102" s="226">
        <f t="shared" si="306"/>
        <v>0</v>
      </c>
      <c r="W102" s="226">
        <f t="shared" si="307"/>
        <v>0</v>
      </c>
      <c r="X102" s="278">
        <f t="shared" si="270"/>
        <v>0</v>
      </c>
      <c r="Y102" s="226">
        <f t="shared" si="308"/>
        <v>0</v>
      </c>
      <c r="Z102" s="226">
        <f t="shared" si="309"/>
        <v>0</v>
      </c>
      <c r="AA102" s="226">
        <f t="shared" si="310"/>
        <v>0</v>
      </c>
      <c r="AB102" s="278">
        <f t="shared" si="271"/>
        <v>0</v>
      </c>
      <c r="AC102" s="226">
        <f t="shared" si="311"/>
        <v>0</v>
      </c>
      <c r="AD102" s="226">
        <f t="shared" si="312"/>
        <v>0</v>
      </c>
      <c r="AE102" s="226">
        <f t="shared" si="313"/>
        <v>0</v>
      </c>
      <c r="AF102" s="278">
        <f t="shared" si="272"/>
        <v>0</v>
      </c>
      <c r="AG102" s="226">
        <f t="shared" si="314"/>
        <v>0</v>
      </c>
      <c r="AH102" s="226">
        <f t="shared" si="315"/>
        <v>0</v>
      </c>
      <c r="AI102" s="228">
        <f t="shared" si="316"/>
        <v>0</v>
      </c>
      <c r="AJ102" s="278">
        <f t="shared" si="273"/>
        <v>0</v>
      </c>
      <c r="AK102" s="226">
        <f t="shared" si="317"/>
        <v>0</v>
      </c>
      <c r="AL102" s="226">
        <f t="shared" si="318"/>
        <v>0</v>
      </c>
      <c r="AM102" s="228">
        <f t="shared" si="319"/>
        <v>0</v>
      </c>
      <c r="AN102" s="278">
        <f t="shared" si="274"/>
        <v>0</v>
      </c>
      <c r="AO102" s="226">
        <f t="shared" si="320"/>
        <v>0</v>
      </c>
      <c r="AP102" s="226">
        <f t="shared" si="321"/>
        <v>0</v>
      </c>
      <c r="AQ102" s="228">
        <f t="shared" si="322"/>
        <v>0</v>
      </c>
      <c r="AR102" s="278">
        <f t="shared" si="275"/>
        <v>0</v>
      </c>
      <c r="AS102" s="226">
        <f t="shared" si="323"/>
        <v>0</v>
      </c>
      <c r="AT102" s="226">
        <f t="shared" si="324"/>
        <v>0</v>
      </c>
      <c r="AU102" s="228">
        <f t="shared" si="325"/>
        <v>0</v>
      </c>
      <c r="AV102" s="278">
        <f t="shared" si="276"/>
        <v>0</v>
      </c>
      <c r="AW102" s="226">
        <f t="shared" si="326"/>
        <v>0</v>
      </c>
      <c r="AX102" s="226">
        <f t="shared" si="327"/>
        <v>0</v>
      </c>
      <c r="AY102" s="228">
        <f t="shared" si="328"/>
        <v>0</v>
      </c>
      <c r="AZ102" s="278">
        <f t="shared" si="277"/>
        <v>0</v>
      </c>
      <c r="BA102" s="226">
        <f t="shared" si="329"/>
        <v>0</v>
      </c>
      <c r="BB102" s="226">
        <f t="shared" si="330"/>
        <v>0</v>
      </c>
      <c r="BC102" s="228">
        <f t="shared" si="331"/>
        <v>0</v>
      </c>
      <c r="BD102" s="278">
        <f t="shared" si="278"/>
        <v>0</v>
      </c>
      <c r="BE102" s="226">
        <f t="shared" si="332"/>
        <v>0</v>
      </c>
      <c r="BF102" s="226">
        <f t="shared" si="333"/>
        <v>0</v>
      </c>
      <c r="BG102" s="228">
        <f t="shared" si="334"/>
        <v>0</v>
      </c>
      <c r="BH102" s="278">
        <f t="shared" si="279"/>
        <v>0</v>
      </c>
      <c r="BI102" s="226">
        <f t="shared" si="335"/>
        <v>0</v>
      </c>
      <c r="BJ102" s="226">
        <f t="shared" si="336"/>
        <v>0</v>
      </c>
      <c r="BK102" s="228">
        <f t="shared" si="337"/>
        <v>0</v>
      </c>
      <c r="BL102" s="278">
        <f t="shared" si="280"/>
        <v>0</v>
      </c>
      <c r="BM102" s="226">
        <f t="shared" si="338"/>
        <v>0</v>
      </c>
      <c r="BN102" s="226">
        <f t="shared" si="339"/>
        <v>0</v>
      </c>
      <c r="BO102" s="228">
        <f t="shared" si="340"/>
        <v>0</v>
      </c>
      <c r="BP102" s="278">
        <f t="shared" si="281"/>
        <v>0</v>
      </c>
      <c r="BQ102" s="226">
        <f t="shared" si="341"/>
        <v>0</v>
      </c>
      <c r="BR102" s="226">
        <f t="shared" si="342"/>
        <v>0</v>
      </c>
      <c r="BS102" s="228">
        <f t="shared" si="343"/>
        <v>0</v>
      </c>
      <c r="BT102" s="278">
        <f t="shared" si="282"/>
        <v>0</v>
      </c>
      <c r="BU102" s="226">
        <f t="shared" si="344"/>
        <v>0</v>
      </c>
      <c r="BV102" s="226">
        <f t="shared" si="345"/>
        <v>0</v>
      </c>
      <c r="BW102" s="228">
        <f t="shared" si="346"/>
        <v>0</v>
      </c>
      <c r="BX102" s="278">
        <f t="shared" si="283"/>
        <v>0</v>
      </c>
      <c r="BY102" s="226">
        <f t="shared" si="347"/>
        <v>0</v>
      </c>
      <c r="BZ102" s="226">
        <f t="shared" si="348"/>
        <v>0</v>
      </c>
      <c r="CA102" s="228">
        <f t="shared" si="349"/>
        <v>0</v>
      </c>
      <c r="CB102" s="278">
        <f t="shared" si="284"/>
        <v>0</v>
      </c>
      <c r="CC102" s="226">
        <f t="shared" si="350"/>
        <v>0</v>
      </c>
      <c r="CD102" s="226">
        <f t="shared" si="351"/>
        <v>0</v>
      </c>
      <c r="CE102" s="228">
        <f t="shared" si="352"/>
        <v>0</v>
      </c>
      <c r="CF102" s="278">
        <f t="shared" si="285"/>
        <v>0</v>
      </c>
      <c r="CG102" s="226">
        <f t="shared" si="353"/>
        <v>0</v>
      </c>
      <c r="CH102" s="226">
        <f t="shared" si="354"/>
        <v>0</v>
      </c>
      <c r="CI102" s="228">
        <f t="shared" si="355"/>
        <v>0</v>
      </c>
      <c r="CJ102" s="278">
        <f t="shared" si="399"/>
        <v>0</v>
      </c>
      <c r="CK102" s="226">
        <f t="shared" si="403"/>
        <v>0</v>
      </c>
      <c r="CL102" s="226">
        <f t="shared" si="236"/>
        <v>0</v>
      </c>
      <c r="CM102" s="228">
        <f t="shared" si="237"/>
        <v>0</v>
      </c>
      <c r="CN102" s="278">
        <f t="shared" si="399"/>
        <v>0</v>
      </c>
      <c r="CO102" s="226">
        <f t="shared" si="404"/>
        <v>0</v>
      </c>
      <c r="CP102" s="226">
        <f t="shared" si="240"/>
        <v>0</v>
      </c>
      <c r="CQ102" s="228">
        <f t="shared" si="241"/>
        <v>0</v>
      </c>
      <c r="CR102" s="278">
        <f t="shared" si="399"/>
        <v>0</v>
      </c>
      <c r="CS102" s="226">
        <f t="shared" si="405"/>
        <v>0</v>
      </c>
      <c r="CT102" s="226">
        <f t="shared" si="244"/>
        <v>0</v>
      </c>
      <c r="CU102" s="228">
        <f t="shared" si="245"/>
        <v>0</v>
      </c>
      <c r="CV102" s="278">
        <f t="shared" si="399"/>
        <v>0</v>
      </c>
      <c r="CW102" s="226">
        <f t="shared" si="406"/>
        <v>0</v>
      </c>
      <c r="CX102" s="226">
        <f t="shared" si="248"/>
        <v>0</v>
      </c>
      <c r="CY102" s="228">
        <f t="shared" si="249"/>
        <v>0</v>
      </c>
      <c r="CZ102" s="278">
        <f t="shared" si="399"/>
        <v>0</v>
      </c>
      <c r="DA102" s="226">
        <f t="shared" si="407"/>
        <v>0</v>
      </c>
      <c r="DB102" s="226">
        <f t="shared" si="252"/>
        <v>0</v>
      </c>
      <c r="DC102" s="228">
        <f t="shared" si="253"/>
        <v>0</v>
      </c>
      <c r="DD102" s="278">
        <f t="shared" ref="DD102" si="414">DD33</f>
        <v>0</v>
      </c>
      <c r="DE102" s="226">
        <f t="shared" si="255"/>
        <v>0</v>
      </c>
      <c r="DF102" s="226">
        <f t="shared" si="256"/>
        <v>0</v>
      </c>
      <c r="DG102" s="228">
        <f t="shared" si="257"/>
        <v>0</v>
      </c>
      <c r="DH102" s="278">
        <f t="shared" ref="DH102" si="415">DH33</f>
        <v>0</v>
      </c>
      <c r="DI102" s="226">
        <f t="shared" si="259"/>
        <v>0</v>
      </c>
      <c r="DJ102" s="226">
        <f t="shared" si="260"/>
        <v>0</v>
      </c>
      <c r="DK102" s="228">
        <f t="shared" si="261"/>
        <v>0</v>
      </c>
      <c r="DM102" s="229">
        <f t="shared" si="373"/>
        <v>0</v>
      </c>
      <c r="DN102" s="230">
        <f t="shared" si="294"/>
        <v>0</v>
      </c>
      <c r="DO102" s="231">
        <f t="shared" si="262"/>
        <v>0</v>
      </c>
    </row>
    <row r="103" spans="1:119" ht="14.15" hidden="1" customHeight="1" x14ac:dyDescent="0.3">
      <c r="A103" s="275" t="str">
        <f t="shared" ref="A103:D103" si="416">IF(A34=0, "", A34)</f>
        <v/>
      </c>
      <c r="B103" s="276" t="str">
        <f t="shared" si="416"/>
        <v/>
      </c>
      <c r="C103" s="275" t="str">
        <f t="shared" si="416"/>
        <v/>
      </c>
      <c r="D103" s="275" t="str">
        <f t="shared" si="416"/>
        <v/>
      </c>
      <c r="E103" s="226">
        <f t="shared" si="264"/>
        <v>0</v>
      </c>
      <c r="F103" s="319">
        <f t="shared" si="265"/>
        <v>0</v>
      </c>
      <c r="G103" s="273">
        <f t="shared" si="233"/>
        <v>0</v>
      </c>
      <c r="H103" s="277">
        <f t="shared" si="266"/>
        <v>0</v>
      </c>
      <c r="I103" s="226">
        <f t="shared" si="296"/>
        <v>0</v>
      </c>
      <c r="J103" s="226">
        <f t="shared" si="297"/>
        <v>0</v>
      </c>
      <c r="K103" s="274">
        <f t="shared" si="298"/>
        <v>0</v>
      </c>
      <c r="L103" s="278">
        <f t="shared" si="267"/>
        <v>0</v>
      </c>
      <c r="M103" s="226">
        <f t="shared" si="299"/>
        <v>0</v>
      </c>
      <c r="N103" s="226">
        <f t="shared" si="300"/>
        <v>0</v>
      </c>
      <c r="O103" s="226">
        <f t="shared" si="301"/>
        <v>0</v>
      </c>
      <c r="P103" s="278">
        <f t="shared" si="268"/>
        <v>0</v>
      </c>
      <c r="Q103" s="226">
        <f t="shared" si="302"/>
        <v>0</v>
      </c>
      <c r="R103" s="226">
        <f t="shared" si="303"/>
        <v>0</v>
      </c>
      <c r="S103" s="226">
        <f t="shared" si="304"/>
        <v>0</v>
      </c>
      <c r="T103" s="278">
        <f t="shared" si="269"/>
        <v>0</v>
      </c>
      <c r="U103" s="226">
        <f t="shared" si="305"/>
        <v>0</v>
      </c>
      <c r="V103" s="226">
        <f t="shared" si="306"/>
        <v>0</v>
      </c>
      <c r="W103" s="226">
        <f t="shared" si="307"/>
        <v>0</v>
      </c>
      <c r="X103" s="278">
        <f t="shared" si="270"/>
        <v>0</v>
      </c>
      <c r="Y103" s="226">
        <f t="shared" si="308"/>
        <v>0</v>
      </c>
      <c r="Z103" s="226">
        <f t="shared" si="309"/>
        <v>0</v>
      </c>
      <c r="AA103" s="226">
        <f t="shared" si="310"/>
        <v>0</v>
      </c>
      <c r="AB103" s="278">
        <f t="shared" si="271"/>
        <v>0</v>
      </c>
      <c r="AC103" s="226">
        <f t="shared" si="311"/>
        <v>0</v>
      </c>
      <c r="AD103" s="226">
        <f t="shared" si="312"/>
        <v>0</v>
      </c>
      <c r="AE103" s="226">
        <f t="shared" si="313"/>
        <v>0</v>
      </c>
      <c r="AF103" s="278">
        <f t="shared" si="272"/>
        <v>0</v>
      </c>
      <c r="AG103" s="226">
        <f t="shared" si="314"/>
        <v>0</v>
      </c>
      <c r="AH103" s="226">
        <f t="shared" si="315"/>
        <v>0</v>
      </c>
      <c r="AI103" s="228">
        <f t="shared" si="316"/>
        <v>0</v>
      </c>
      <c r="AJ103" s="278">
        <f t="shared" si="273"/>
        <v>0</v>
      </c>
      <c r="AK103" s="226">
        <f t="shared" si="317"/>
        <v>0</v>
      </c>
      <c r="AL103" s="226">
        <f t="shared" si="318"/>
        <v>0</v>
      </c>
      <c r="AM103" s="228">
        <f t="shared" si="319"/>
        <v>0</v>
      </c>
      <c r="AN103" s="278">
        <f t="shared" si="274"/>
        <v>0</v>
      </c>
      <c r="AO103" s="226">
        <f t="shared" si="320"/>
        <v>0</v>
      </c>
      <c r="AP103" s="226">
        <f t="shared" si="321"/>
        <v>0</v>
      </c>
      <c r="AQ103" s="228">
        <f t="shared" si="322"/>
        <v>0</v>
      </c>
      <c r="AR103" s="278">
        <f t="shared" si="275"/>
        <v>0</v>
      </c>
      <c r="AS103" s="226">
        <f t="shared" si="323"/>
        <v>0</v>
      </c>
      <c r="AT103" s="226">
        <f t="shared" si="324"/>
        <v>0</v>
      </c>
      <c r="AU103" s="228">
        <f t="shared" si="325"/>
        <v>0</v>
      </c>
      <c r="AV103" s="278">
        <f t="shared" si="276"/>
        <v>0</v>
      </c>
      <c r="AW103" s="226">
        <f t="shared" si="326"/>
        <v>0</v>
      </c>
      <c r="AX103" s="226">
        <f t="shared" si="327"/>
        <v>0</v>
      </c>
      <c r="AY103" s="228">
        <f t="shared" si="328"/>
        <v>0</v>
      </c>
      <c r="AZ103" s="278">
        <f t="shared" si="277"/>
        <v>0</v>
      </c>
      <c r="BA103" s="226">
        <f t="shared" si="329"/>
        <v>0</v>
      </c>
      <c r="BB103" s="226">
        <f t="shared" si="330"/>
        <v>0</v>
      </c>
      <c r="BC103" s="228">
        <f t="shared" si="331"/>
        <v>0</v>
      </c>
      <c r="BD103" s="278">
        <f t="shared" si="278"/>
        <v>0</v>
      </c>
      <c r="BE103" s="226">
        <f t="shared" si="332"/>
        <v>0</v>
      </c>
      <c r="BF103" s="226">
        <f t="shared" si="333"/>
        <v>0</v>
      </c>
      <c r="BG103" s="228">
        <f t="shared" si="334"/>
        <v>0</v>
      </c>
      <c r="BH103" s="278">
        <f t="shared" si="279"/>
        <v>0</v>
      </c>
      <c r="BI103" s="226">
        <f t="shared" si="335"/>
        <v>0</v>
      </c>
      <c r="BJ103" s="226">
        <f t="shared" si="336"/>
        <v>0</v>
      </c>
      <c r="BK103" s="228">
        <f t="shared" si="337"/>
        <v>0</v>
      </c>
      <c r="BL103" s="278">
        <f t="shared" si="280"/>
        <v>0</v>
      </c>
      <c r="BM103" s="226">
        <f t="shared" si="338"/>
        <v>0</v>
      </c>
      <c r="BN103" s="226">
        <f t="shared" si="339"/>
        <v>0</v>
      </c>
      <c r="BO103" s="228">
        <f t="shared" si="340"/>
        <v>0</v>
      </c>
      <c r="BP103" s="278">
        <f t="shared" si="281"/>
        <v>0</v>
      </c>
      <c r="BQ103" s="226">
        <f t="shared" si="341"/>
        <v>0</v>
      </c>
      <c r="BR103" s="226">
        <f t="shared" si="342"/>
        <v>0</v>
      </c>
      <c r="BS103" s="228">
        <f t="shared" si="343"/>
        <v>0</v>
      </c>
      <c r="BT103" s="278">
        <f t="shared" si="282"/>
        <v>0</v>
      </c>
      <c r="BU103" s="226">
        <f t="shared" si="344"/>
        <v>0</v>
      </c>
      <c r="BV103" s="226">
        <f t="shared" si="345"/>
        <v>0</v>
      </c>
      <c r="BW103" s="228">
        <f t="shared" si="346"/>
        <v>0</v>
      </c>
      <c r="BX103" s="278">
        <f t="shared" si="283"/>
        <v>0</v>
      </c>
      <c r="BY103" s="226">
        <f t="shared" si="347"/>
        <v>0</v>
      </c>
      <c r="BZ103" s="226">
        <f t="shared" si="348"/>
        <v>0</v>
      </c>
      <c r="CA103" s="228">
        <f t="shared" si="349"/>
        <v>0</v>
      </c>
      <c r="CB103" s="278">
        <f t="shared" si="284"/>
        <v>0</v>
      </c>
      <c r="CC103" s="226">
        <f t="shared" si="350"/>
        <v>0</v>
      </c>
      <c r="CD103" s="226">
        <f t="shared" si="351"/>
        <v>0</v>
      </c>
      <c r="CE103" s="228">
        <f t="shared" si="352"/>
        <v>0</v>
      </c>
      <c r="CF103" s="278">
        <f t="shared" si="285"/>
        <v>0</v>
      </c>
      <c r="CG103" s="226">
        <f t="shared" si="353"/>
        <v>0</v>
      </c>
      <c r="CH103" s="226">
        <f t="shared" si="354"/>
        <v>0</v>
      </c>
      <c r="CI103" s="228">
        <f t="shared" si="355"/>
        <v>0</v>
      </c>
      <c r="CJ103" s="278">
        <f t="shared" si="399"/>
        <v>0</v>
      </c>
      <c r="CK103" s="226">
        <f t="shared" si="403"/>
        <v>0</v>
      </c>
      <c r="CL103" s="226">
        <f t="shared" si="236"/>
        <v>0</v>
      </c>
      <c r="CM103" s="228">
        <f t="shared" si="237"/>
        <v>0</v>
      </c>
      <c r="CN103" s="278">
        <f t="shared" si="399"/>
        <v>0</v>
      </c>
      <c r="CO103" s="226">
        <f t="shared" si="404"/>
        <v>0</v>
      </c>
      <c r="CP103" s="226">
        <f t="shared" si="240"/>
        <v>0</v>
      </c>
      <c r="CQ103" s="228">
        <f t="shared" si="241"/>
        <v>0</v>
      </c>
      <c r="CR103" s="278">
        <f t="shared" si="399"/>
        <v>0</v>
      </c>
      <c r="CS103" s="226">
        <f t="shared" si="405"/>
        <v>0</v>
      </c>
      <c r="CT103" s="226">
        <f t="shared" si="244"/>
        <v>0</v>
      </c>
      <c r="CU103" s="228">
        <f t="shared" si="245"/>
        <v>0</v>
      </c>
      <c r="CV103" s="278">
        <f t="shared" si="399"/>
        <v>0</v>
      </c>
      <c r="CW103" s="226">
        <f t="shared" si="406"/>
        <v>0</v>
      </c>
      <c r="CX103" s="226">
        <f t="shared" si="248"/>
        <v>0</v>
      </c>
      <c r="CY103" s="228">
        <f t="shared" si="249"/>
        <v>0</v>
      </c>
      <c r="CZ103" s="278">
        <f t="shared" si="399"/>
        <v>0</v>
      </c>
      <c r="DA103" s="226">
        <f t="shared" si="407"/>
        <v>0</v>
      </c>
      <c r="DB103" s="226">
        <f t="shared" si="252"/>
        <v>0</v>
      </c>
      <c r="DC103" s="228">
        <f t="shared" si="253"/>
        <v>0</v>
      </c>
      <c r="DD103" s="278">
        <f t="shared" ref="DD103" si="417">DD34</f>
        <v>0</v>
      </c>
      <c r="DE103" s="226">
        <f t="shared" si="255"/>
        <v>0</v>
      </c>
      <c r="DF103" s="226">
        <f t="shared" si="256"/>
        <v>0</v>
      </c>
      <c r="DG103" s="228">
        <f t="shared" si="257"/>
        <v>0</v>
      </c>
      <c r="DH103" s="278">
        <f t="shared" ref="DH103" si="418">DH34</f>
        <v>0</v>
      </c>
      <c r="DI103" s="226">
        <f t="shared" si="259"/>
        <v>0</v>
      </c>
      <c r="DJ103" s="226">
        <f t="shared" si="260"/>
        <v>0</v>
      </c>
      <c r="DK103" s="228">
        <f t="shared" si="261"/>
        <v>0</v>
      </c>
      <c r="DM103" s="229">
        <f t="shared" si="373"/>
        <v>0</v>
      </c>
      <c r="DN103" s="230">
        <f t="shared" si="294"/>
        <v>0</v>
      </c>
      <c r="DO103" s="231">
        <f t="shared" si="262"/>
        <v>0</v>
      </c>
    </row>
    <row r="104" spans="1:119" ht="14.15" hidden="1" customHeight="1" x14ac:dyDescent="0.3">
      <c r="A104" s="275" t="str">
        <f t="shared" ref="A104:D104" si="419">IF(A35=0, "", A35)</f>
        <v/>
      </c>
      <c r="B104" s="276" t="str">
        <f t="shared" si="419"/>
        <v/>
      </c>
      <c r="C104" s="275" t="str">
        <f t="shared" si="419"/>
        <v/>
      </c>
      <c r="D104" s="275" t="str">
        <f t="shared" si="419"/>
        <v/>
      </c>
      <c r="E104" s="226">
        <f t="shared" si="264"/>
        <v>0</v>
      </c>
      <c r="F104" s="319">
        <f t="shared" si="265"/>
        <v>0</v>
      </c>
      <c r="G104" s="273">
        <f t="shared" si="233"/>
        <v>0</v>
      </c>
      <c r="H104" s="277">
        <f t="shared" si="266"/>
        <v>0</v>
      </c>
      <c r="I104" s="226">
        <f t="shared" si="296"/>
        <v>0</v>
      </c>
      <c r="J104" s="226">
        <f t="shared" si="297"/>
        <v>0</v>
      </c>
      <c r="K104" s="274">
        <f t="shared" si="298"/>
        <v>0</v>
      </c>
      <c r="L104" s="278">
        <f t="shared" si="267"/>
        <v>0</v>
      </c>
      <c r="M104" s="226">
        <f t="shared" si="299"/>
        <v>0</v>
      </c>
      <c r="N104" s="226">
        <f t="shared" si="300"/>
        <v>0</v>
      </c>
      <c r="O104" s="226">
        <f t="shared" si="301"/>
        <v>0</v>
      </c>
      <c r="P104" s="278">
        <f t="shared" si="268"/>
        <v>0</v>
      </c>
      <c r="Q104" s="226">
        <f t="shared" si="302"/>
        <v>0</v>
      </c>
      <c r="R104" s="226">
        <f t="shared" si="303"/>
        <v>0</v>
      </c>
      <c r="S104" s="226">
        <f t="shared" si="304"/>
        <v>0</v>
      </c>
      <c r="T104" s="278">
        <f t="shared" si="269"/>
        <v>0</v>
      </c>
      <c r="U104" s="226">
        <f t="shared" si="305"/>
        <v>0</v>
      </c>
      <c r="V104" s="226">
        <f t="shared" si="306"/>
        <v>0</v>
      </c>
      <c r="W104" s="226">
        <f t="shared" si="307"/>
        <v>0</v>
      </c>
      <c r="X104" s="278">
        <f t="shared" si="270"/>
        <v>0</v>
      </c>
      <c r="Y104" s="226">
        <f t="shared" si="308"/>
        <v>0</v>
      </c>
      <c r="Z104" s="226">
        <f t="shared" si="309"/>
        <v>0</v>
      </c>
      <c r="AA104" s="226">
        <f t="shared" si="310"/>
        <v>0</v>
      </c>
      <c r="AB104" s="278">
        <f t="shared" si="271"/>
        <v>0</v>
      </c>
      <c r="AC104" s="226">
        <f t="shared" si="311"/>
        <v>0</v>
      </c>
      <c r="AD104" s="226">
        <f t="shared" si="312"/>
        <v>0</v>
      </c>
      <c r="AE104" s="226">
        <f t="shared" si="313"/>
        <v>0</v>
      </c>
      <c r="AF104" s="278">
        <f t="shared" si="272"/>
        <v>0</v>
      </c>
      <c r="AG104" s="226">
        <f t="shared" si="314"/>
        <v>0</v>
      </c>
      <c r="AH104" s="226">
        <f t="shared" si="315"/>
        <v>0</v>
      </c>
      <c r="AI104" s="228">
        <f t="shared" si="316"/>
        <v>0</v>
      </c>
      <c r="AJ104" s="278">
        <f t="shared" si="273"/>
        <v>0</v>
      </c>
      <c r="AK104" s="226">
        <f t="shared" si="317"/>
        <v>0</v>
      </c>
      <c r="AL104" s="226">
        <f t="shared" si="318"/>
        <v>0</v>
      </c>
      <c r="AM104" s="228">
        <f t="shared" si="319"/>
        <v>0</v>
      </c>
      <c r="AN104" s="278">
        <f t="shared" si="274"/>
        <v>0</v>
      </c>
      <c r="AO104" s="226">
        <f t="shared" si="320"/>
        <v>0</v>
      </c>
      <c r="AP104" s="226">
        <f t="shared" si="321"/>
        <v>0</v>
      </c>
      <c r="AQ104" s="228">
        <f t="shared" si="322"/>
        <v>0</v>
      </c>
      <c r="AR104" s="278">
        <f t="shared" si="275"/>
        <v>0</v>
      </c>
      <c r="AS104" s="226">
        <f t="shared" si="323"/>
        <v>0</v>
      </c>
      <c r="AT104" s="226">
        <f t="shared" si="324"/>
        <v>0</v>
      </c>
      <c r="AU104" s="228">
        <f t="shared" si="325"/>
        <v>0</v>
      </c>
      <c r="AV104" s="278">
        <f t="shared" si="276"/>
        <v>0</v>
      </c>
      <c r="AW104" s="226">
        <f t="shared" si="326"/>
        <v>0</v>
      </c>
      <c r="AX104" s="226">
        <f t="shared" si="327"/>
        <v>0</v>
      </c>
      <c r="AY104" s="228">
        <f t="shared" si="328"/>
        <v>0</v>
      </c>
      <c r="AZ104" s="278">
        <f t="shared" si="277"/>
        <v>0</v>
      </c>
      <c r="BA104" s="226">
        <f t="shared" si="329"/>
        <v>0</v>
      </c>
      <c r="BB104" s="226">
        <f t="shared" si="330"/>
        <v>0</v>
      </c>
      <c r="BC104" s="228">
        <f t="shared" si="331"/>
        <v>0</v>
      </c>
      <c r="BD104" s="278">
        <f t="shared" si="278"/>
        <v>0</v>
      </c>
      <c r="BE104" s="226">
        <f t="shared" si="332"/>
        <v>0</v>
      </c>
      <c r="BF104" s="226">
        <f t="shared" si="333"/>
        <v>0</v>
      </c>
      <c r="BG104" s="228">
        <f t="shared" si="334"/>
        <v>0</v>
      </c>
      <c r="BH104" s="278">
        <f t="shared" si="279"/>
        <v>0</v>
      </c>
      <c r="BI104" s="226">
        <f t="shared" si="335"/>
        <v>0</v>
      </c>
      <c r="BJ104" s="226">
        <f t="shared" si="336"/>
        <v>0</v>
      </c>
      <c r="BK104" s="228">
        <f t="shared" si="337"/>
        <v>0</v>
      </c>
      <c r="BL104" s="278">
        <f t="shared" si="280"/>
        <v>0</v>
      </c>
      <c r="BM104" s="226">
        <f t="shared" si="338"/>
        <v>0</v>
      </c>
      <c r="BN104" s="226">
        <f t="shared" si="339"/>
        <v>0</v>
      </c>
      <c r="BO104" s="228">
        <f t="shared" si="340"/>
        <v>0</v>
      </c>
      <c r="BP104" s="278">
        <f t="shared" si="281"/>
        <v>0</v>
      </c>
      <c r="BQ104" s="226">
        <f t="shared" si="341"/>
        <v>0</v>
      </c>
      <c r="BR104" s="226">
        <f t="shared" si="342"/>
        <v>0</v>
      </c>
      <c r="BS104" s="228">
        <f t="shared" si="343"/>
        <v>0</v>
      </c>
      <c r="BT104" s="278">
        <f t="shared" si="282"/>
        <v>0</v>
      </c>
      <c r="BU104" s="226">
        <f t="shared" si="344"/>
        <v>0</v>
      </c>
      <c r="BV104" s="226">
        <f t="shared" si="345"/>
        <v>0</v>
      </c>
      <c r="BW104" s="228">
        <f t="shared" si="346"/>
        <v>0</v>
      </c>
      <c r="BX104" s="278">
        <f t="shared" si="283"/>
        <v>0</v>
      </c>
      <c r="BY104" s="226">
        <f t="shared" si="347"/>
        <v>0</v>
      </c>
      <c r="BZ104" s="226">
        <f t="shared" si="348"/>
        <v>0</v>
      </c>
      <c r="CA104" s="228">
        <f t="shared" si="349"/>
        <v>0</v>
      </c>
      <c r="CB104" s="278">
        <f t="shared" si="284"/>
        <v>0</v>
      </c>
      <c r="CC104" s="226">
        <f t="shared" si="350"/>
        <v>0</v>
      </c>
      <c r="CD104" s="226">
        <f t="shared" si="351"/>
        <v>0</v>
      </c>
      <c r="CE104" s="228">
        <f t="shared" si="352"/>
        <v>0</v>
      </c>
      <c r="CF104" s="278">
        <f t="shared" si="285"/>
        <v>0</v>
      </c>
      <c r="CG104" s="226">
        <f t="shared" si="353"/>
        <v>0</v>
      </c>
      <c r="CH104" s="226">
        <f t="shared" si="354"/>
        <v>0</v>
      </c>
      <c r="CI104" s="228">
        <f t="shared" si="355"/>
        <v>0</v>
      </c>
      <c r="CJ104" s="278">
        <f t="shared" si="399"/>
        <v>0</v>
      </c>
      <c r="CK104" s="226">
        <f t="shared" si="403"/>
        <v>0</v>
      </c>
      <c r="CL104" s="226">
        <f t="shared" si="236"/>
        <v>0</v>
      </c>
      <c r="CM104" s="228">
        <f t="shared" si="237"/>
        <v>0</v>
      </c>
      <c r="CN104" s="278">
        <f t="shared" si="399"/>
        <v>0</v>
      </c>
      <c r="CO104" s="226">
        <f t="shared" si="404"/>
        <v>0</v>
      </c>
      <c r="CP104" s="226">
        <f t="shared" si="240"/>
        <v>0</v>
      </c>
      <c r="CQ104" s="228">
        <f t="shared" si="241"/>
        <v>0</v>
      </c>
      <c r="CR104" s="278">
        <f t="shared" si="399"/>
        <v>0</v>
      </c>
      <c r="CS104" s="226">
        <f t="shared" si="405"/>
        <v>0</v>
      </c>
      <c r="CT104" s="226">
        <f t="shared" si="244"/>
        <v>0</v>
      </c>
      <c r="CU104" s="228">
        <f t="shared" si="245"/>
        <v>0</v>
      </c>
      <c r="CV104" s="278">
        <f t="shared" si="399"/>
        <v>0</v>
      </c>
      <c r="CW104" s="226">
        <f t="shared" si="406"/>
        <v>0</v>
      </c>
      <c r="CX104" s="226">
        <f t="shared" si="248"/>
        <v>0</v>
      </c>
      <c r="CY104" s="228">
        <f t="shared" si="249"/>
        <v>0</v>
      </c>
      <c r="CZ104" s="278">
        <f t="shared" si="399"/>
        <v>0</v>
      </c>
      <c r="DA104" s="226">
        <f t="shared" si="407"/>
        <v>0</v>
      </c>
      <c r="DB104" s="226">
        <f t="shared" si="252"/>
        <v>0</v>
      </c>
      <c r="DC104" s="228">
        <f t="shared" si="253"/>
        <v>0</v>
      </c>
      <c r="DD104" s="278">
        <f t="shared" ref="DD104" si="420">DD35</f>
        <v>0</v>
      </c>
      <c r="DE104" s="226">
        <f t="shared" si="255"/>
        <v>0</v>
      </c>
      <c r="DF104" s="226">
        <f t="shared" si="256"/>
        <v>0</v>
      </c>
      <c r="DG104" s="228">
        <f t="shared" si="257"/>
        <v>0</v>
      </c>
      <c r="DH104" s="278">
        <f t="shared" ref="DH104" si="421">DH35</f>
        <v>0</v>
      </c>
      <c r="DI104" s="226">
        <f t="shared" si="259"/>
        <v>0</v>
      </c>
      <c r="DJ104" s="226">
        <f t="shared" si="260"/>
        <v>0</v>
      </c>
      <c r="DK104" s="228">
        <f t="shared" si="261"/>
        <v>0</v>
      </c>
      <c r="DM104" s="229">
        <f t="shared" si="373"/>
        <v>0</v>
      </c>
      <c r="DN104" s="230">
        <f t="shared" si="294"/>
        <v>0</v>
      </c>
      <c r="DO104" s="231">
        <f t="shared" si="262"/>
        <v>0</v>
      </c>
    </row>
    <row r="105" spans="1:119" ht="14.15" hidden="1" customHeight="1" x14ac:dyDescent="0.3">
      <c r="A105" s="275" t="str">
        <f t="shared" ref="A105:D105" si="422">IF(A36=0, "", A36)</f>
        <v/>
      </c>
      <c r="B105" s="276" t="str">
        <f t="shared" si="422"/>
        <v/>
      </c>
      <c r="C105" s="275" t="str">
        <f t="shared" si="422"/>
        <v/>
      </c>
      <c r="D105" s="275" t="str">
        <f t="shared" si="422"/>
        <v/>
      </c>
      <c r="E105" s="226">
        <f t="shared" si="264"/>
        <v>0</v>
      </c>
      <c r="F105" s="319">
        <f t="shared" si="265"/>
        <v>0</v>
      </c>
      <c r="G105" s="273">
        <f t="shared" si="233"/>
        <v>0</v>
      </c>
      <c r="H105" s="277">
        <f t="shared" si="266"/>
        <v>0</v>
      </c>
      <c r="I105" s="226">
        <f t="shared" si="296"/>
        <v>0</v>
      </c>
      <c r="J105" s="226">
        <f t="shared" si="297"/>
        <v>0</v>
      </c>
      <c r="K105" s="274">
        <f t="shared" si="298"/>
        <v>0</v>
      </c>
      <c r="L105" s="278">
        <f t="shared" si="267"/>
        <v>0</v>
      </c>
      <c r="M105" s="226">
        <f t="shared" si="299"/>
        <v>0</v>
      </c>
      <c r="N105" s="226">
        <f t="shared" si="300"/>
        <v>0</v>
      </c>
      <c r="O105" s="226">
        <f t="shared" si="301"/>
        <v>0</v>
      </c>
      <c r="P105" s="278">
        <f t="shared" si="268"/>
        <v>0</v>
      </c>
      <c r="Q105" s="226">
        <f t="shared" si="302"/>
        <v>0</v>
      </c>
      <c r="R105" s="226">
        <f t="shared" si="303"/>
        <v>0</v>
      </c>
      <c r="S105" s="226">
        <f t="shared" si="304"/>
        <v>0</v>
      </c>
      <c r="T105" s="278">
        <f t="shared" si="269"/>
        <v>0</v>
      </c>
      <c r="U105" s="226">
        <f t="shared" si="305"/>
        <v>0</v>
      </c>
      <c r="V105" s="226">
        <f t="shared" si="306"/>
        <v>0</v>
      </c>
      <c r="W105" s="226">
        <f t="shared" si="307"/>
        <v>0</v>
      </c>
      <c r="X105" s="278">
        <f t="shared" si="270"/>
        <v>0</v>
      </c>
      <c r="Y105" s="226">
        <f t="shared" si="308"/>
        <v>0</v>
      </c>
      <c r="Z105" s="226">
        <f t="shared" si="309"/>
        <v>0</v>
      </c>
      <c r="AA105" s="226">
        <f t="shared" si="310"/>
        <v>0</v>
      </c>
      <c r="AB105" s="278">
        <f t="shared" si="271"/>
        <v>0</v>
      </c>
      <c r="AC105" s="226">
        <f t="shared" si="311"/>
        <v>0</v>
      </c>
      <c r="AD105" s="226">
        <f t="shared" si="312"/>
        <v>0</v>
      </c>
      <c r="AE105" s="226">
        <f t="shared" si="313"/>
        <v>0</v>
      </c>
      <c r="AF105" s="278">
        <f t="shared" si="272"/>
        <v>0</v>
      </c>
      <c r="AG105" s="226">
        <f t="shared" si="314"/>
        <v>0</v>
      </c>
      <c r="AH105" s="226">
        <f t="shared" si="315"/>
        <v>0</v>
      </c>
      <c r="AI105" s="228">
        <f t="shared" si="316"/>
        <v>0</v>
      </c>
      <c r="AJ105" s="278">
        <f t="shared" si="273"/>
        <v>0</v>
      </c>
      <c r="AK105" s="226">
        <f t="shared" si="317"/>
        <v>0</v>
      </c>
      <c r="AL105" s="226">
        <f t="shared" si="318"/>
        <v>0</v>
      </c>
      <c r="AM105" s="228">
        <f t="shared" si="319"/>
        <v>0</v>
      </c>
      <c r="AN105" s="278">
        <f t="shared" si="274"/>
        <v>0</v>
      </c>
      <c r="AO105" s="226">
        <f t="shared" si="320"/>
        <v>0</v>
      </c>
      <c r="AP105" s="226">
        <f t="shared" si="321"/>
        <v>0</v>
      </c>
      <c r="AQ105" s="228">
        <f t="shared" si="322"/>
        <v>0</v>
      </c>
      <c r="AR105" s="278">
        <f t="shared" si="275"/>
        <v>0</v>
      </c>
      <c r="AS105" s="226">
        <f t="shared" si="323"/>
        <v>0</v>
      </c>
      <c r="AT105" s="226">
        <f t="shared" si="324"/>
        <v>0</v>
      </c>
      <c r="AU105" s="228">
        <f t="shared" si="325"/>
        <v>0</v>
      </c>
      <c r="AV105" s="278">
        <f t="shared" si="276"/>
        <v>0</v>
      </c>
      <c r="AW105" s="226">
        <f t="shared" si="326"/>
        <v>0</v>
      </c>
      <c r="AX105" s="226">
        <f t="shared" si="327"/>
        <v>0</v>
      </c>
      <c r="AY105" s="228">
        <f t="shared" si="328"/>
        <v>0</v>
      </c>
      <c r="AZ105" s="278">
        <f t="shared" si="277"/>
        <v>0</v>
      </c>
      <c r="BA105" s="226">
        <f t="shared" si="329"/>
        <v>0</v>
      </c>
      <c r="BB105" s="226">
        <f t="shared" si="330"/>
        <v>0</v>
      </c>
      <c r="BC105" s="228">
        <f t="shared" si="331"/>
        <v>0</v>
      </c>
      <c r="BD105" s="278">
        <f t="shared" si="278"/>
        <v>0</v>
      </c>
      <c r="BE105" s="226">
        <f t="shared" si="332"/>
        <v>0</v>
      </c>
      <c r="BF105" s="226">
        <f t="shared" si="333"/>
        <v>0</v>
      </c>
      <c r="BG105" s="228">
        <f t="shared" si="334"/>
        <v>0</v>
      </c>
      <c r="BH105" s="278">
        <f t="shared" si="279"/>
        <v>0</v>
      </c>
      <c r="BI105" s="226">
        <f t="shared" si="335"/>
        <v>0</v>
      </c>
      <c r="BJ105" s="226">
        <f t="shared" si="336"/>
        <v>0</v>
      </c>
      <c r="BK105" s="228">
        <f t="shared" si="337"/>
        <v>0</v>
      </c>
      <c r="BL105" s="278">
        <f t="shared" si="280"/>
        <v>0</v>
      </c>
      <c r="BM105" s="226">
        <f t="shared" si="338"/>
        <v>0</v>
      </c>
      <c r="BN105" s="226">
        <f t="shared" si="339"/>
        <v>0</v>
      </c>
      <c r="BO105" s="228">
        <f t="shared" si="340"/>
        <v>0</v>
      </c>
      <c r="BP105" s="278">
        <f t="shared" si="281"/>
        <v>0</v>
      </c>
      <c r="BQ105" s="226">
        <f t="shared" si="341"/>
        <v>0</v>
      </c>
      <c r="BR105" s="226">
        <f t="shared" si="342"/>
        <v>0</v>
      </c>
      <c r="BS105" s="228">
        <f t="shared" si="343"/>
        <v>0</v>
      </c>
      <c r="BT105" s="278">
        <f t="shared" si="282"/>
        <v>0</v>
      </c>
      <c r="BU105" s="226">
        <f t="shared" si="344"/>
        <v>0</v>
      </c>
      <c r="BV105" s="226">
        <f t="shared" si="345"/>
        <v>0</v>
      </c>
      <c r="BW105" s="228">
        <f t="shared" si="346"/>
        <v>0</v>
      </c>
      <c r="BX105" s="278">
        <f t="shared" si="283"/>
        <v>0</v>
      </c>
      <c r="BY105" s="226">
        <f t="shared" si="347"/>
        <v>0</v>
      </c>
      <c r="BZ105" s="226">
        <f t="shared" si="348"/>
        <v>0</v>
      </c>
      <c r="CA105" s="228">
        <f t="shared" si="349"/>
        <v>0</v>
      </c>
      <c r="CB105" s="278">
        <f t="shared" si="284"/>
        <v>0</v>
      </c>
      <c r="CC105" s="226">
        <f t="shared" si="350"/>
        <v>0</v>
      </c>
      <c r="CD105" s="226">
        <f t="shared" si="351"/>
        <v>0</v>
      </c>
      <c r="CE105" s="228">
        <f t="shared" si="352"/>
        <v>0</v>
      </c>
      <c r="CF105" s="278">
        <f t="shared" si="285"/>
        <v>0</v>
      </c>
      <c r="CG105" s="226">
        <f t="shared" si="353"/>
        <v>0</v>
      </c>
      <c r="CH105" s="226">
        <f t="shared" si="354"/>
        <v>0</v>
      </c>
      <c r="CI105" s="228">
        <f t="shared" si="355"/>
        <v>0</v>
      </c>
      <c r="CJ105" s="278">
        <f t="shared" si="399"/>
        <v>0</v>
      </c>
      <c r="CK105" s="226">
        <f t="shared" si="403"/>
        <v>0</v>
      </c>
      <c r="CL105" s="226">
        <f t="shared" si="236"/>
        <v>0</v>
      </c>
      <c r="CM105" s="228">
        <f t="shared" si="237"/>
        <v>0</v>
      </c>
      <c r="CN105" s="278">
        <f t="shared" si="399"/>
        <v>0</v>
      </c>
      <c r="CO105" s="226">
        <f t="shared" si="404"/>
        <v>0</v>
      </c>
      <c r="CP105" s="226">
        <f t="shared" si="240"/>
        <v>0</v>
      </c>
      <c r="CQ105" s="228">
        <f t="shared" si="241"/>
        <v>0</v>
      </c>
      <c r="CR105" s="278">
        <f t="shared" si="399"/>
        <v>0</v>
      </c>
      <c r="CS105" s="226">
        <f t="shared" si="405"/>
        <v>0</v>
      </c>
      <c r="CT105" s="226">
        <f t="shared" si="244"/>
        <v>0</v>
      </c>
      <c r="CU105" s="228">
        <f t="shared" si="245"/>
        <v>0</v>
      </c>
      <c r="CV105" s="278">
        <f t="shared" si="399"/>
        <v>0</v>
      </c>
      <c r="CW105" s="226">
        <f t="shared" si="406"/>
        <v>0</v>
      </c>
      <c r="CX105" s="226">
        <f t="shared" si="248"/>
        <v>0</v>
      </c>
      <c r="CY105" s="228">
        <f t="shared" si="249"/>
        <v>0</v>
      </c>
      <c r="CZ105" s="278">
        <f t="shared" si="399"/>
        <v>0</v>
      </c>
      <c r="DA105" s="226">
        <f t="shared" si="407"/>
        <v>0</v>
      </c>
      <c r="DB105" s="226">
        <f t="shared" si="252"/>
        <v>0</v>
      </c>
      <c r="DC105" s="228">
        <f t="shared" si="253"/>
        <v>0</v>
      </c>
      <c r="DD105" s="278">
        <f t="shared" ref="DD105" si="423">DD36</f>
        <v>0</v>
      </c>
      <c r="DE105" s="226">
        <f t="shared" si="255"/>
        <v>0</v>
      </c>
      <c r="DF105" s="226">
        <f t="shared" si="256"/>
        <v>0</v>
      </c>
      <c r="DG105" s="228">
        <f t="shared" si="257"/>
        <v>0</v>
      </c>
      <c r="DH105" s="278">
        <f t="shared" ref="DH105" si="424">DH36</f>
        <v>0</v>
      </c>
      <c r="DI105" s="226">
        <f t="shared" si="259"/>
        <v>0</v>
      </c>
      <c r="DJ105" s="226">
        <f t="shared" si="260"/>
        <v>0</v>
      </c>
      <c r="DK105" s="228">
        <f t="shared" si="261"/>
        <v>0</v>
      </c>
      <c r="DM105" s="229">
        <f t="shared" si="373"/>
        <v>0</v>
      </c>
      <c r="DN105" s="230">
        <f t="shared" si="294"/>
        <v>0</v>
      </c>
      <c r="DO105" s="231">
        <f t="shared" si="262"/>
        <v>0</v>
      </c>
    </row>
    <row r="106" spans="1:119" ht="14.15" hidden="1" customHeight="1" x14ac:dyDescent="0.3">
      <c r="A106" s="275" t="str">
        <f t="shared" ref="A106:D106" si="425">IF(A37=0, "", A37)</f>
        <v/>
      </c>
      <c r="B106" s="276" t="str">
        <f t="shared" si="425"/>
        <v/>
      </c>
      <c r="C106" s="275" t="str">
        <f t="shared" si="425"/>
        <v/>
      </c>
      <c r="D106" s="275" t="str">
        <f t="shared" si="425"/>
        <v/>
      </c>
      <c r="E106" s="226">
        <f t="shared" si="264"/>
        <v>0</v>
      </c>
      <c r="F106" s="319">
        <f t="shared" si="265"/>
        <v>0</v>
      </c>
      <c r="G106" s="273">
        <f t="shared" si="233"/>
        <v>0</v>
      </c>
      <c r="H106" s="277">
        <f t="shared" si="266"/>
        <v>0</v>
      </c>
      <c r="I106" s="226">
        <f t="shared" si="296"/>
        <v>0</v>
      </c>
      <c r="J106" s="226">
        <f t="shared" si="297"/>
        <v>0</v>
      </c>
      <c r="K106" s="274">
        <f t="shared" si="298"/>
        <v>0</v>
      </c>
      <c r="L106" s="278">
        <f t="shared" si="267"/>
        <v>0</v>
      </c>
      <c r="M106" s="226">
        <f t="shared" si="299"/>
        <v>0</v>
      </c>
      <c r="N106" s="226">
        <f t="shared" si="300"/>
        <v>0</v>
      </c>
      <c r="O106" s="226">
        <f t="shared" si="301"/>
        <v>0</v>
      </c>
      <c r="P106" s="278">
        <f t="shared" si="268"/>
        <v>0</v>
      </c>
      <c r="Q106" s="226">
        <f t="shared" si="302"/>
        <v>0</v>
      </c>
      <c r="R106" s="226">
        <f t="shared" si="303"/>
        <v>0</v>
      </c>
      <c r="S106" s="226">
        <f t="shared" si="304"/>
        <v>0</v>
      </c>
      <c r="T106" s="278">
        <f t="shared" si="269"/>
        <v>0</v>
      </c>
      <c r="U106" s="226">
        <f t="shared" si="305"/>
        <v>0</v>
      </c>
      <c r="V106" s="226">
        <f t="shared" si="306"/>
        <v>0</v>
      </c>
      <c r="W106" s="226">
        <f t="shared" si="307"/>
        <v>0</v>
      </c>
      <c r="X106" s="278">
        <f t="shared" si="270"/>
        <v>0</v>
      </c>
      <c r="Y106" s="226">
        <f t="shared" si="308"/>
        <v>0</v>
      </c>
      <c r="Z106" s="226">
        <f t="shared" si="309"/>
        <v>0</v>
      </c>
      <c r="AA106" s="226">
        <f t="shared" si="310"/>
        <v>0</v>
      </c>
      <c r="AB106" s="278">
        <f t="shared" si="271"/>
        <v>0</v>
      </c>
      <c r="AC106" s="226">
        <f t="shared" si="311"/>
        <v>0</v>
      </c>
      <c r="AD106" s="226">
        <f t="shared" si="312"/>
        <v>0</v>
      </c>
      <c r="AE106" s="226">
        <f t="shared" si="313"/>
        <v>0</v>
      </c>
      <c r="AF106" s="278">
        <f t="shared" si="272"/>
        <v>0</v>
      </c>
      <c r="AG106" s="226">
        <f t="shared" si="314"/>
        <v>0</v>
      </c>
      <c r="AH106" s="226">
        <f t="shared" si="315"/>
        <v>0</v>
      </c>
      <c r="AI106" s="228">
        <f t="shared" si="316"/>
        <v>0</v>
      </c>
      <c r="AJ106" s="278">
        <f t="shared" si="273"/>
        <v>0</v>
      </c>
      <c r="AK106" s="226">
        <f t="shared" si="317"/>
        <v>0</v>
      </c>
      <c r="AL106" s="226">
        <f t="shared" si="318"/>
        <v>0</v>
      </c>
      <c r="AM106" s="228">
        <f t="shared" si="319"/>
        <v>0</v>
      </c>
      <c r="AN106" s="278">
        <f t="shared" si="274"/>
        <v>0</v>
      </c>
      <c r="AO106" s="226">
        <f t="shared" si="320"/>
        <v>0</v>
      </c>
      <c r="AP106" s="226">
        <f t="shared" si="321"/>
        <v>0</v>
      </c>
      <c r="AQ106" s="228">
        <f t="shared" si="322"/>
        <v>0</v>
      </c>
      <c r="AR106" s="278">
        <f t="shared" si="275"/>
        <v>0</v>
      </c>
      <c r="AS106" s="226">
        <f t="shared" si="323"/>
        <v>0</v>
      </c>
      <c r="AT106" s="226">
        <f t="shared" si="324"/>
        <v>0</v>
      </c>
      <c r="AU106" s="228">
        <f t="shared" si="325"/>
        <v>0</v>
      </c>
      <c r="AV106" s="278">
        <f t="shared" si="276"/>
        <v>0</v>
      </c>
      <c r="AW106" s="226">
        <f t="shared" si="326"/>
        <v>0</v>
      </c>
      <c r="AX106" s="226">
        <f t="shared" si="327"/>
        <v>0</v>
      </c>
      <c r="AY106" s="228">
        <f t="shared" si="328"/>
        <v>0</v>
      </c>
      <c r="AZ106" s="278">
        <f t="shared" si="277"/>
        <v>0</v>
      </c>
      <c r="BA106" s="226">
        <f t="shared" si="329"/>
        <v>0</v>
      </c>
      <c r="BB106" s="226">
        <f t="shared" si="330"/>
        <v>0</v>
      </c>
      <c r="BC106" s="228">
        <f t="shared" si="331"/>
        <v>0</v>
      </c>
      <c r="BD106" s="278">
        <f t="shared" si="278"/>
        <v>0</v>
      </c>
      <c r="BE106" s="226">
        <f t="shared" si="332"/>
        <v>0</v>
      </c>
      <c r="BF106" s="226">
        <f t="shared" si="333"/>
        <v>0</v>
      </c>
      <c r="BG106" s="228">
        <f t="shared" si="334"/>
        <v>0</v>
      </c>
      <c r="BH106" s="278">
        <f t="shared" si="279"/>
        <v>0</v>
      </c>
      <c r="BI106" s="226">
        <f t="shared" si="335"/>
        <v>0</v>
      </c>
      <c r="BJ106" s="226">
        <f t="shared" si="336"/>
        <v>0</v>
      </c>
      <c r="BK106" s="228">
        <f t="shared" si="337"/>
        <v>0</v>
      </c>
      <c r="BL106" s="278">
        <f t="shared" si="280"/>
        <v>0</v>
      </c>
      <c r="BM106" s="226">
        <f t="shared" si="338"/>
        <v>0</v>
      </c>
      <c r="BN106" s="226">
        <f t="shared" si="339"/>
        <v>0</v>
      </c>
      <c r="BO106" s="228">
        <f t="shared" si="340"/>
        <v>0</v>
      </c>
      <c r="BP106" s="278">
        <f t="shared" si="281"/>
        <v>0</v>
      </c>
      <c r="BQ106" s="226">
        <f t="shared" si="341"/>
        <v>0</v>
      </c>
      <c r="BR106" s="226">
        <f t="shared" si="342"/>
        <v>0</v>
      </c>
      <c r="BS106" s="228">
        <f t="shared" si="343"/>
        <v>0</v>
      </c>
      <c r="BT106" s="278">
        <f t="shared" si="282"/>
        <v>0</v>
      </c>
      <c r="BU106" s="226">
        <f t="shared" si="344"/>
        <v>0</v>
      </c>
      <c r="BV106" s="226">
        <f t="shared" si="345"/>
        <v>0</v>
      </c>
      <c r="BW106" s="228">
        <f t="shared" si="346"/>
        <v>0</v>
      </c>
      <c r="BX106" s="278">
        <f t="shared" si="283"/>
        <v>0</v>
      </c>
      <c r="BY106" s="226">
        <f t="shared" si="347"/>
        <v>0</v>
      </c>
      <c r="BZ106" s="226">
        <f t="shared" si="348"/>
        <v>0</v>
      </c>
      <c r="CA106" s="228">
        <f t="shared" si="349"/>
        <v>0</v>
      </c>
      <c r="CB106" s="278">
        <f t="shared" si="284"/>
        <v>0</v>
      </c>
      <c r="CC106" s="226">
        <f t="shared" si="350"/>
        <v>0</v>
      </c>
      <c r="CD106" s="226">
        <f t="shared" si="351"/>
        <v>0</v>
      </c>
      <c r="CE106" s="228">
        <f t="shared" si="352"/>
        <v>0</v>
      </c>
      <c r="CF106" s="278">
        <f t="shared" si="285"/>
        <v>0</v>
      </c>
      <c r="CG106" s="226">
        <f t="shared" si="353"/>
        <v>0</v>
      </c>
      <c r="CH106" s="226">
        <f t="shared" si="354"/>
        <v>0</v>
      </c>
      <c r="CI106" s="228">
        <f t="shared" si="355"/>
        <v>0</v>
      </c>
      <c r="CJ106" s="278">
        <f t="shared" si="399"/>
        <v>0</v>
      </c>
      <c r="CK106" s="226">
        <f t="shared" si="403"/>
        <v>0</v>
      </c>
      <c r="CL106" s="226">
        <f t="shared" si="236"/>
        <v>0</v>
      </c>
      <c r="CM106" s="228">
        <f t="shared" si="237"/>
        <v>0</v>
      </c>
      <c r="CN106" s="278">
        <f t="shared" si="399"/>
        <v>0</v>
      </c>
      <c r="CO106" s="226">
        <f t="shared" si="404"/>
        <v>0</v>
      </c>
      <c r="CP106" s="226">
        <f t="shared" si="240"/>
        <v>0</v>
      </c>
      <c r="CQ106" s="228">
        <f t="shared" si="241"/>
        <v>0</v>
      </c>
      <c r="CR106" s="278">
        <f t="shared" si="399"/>
        <v>0</v>
      </c>
      <c r="CS106" s="226">
        <f t="shared" si="405"/>
        <v>0</v>
      </c>
      <c r="CT106" s="226">
        <f t="shared" si="244"/>
        <v>0</v>
      </c>
      <c r="CU106" s="228">
        <f t="shared" si="245"/>
        <v>0</v>
      </c>
      <c r="CV106" s="278">
        <f t="shared" si="399"/>
        <v>0</v>
      </c>
      <c r="CW106" s="226">
        <f t="shared" si="406"/>
        <v>0</v>
      </c>
      <c r="CX106" s="226">
        <f t="shared" si="248"/>
        <v>0</v>
      </c>
      <c r="CY106" s="228">
        <f t="shared" si="249"/>
        <v>0</v>
      </c>
      <c r="CZ106" s="278">
        <f t="shared" si="399"/>
        <v>0</v>
      </c>
      <c r="DA106" s="226">
        <f t="shared" si="407"/>
        <v>0</v>
      </c>
      <c r="DB106" s="226">
        <f t="shared" si="252"/>
        <v>0</v>
      </c>
      <c r="DC106" s="228">
        <f t="shared" si="253"/>
        <v>0</v>
      </c>
      <c r="DD106" s="278">
        <f t="shared" ref="DD106" si="426">DD37</f>
        <v>0</v>
      </c>
      <c r="DE106" s="226">
        <f t="shared" si="255"/>
        <v>0</v>
      </c>
      <c r="DF106" s="226">
        <f t="shared" si="256"/>
        <v>0</v>
      </c>
      <c r="DG106" s="228">
        <f t="shared" si="257"/>
        <v>0</v>
      </c>
      <c r="DH106" s="278">
        <f t="shared" ref="DH106" si="427">DH37</f>
        <v>0</v>
      </c>
      <c r="DI106" s="226">
        <f t="shared" si="259"/>
        <v>0</v>
      </c>
      <c r="DJ106" s="226">
        <f t="shared" si="260"/>
        <v>0</v>
      </c>
      <c r="DK106" s="228">
        <f t="shared" si="261"/>
        <v>0</v>
      </c>
      <c r="DM106" s="229">
        <f t="shared" si="373"/>
        <v>0</v>
      </c>
      <c r="DN106" s="230">
        <f t="shared" si="294"/>
        <v>0</v>
      </c>
      <c r="DO106" s="231">
        <f t="shared" si="262"/>
        <v>0</v>
      </c>
    </row>
    <row r="107" spans="1:119" ht="14.15" hidden="1" customHeight="1" x14ac:dyDescent="0.3">
      <c r="A107" s="275" t="str">
        <f t="shared" ref="A107:D107" si="428">IF(A38=0, "", A38)</f>
        <v/>
      </c>
      <c r="B107" s="276" t="str">
        <f t="shared" si="428"/>
        <v/>
      </c>
      <c r="C107" s="275" t="str">
        <f t="shared" si="428"/>
        <v/>
      </c>
      <c r="D107" s="275" t="str">
        <f t="shared" si="428"/>
        <v/>
      </c>
      <c r="E107" s="226">
        <f t="shared" si="264"/>
        <v>0</v>
      </c>
      <c r="F107" s="319">
        <f t="shared" si="265"/>
        <v>0</v>
      </c>
      <c r="G107" s="273">
        <f t="shared" si="233"/>
        <v>0</v>
      </c>
      <c r="H107" s="277">
        <f t="shared" si="266"/>
        <v>0</v>
      </c>
      <c r="I107" s="226">
        <f t="shared" si="296"/>
        <v>0</v>
      </c>
      <c r="J107" s="226">
        <f t="shared" si="297"/>
        <v>0</v>
      </c>
      <c r="K107" s="274">
        <f t="shared" si="298"/>
        <v>0</v>
      </c>
      <c r="L107" s="278">
        <f t="shared" si="267"/>
        <v>0</v>
      </c>
      <c r="M107" s="226">
        <f t="shared" si="299"/>
        <v>0</v>
      </c>
      <c r="N107" s="226">
        <f t="shared" si="300"/>
        <v>0</v>
      </c>
      <c r="O107" s="226">
        <f t="shared" si="301"/>
        <v>0</v>
      </c>
      <c r="P107" s="278">
        <f t="shared" si="268"/>
        <v>0</v>
      </c>
      <c r="Q107" s="226">
        <f t="shared" si="302"/>
        <v>0</v>
      </c>
      <c r="R107" s="226">
        <f t="shared" si="303"/>
        <v>0</v>
      </c>
      <c r="S107" s="226">
        <f t="shared" si="304"/>
        <v>0</v>
      </c>
      <c r="T107" s="278">
        <f t="shared" si="269"/>
        <v>0</v>
      </c>
      <c r="U107" s="226">
        <f t="shared" si="305"/>
        <v>0</v>
      </c>
      <c r="V107" s="226">
        <f t="shared" si="306"/>
        <v>0</v>
      </c>
      <c r="W107" s="226">
        <f t="shared" si="307"/>
        <v>0</v>
      </c>
      <c r="X107" s="278">
        <f t="shared" si="270"/>
        <v>0</v>
      </c>
      <c r="Y107" s="226">
        <f t="shared" si="308"/>
        <v>0</v>
      </c>
      <c r="Z107" s="226">
        <f t="shared" si="309"/>
        <v>0</v>
      </c>
      <c r="AA107" s="226">
        <f t="shared" si="310"/>
        <v>0</v>
      </c>
      <c r="AB107" s="278">
        <f t="shared" si="271"/>
        <v>0</v>
      </c>
      <c r="AC107" s="226">
        <f t="shared" si="311"/>
        <v>0</v>
      </c>
      <c r="AD107" s="226">
        <f t="shared" si="312"/>
        <v>0</v>
      </c>
      <c r="AE107" s="226">
        <f t="shared" si="313"/>
        <v>0</v>
      </c>
      <c r="AF107" s="278">
        <f t="shared" si="272"/>
        <v>0</v>
      </c>
      <c r="AG107" s="226">
        <f t="shared" si="314"/>
        <v>0</v>
      </c>
      <c r="AH107" s="226">
        <f t="shared" si="315"/>
        <v>0</v>
      </c>
      <c r="AI107" s="228">
        <f t="shared" si="316"/>
        <v>0</v>
      </c>
      <c r="AJ107" s="278">
        <f t="shared" si="273"/>
        <v>0</v>
      </c>
      <c r="AK107" s="226">
        <f t="shared" si="317"/>
        <v>0</v>
      </c>
      <c r="AL107" s="226">
        <f t="shared" si="318"/>
        <v>0</v>
      </c>
      <c r="AM107" s="228">
        <f t="shared" si="319"/>
        <v>0</v>
      </c>
      <c r="AN107" s="278">
        <f t="shared" si="274"/>
        <v>0</v>
      </c>
      <c r="AO107" s="226">
        <f t="shared" si="320"/>
        <v>0</v>
      </c>
      <c r="AP107" s="226">
        <f t="shared" si="321"/>
        <v>0</v>
      </c>
      <c r="AQ107" s="228">
        <f t="shared" si="322"/>
        <v>0</v>
      </c>
      <c r="AR107" s="278">
        <f t="shared" si="275"/>
        <v>0</v>
      </c>
      <c r="AS107" s="226">
        <f t="shared" si="323"/>
        <v>0</v>
      </c>
      <c r="AT107" s="226">
        <f t="shared" si="324"/>
        <v>0</v>
      </c>
      <c r="AU107" s="228">
        <f t="shared" si="325"/>
        <v>0</v>
      </c>
      <c r="AV107" s="278">
        <f t="shared" si="276"/>
        <v>0</v>
      </c>
      <c r="AW107" s="226">
        <f t="shared" si="326"/>
        <v>0</v>
      </c>
      <c r="AX107" s="226">
        <f t="shared" si="327"/>
        <v>0</v>
      </c>
      <c r="AY107" s="228">
        <f t="shared" si="328"/>
        <v>0</v>
      </c>
      <c r="AZ107" s="278">
        <f t="shared" si="277"/>
        <v>0</v>
      </c>
      <c r="BA107" s="226">
        <f t="shared" si="329"/>
        <v>0</v>
      </c>
      <c r="BB107" s="226">
        <f t="shared" si="330"/>
        <v>0</v>
      </c>
      <c r="BC107" s="228">
        <f t="shared" si="331"/>
        <v>0</v>
      </c>
      <c r="BD107" s="278">
        <f t="shared" si="278"/>
        <v>0</v>
      </c>
      <c r="BE107" s="226">
        <f t="shared" si="332"/>
        <v>0</v>
      </c>
      <c r="BF107" s="226">
        <f t="shared" si="333"/>
        <v>0</v>
      </c>
      <c r="BG107" s="228">
        <f t="shared" si="334"/>
        <v>0</v>
      </c>
      <c r="BH107" s="278">
        <f t="shared" si="279"/>
        <v>0</v>
      </c>
      <c r="BI107" s="226">
        <f t="shared" si="335"/>
        <v>0</v>
      </c>
      <c r="BJ107" s="226">
        <f t="shared" si="336"/>
        <v>0</v>
      </c>
      <c r="BK107" s="228">
        <f t="shared" si="337"/>
        <v>0</v>
      </c>
      <c r="BL107" s="278">
        <f t="shared" si="280"/>
        <v>0</v>
      </c>
      <c r="BM107" s="226">
        <f t="shared" si="338"/>
        <v>0</v>
      </c>
      <c r="BN107" s="226">
        <f t="shared" si="339"/>
        <v>0</v>
      </c>
      <c r="BO107" s="228">
        <f t="shared" si="340"/>
        <v>0</v>
      </c>
      <c r="BP107" s="278">
        <f t="shared" si="281"/>
        <v>0</v>
      </c>
      <c r="BQ107" s="226">
        <f t="shared" si="341"/>
        <v>0</v>
      </c>
      <c r="BR107" s="226">
        <f t="shared" si="342"/>
        <v>0</v>
      </c>
      <c r="BS107" s="228">
        <f t="shared" si="343"/>
        <v>0</v>
      </c>
      <c r="BT107" s="278">
        <f t="shared" si="282"/>
        <v>0</v>
      </c>
      <c r="BU107" s="226">
        <f t="shared" si="344"/>
        <v>0</v>
      </c>
      <c r="BV107" s="226">
        <f t="shared" si="345"/>
        <v>0</v>
      </c>
      <c r="BW107" s="228">
        <f t="shared" si="346"/>
        <v>0</v>
      </c>
      <c r="BX107" s="278">
        <f t="shared" si="283"/>
        <v>0</v>
      </c>
      <c r="BY107" s="226">
        <f t="shared" si="347"/>
        <v>0</v>
      </c>
      <c r="BZ107" s="226">
        <f t="shared" si="348"/>
        <v>0</v>
      </c>
      <c r="CA107" s="228">
        <f t="shared" si="349"/>
        <v>0</v>
      </c>
      <c r="CB107" s="278">
        <f t="shared" si="284"/>
        <v>0</v>
      </c>
      <c r="CC107" s="226">
        <f t="shared" si="350"/>
        <v>0</v>
      </c>
      <c r="CD107" s="226">
        <f t="shared" si="351"/>
        <v>0</v>
      </c>
      <c r="CE107" s="228">
        <f t="shared" si="352"/>
        <v>0</v>
      </c>
      <c r="CF107" s="278">
        <f t="shared" si="285"/>
        <v>0</v>
      </c>
      <c r="CG107" s="226">
        <f t="shared" si="353"/>
        <v>0</v>
      </c>
      <c r="CH107" s="226">
        <f t="shared" si="354"/>
        <v>0</v>
      </c>
      <c r="CI107" s="228">
        <f t="shared" si="355"/>
        <v>0</v>
      </c>
      <c r="CJ107" s="278">
        <f t="shared" si="399"/>
        <v>0</v>
      </c>
      <c r="CK107" s="226">
        <f t="shared" si="403"/>
        <v>0</v>
      </c>
      <c r="CL107" s="226">
        <f t="shared" si="236"/>
        <v>0</v>
      </c>
      <c r="CM107" s="228">
        <f t="shared" si="237"/>
        <v>0</v>
      </c>
      <c r="CN107" s="278">
        <f t="shared" si="399"/>
        <v>0</v>
      </c>
      <c r="CO107" s="226">
        <f t="shared" si="404"/>
        <v>0</v>
      </c>
      <c r="CP107" s="226">
        <f t="shared" si="240"/>
        <v>0</v>
      </c>
      <c r="CQ107" s="228">
        <f t="shared" si="241"/>
        <v>0</v>
      </c>
      <c r="CR107" s="278">
        <f t="shared" si="399"/>
        <v>0</v>
      </c>
      <c r="CS107" s="226">
        <f t="shared" si="405"/>
        <v>0</v>
      </c>
      <c r="CT107" s="226">
        <f t="shared" si="244"/>
        <v>0</v>
      </c>
      <c r="CU107" s="228">
        <f t="shared" si="245"/>
        <v>0</v>
      </c>
      <c r="CV107" s="278">
        <f t="shared" si="399"/>
        <v>0</v>
      </c>
      <c r="CW107" s="226">
        <f t="shared" si="406"/>
        <v>0</v>
      </c>
      <c r="CX107" s="226">
        <f t="shared" si="248"/>
        <v>0</v>
      </c>
      <c r="CY107" s="228">
        <f t="shared" si="249"/>
        <v>0</v>
      </c>
      <c r="CZ107" s="278">
        <f t="shared" si="399"/>
        <v>0</v>
      </c>
      <c r="DA107" s="226">
        <f t="shared" si="407"/>
        <v>0</v>
      </c>
      <c r="DB107" s="226">
        <f t="shared" si="252"/>
        <v>0</v>
      </c>
      <c r="DC107" s="228">
        <f t="shared" si="253"/>
        <v>0</v>
      </c>
      <c r="DD107" s="278">
        <f t="shared" ref="DD107" si="429">DD38</f>
        <v>0</v>
      </c>
      <c r="DE107" s="226">
        <f t="shared" si="255"/>
        <v>0</v>
      </c>
      <c r="DF107" s="226">
        <f t="shared" si="256"/>
        <v>0</v>
      </c>
      <c r="DG107" s="228">
        <f t="shared" si="257"/>
        <v>0</v>
      </c>
      <c r="DH107" s="278">
        <f t="shared" ref="DH107" si="430">DH38</f>
        <v>0</v>
      </c>
      <c r="DI107" s="226">
        <f t="shared" si="259"/>
        <v>0</v>
      </c>
      <c r="DJ107" s="226">
        <f t="shared" si="260"/>
        <v>0</v>
      </c>
      <c r="DK107" s="228">
        <f t="shared" si="261"/>
        <v>0</v>
      </c>
      <c r="DM107" s="229">
        <f t="shared" si="373"/>
        <v>0</v>
      </c>
      <c r="DN107" s="230">
        <f t="shared" si="294"/>
        <v>0</v>
      </c>
      <c r="DO107" s="231">
        <f t="shared" si="262"/>
        <v>0</v>
      </c>
    </row>
    <row r="108" spans="1:119" ht="14.15" hidden="1" customHeight="1" x14ac:dyDescent="0.3">
      <c r="A108" s="275" t="str">
        <f t="shared" ref="A108:D108" si="431">IF(A39=0, "", A39)</f>
        <v/>
      </c>
      <c r="B108" s="276" t="str">
        <f t="shared" si="431"/>
        <v/>
      </c>
      <c r="C108" s="275" t="str">
        <f t="shared" si="431"/>
        <v/>
      </c>
      <c r="D108" s="275" t="str">
        <f t="shared" si="431"/>
        <v/>
      </c>
      <c r="E108" s="226">
        <f t="shared" si="264"/>
        <v>0</v>
      </c>
      <c r="F108" s="319">
        <f t="shared" si="265"/>
        <v>0</v>
      </c>
      <c r="G108" s="273">
        <f t="shared" si="233"/>
        <v>0</v>
      </c>
      <c r="H108" s="277">
        <f t="shared" si="266"/>
        <v>0</v>
      </c>
      <c r="I108" s="226">
        <f t="shared" si="296"/>
        <v>0</v>
      </c>
      <c r="J108" s="226">
        <f t="shared" si="297"/>
        <v>0</v>
      </c>
      <c r="K108" s="274">
        <f t="shared" si="298"/>
        <v>0</v>
      </c>
      <c r="L108" s="278">
        <f t="shared" si="267"/>
        <v>0</v>
      </c>
      <c r="M108" s="226">
        <f t="shared" si="299"/>
        <v>0</v>
      </c>
      <c r="N108" s="226">
        <f t="shared" si="300"/>
        <v>0</v>
      </c>
      <c r="O108" s="226">
        <f t="shared" si="301"/>
        <v>0</v>
      </c>
      <c r="P108" s="278">
        <f t="shared" si="268"/>
        <v>0</v>
      </c>
      <c r="Q108" s="226">
        <f t="shared" si="302"/>
        <v>0</v>
      </c>
      <c r="R108" s="226">
        <f t="shared" si="303"/>
        <v>0</v>
      </c>
      <c r="S108" s="226">
        <f t="shared" si="304"/>
        <v>0</v>
      </c>
      <c r="T108" s="278">
        <f t="shared" si="269"/>
        <v>0</v>
      </c>
      <c r="U108" s="226">
        <f t="shared" si="305"/>
        <v>0</v>
      </c>
      <c r="V108" s="226">
        <f t="shared" si="306"/>
        <v>0</v>
      </c>
      <c r="W108" s="226">
        <f t="shared" si="307"/>
        <v>0</v>
      </c>
      <c r="X108" s="278">
        <f t="shared" si="270"/>
        <v>0</v>
      </c>
      <c r="Y108" s="226">
        <f t="shared" si="308"/>
        <v>0</v>
      </c>
      <c r="Z108" s="226">
        <f t="shared" si="309"/>
        <v>0</v>
      </c>
      <c r="AA108" s="226">
        <f t="shared" si="310"/>
        <v>0</v>
      </c>
      <c r="AB108" s="278">
        <f t="shared" si="271"/>
        <v>0</v>
      </c>
      <c r="AC108" s="226">
        <f t="shared" si="311"/>
        <v>0</v>
      </c>
      <c r="AD108" s="226">
        <f t="shared" si="312"/>
        <v>0</v>
      </c>
      <c r="AE108" s="226">
        <f t="shared" si="313"/>
        <v>0</v>
      </c>
      <c r="AF108" s="278">
        <f t="shared" si="272"/>
        <v>0</v>
      </c>
      <c r="AG108" s="226">
        <f t="shared" si="314"/>
        <v>0</v>
      </c>
      <c r="AH108" s="226">
        <f t="shared" si="315"/>
        <v>0</v>
      </c>
      <c r="AI108" s="228">
        <f t="shared" si="316"/>
        <v>0</v>
      </c>
      <c r="AJ108" s="278">
        <f t="shared" si="273"/>
        <v>0</v>
      </c>
      <c r="AK108" s="226">
        <f t="shared" si="317"/>
        <v>0</v>
      </c>
      <c r="AL108" s="226">
        <f t="shared" si="318"/>
        <v>0</v>
      </c>
      <c r="AM108" s="228">
        <f t="shared" si="319"/>
        <v>0</v>
      </c>
      <c r="AN108" s="278">
        <f t="shared" si="274"/>
        <v>0</v>
      </c>
      <c r="AO108" s="226">
        <f t="shared" si="320"/>
        <v>0</v>
      </c>
      <c r="AP108" s="226">
        <f t="shared" si="321"/>
        <v>0</v>
      </c>
      <c r="AQ108" s="228">
        <f t="shared" si="322"/>
        <v>0</v>
      </c>
      <c r="AR108" s="278">
        <f t="shared" si="275"/>
        <v>0</v>
      </c>
      <c r="AS108" s="226">
        <f t="shared" si="323"/>
        <v>0</v>
      </c>
      <c r="AT108" s="226">
        <f t="shared" si="324"/>
        <v>0</v>
      </c>
      <c r="AU108" s="228">
        <f t="shared" si="325"/>
        <v>0</v>
      </c>
      <c r="AV108" s="278">
        <f t="shared" si="276"/>
        <v>0</v>
      </c>
      <c r="AW108" s="226">
        <f t="shared" si="326"/>
        <v>0</v>
      </c>
      <c r="AX108" s="226">
        <f t="shared" si="327"/>
        <v>0</v>
      </c>
      <c r="AY108" s="228">
        <f t="shared" si="328"/>
        <v>0</v>
      </c>
      <c r="AZ108" s="278">
        <f t="shared" si="277"/>
        <v>0</v>
      </c>
      <c r="BA108" s="226">
        <f t="shared" si="329"/>
        <v>0</v>
      </c>
      <c r="BB108" s="226">
        <f t="shared" si="330"/>
        <v>0</v>
      </c>
      <c r="BC108" s="228">
        <f t="shared" si="331"/>
        <v>0</v>
      </c>
      <c r="BD108" s="278">
        <f t="shared" si="278"/>
        <v>0</v>
      </c>
      <c r="BE108" s="226">
        <f t="shared" si="332"/>
        <v>0</v>
      </c>
      <c r="BF108" s="226">
        <f t="shared" si="333"/>
        <v>0</v>
      </c>
      <c r="BG108" s="228">
        <f t="shared" si="334"/>
        <v>0</v>
      </c>
      <c r="BH108" s="278">
        <f t="shared" si="279"/>
        <v>0</v>
      </c>
      <c r="BI108" s="226">
        <f t="shared" si="335"/>
        <v>0</v>
      </c>
      <c r="BJ108" s="226">
        <f t="shared" si="336"/>
        <v>0</v>
      </c>
      <c r="BK108" s="228">
        <f t="shared" si="337"/>
        <v>0</v>
      </c>
      <c r="BL108" s="278">
        <f t="shared" si="280"/>
        <v>0</v>
      </c>
      <c r="BM108" s="226">
        <f t="shared" si="338"/>
        <v>0</v>
      </c>
      <c r="BN108" s="226">
        <f t="shared" si="339"/>
        <v>0</v>
      </c>
      <c r="BO108" s="228">
        <f t="shared" si="340"/>
        <v>0</v>
      </c>
      <c r="BP108" s="278">
        <f t="shared" si="281"/>
        <v>0</v>
      </c>
      <c r="BQ108" s="226">
        <f t="shared" si="341"/>
        <v>0</v>
      </c>
      <c r="BR108" s="226">
        <f t="shared" si="342"/>
        <v>0</v>
      </c>
      <c r="BS108" s="228">
        <f t="shared" si="343"/>
        <v>0</v>
      </c>
      <c r="BT108" s="278">
        <f t="shared" si="282"/>
        <v>0</v>
      </c>
      <c r="BU108" s="226">
        <f t="shared" si="344"/>
        <v>0</v>
      </c>
      <c r="BV108" s="226">
        <f t="shared" si="345"/>
        <v>0</v>
      </c>
      <c r="BW108" s="228">
        <f t="shared" si="346"/>
        <v>0</v>
      </c>
      <c r="BX108" s="278">
        <f t="shared" si="283"/>
        <v>0</v>
      </c>
      <c r="BY108" s="226">
        <f t="shared" si="347"/>
        <v>0</v>
      </c>
      <c r="BZ108" s="226">
        <f t="shared" si="348"/>
        <v>0</v>
      </c>
      <c r="CA108" s="228">
        <f t="shared" si="349"/>
        <v>0</v>
      </c>
      <c r="CB108" s="278">
        <f t="shared" si="284"/>
        <v>0</v>
      </c>
      <c r="CC108" s="226">
        <f t="shared" si="350"/>
        <v>0</v>
      </c>
      <c r="CD108" s="226">
        <f t="shared" si="351"/>
        <v>0</v>
      </c>
      <c r="CE108" s="228">
        <f t="shared" si="352"/>
        <v>0</v>
      </c>
      <c r="CF108" s="278">
        <f t="shared" si="285"/>
        <v>0</v>
      </c>
      <c r="CG108" s="226">
        <f t="shared" si="353"/>
        <v>0</v>
      </c>
      <c r="CH108" s="226">
        <f t="shared" si="354"/>
        <v>0</v>
      </c>
      <c r="CI108" s="228">
        <f t="shared" si="355"/>
        <v>0</v>
      </c>
      <c r="CJ108" s="278">
        <f t="shared" si="399"/>
        <v>0</v>
      </c>
      <c r="CK108" s="226">
        <f t="shared" si="403"/>
        <v>0</v>
      </c>
      <c r="CL108" s="226">
        <f t="shared" si="236"/>
        <v>0</v>
      </c>
      <c r="CM108" s="228">
        <f t="shared" si="237"/>
        <v>0</v>
      </c>
      <c r="CN108" s="278">
        <f t="shared" si="399"/>
        <v>0</v>
      </c>
      <c r="CO108" s="226">
        <f t="shared" si="404"/>
        <v>0</v>
      </c>
      <c r="CP108" s="226">
        <f t="shared" si="240"/>
        <v>0</v>
      </c>
      <c r="CQ108" s="228">
        <f t="shared" si="241"/>
        <v>0</v>
      </c>
      <c r="CR108" s="278">
        <f t="shared" si="399"/>
        <v>0</v>
      </c>
      <c r="CS108" s="226">
        <f t="shared" si="405"/>
        <v>0</v>
      </c>
      <c r="CT108" s="226">
        <f t="shared" si="244"/>
        <v>0</v>
      </c>
      <c r="CU108" s="228">
        <f t="shared" si="245"/>
        <v>0</v>
      </c>
      <c r="CV108" s="278">
        <f t="shared" si="399"/>
        <v>0</v>
      </c>
      <c r="CW108" s="226">
        <f t="shared" si="406"/>
        <v>0</v>
      </c>
      <c r="CX108" s="226">
        <f t="shared" si="248"/>
        <v>0</v>
      </c>
      <c r="CY108" s="228">
        <f t="shared" si="249"/>
        <v>0</v>
      </c>
      <c r="CZ108" s="278">
        <f t="shared" si="399"/>
        <v>0</v>
      </c>
      <c r="DA108" s="226">
        <f t="shared" si="407"/>
        <v>0</v>
      </c>
      <c r="DB108" s="226">
        <f t="shared" si="252"/>
        <v>0</v>
      </c>
      <c r="DC108" s="228">
        <f t="shared" si="253"/>
        <v>0</v>
      </c>
      <c r="DD108" s="278">
        <f t="shared" ref="DD108" si="432">DD39</f>
        <v>0</v>
      </c>
      <c r="DE108" s="226">
        <f t="shared" si="255"/>
        <v>0</v>
      </c>
      <c r="DF108" s="226">
        <f t="shared" si="256"/>
        <v>0</v>
      </c>
      <c r="DG108" s="228">
        <f t="shared" si="257"/>
        <v>0</v>
      </c>
      <c r="DH108" s="278">
        <f t="shared" ref="DH108" si="433">DH39</f>
        <v>0</v>
      </c>
      <c r="DI108" s="226">
        <f t="shared" si="259"/>
        <v>0</v>
      </c>
      <c r="DJ108" s="226">
        <f t="shared" si="260"/>
        <v>0</v>
      </c>
      <c r="DK108" s="228">
        <f t="shared" si="261"/>
        <v>0</v>
      </c>
      <c r="DM108" s="229">
        <f t="shared" si="373"/>
        <v>0</v>
      </c>
      <c r="DN108" s="230">
        <f t="shared" si="294"/>
        <v>0</v>
      </c>
      <c r="DO108" s="231">
        <f t="shared" si="262"/>
        <v>0</v>
      </c>
    </row>
    <row r="109" spans="1:119" ht="14.15" hidden="1" customHeight="1" x14ac:dyDescent="0.3">
      <c r="A109" s="275" t="str">
        <f t="shared" ref="A109:D109" si="434">IF(A40=0, "", A40)</f>
        <v/>
      </c>
      <c r="B109" s="276" t="str">
        <f t="shared" si="434"/>
        <v/>
      </c>
      <c r="C109" s="275" t="str">
        <f t="shared" si="434"/>
        <v/>
      </c>
      <c r="D109" s="275" t="str">
        <f t="shared" si="434"/>
        <v/>
      </c>
      <c r="E109" s="226">
        <f t="shared" si="264"/>
        <v>0</v>
      </c>
      <c r="F109" s="319">
        <f t="shared" si="265"/>
        <v>0</v>
      </c>
      <c r="G109" s="273">
        <f t="shared" si="233"/>
        <v>0</v>
      </c>
      <c r="H109" s="277">
        <f t="shared" si="266"/>
        <v>0</v>
      </c>
      <c r="I109" s="226">
        <f t="shared" si="296"/>
        <v>0</v>
      </c>
      <c r="J109" s="226">
        <f t="shared" si="297"/>
        <v>0</v>
      </c>
      <c r="K109" s="274">
        <f t="shared" si="298"/>
        <v>0</v>
      </c>
      <c r="L109" s="278">
        <f t="shared" si="267"/>
        <v>0</v>
      </c>
      <c r="M109" s="226">
        <f t="shared" si="299"/>
        <v>0</v>
      </c>
      <c r="N109" s="226">
        <f t="shared" si="300"/>
        <v>0</v>
      </c>
      <c r="O109" s="226">
        <f t="shared" si="301"/>
        <v>0</v>
      </c>
      <c r="P109" s="278">
        <f t="shared" si="268"/>
        <v>0</v>
      </c>
      <c r="Q109" s="226">
        <f t="shared" si="302"/>
        <v>0</v>
      </c>
      <c r="R109" s="226">
        <f t="shared" si="303"/>
        <v>0</v>
      </c>
      <c r="S109" s="226">
        <f t="shared" si="304"/>
        <v>0</v>
      </c>
      <c r="T109" s="278">
        <f t="shared" si="269"/>
        <v>0</v>
      </c>
      <c r="U109" s="226">
        <f t="shared" si="305"/>
        <v>0</v>
      </c>
      <c r="V109" s="226">
        <f t="shared" si="306"/>
        <v>0</v>
      </c>
      <c r="W109" s="226">
        <f t="shared" si="307"/>
        <v>0</v>
      </c>
      <c r="X109" s="278">
        <f t="shared" si="270"/>
        <v>0</v>
      </c>
      <c r="Y109" s="226">
        <f t="shared" si="308"/>
        <v>0</v>
      </c>
      <c r="Z109" s="226">
        <f t="shared" si="309"/>
        <v>0</v>
      </c>
      <c r="AA109" s="226">
        <f t="shared" si="310"/>
        <v>0</v>
      </c>
      <c r="AB109" s="278">
        <f t="shared" si="271"/>
        <v>0</v>
      </c>
      <c r="AC109" s="226">
        <f t="shared" si="311"/>
        <v>0</v>
      </c>
      <c r="AD109" s="226">
        <f t="shared" si="312"/>
        <v>0</v>
      </c>
      <c r="AE109" s="226">
        <f t="shared" si="313"/>
        <v>0</v>
      </c>
      <c r="AF109" s="278">
        <f t="shared" si="272"/>
        <v>0</v>
      </c>
      <c r="AG109" s="226">
        <f t="shared" si="314"/>
        <v>0</v>
      </c>
      <c r="AH109" s="226">
        <f t="shared" si="315"/>
        <v>0</v>
      </c>
      <c r="AI109" s="228">
        <f t="shared" si="316"/>
        <v>0</v>
      </c>
      <c r="AJ109" s="278">
        <f t="shared" si="273"/>
        <v>0</v>
      </c>
      <c r="AK109" s="226">
        <f t="shared" si="317"/>
        <v>0</v>
      </c>
      <c r="AL109" s="226">
        <f t="shared" si="318"/>
        <v>0</v>
      </c>
      <c r="AM109" s="228">
        <f t="shared" si="319"/>
        <v>0</v>
      </c>
      <c r="AN109" s="278">
        <f t="shared" si="274"/>
        <v>0</v>
      </c>
      <c r="AO109" s="226">
        <f t="shared" si="320"/>
        <v>0</v>
      </c>
      <c r="AP109" s="226">
        <f t="shared" si="321"/>
        <v>0</v>
      </c>
      <c r="AQ109" s="228">
        <f t="shared" si="322"/>
        <v>0</v>
      </c>
      <c r="AR109" s="278">
        <f t="shared" si="275"/>
        <v>0</v>
      </c>
      <c r="AS109" s="226">
        <f t="shared" si="323"/>
        <v>0</v>
      </c>
      <c r="AT109" s="226">
        <f t="shared" si="324"/>
        <v>0</v>
      </c>
      <c r="AU109" s="228">
        <f t="shared" si="325"/>
        <v>0</v>
      </c>
      <c r="AV109" s="278">
        <f t="shared" si="276"/>
        <v>0</v>
      </c>
      <c r="AW109" s="226">
        <f t="shared" si="326"/>
        <v>0</v>
      </c>
      <c r="AX109" s="226">
        <f t="shared" si="327"/>
        <v>0</v>
      </c>
      <c r="AY109" s="228">
        <f t="shared" si="328"/>
        <v>0</v>
      </c>
      <c r="AZ109" s="278">
        <f t="shared" si="277"/>
        <v>0</v>
      </c>
      <c r="BA109" s="226">
        <f t="shared" si="329"/>
        <v>0</v>
      </c>
      <c r="BB109" s="226">
        <f t="shared" si="330"/>
        <v>0</v>
      </c>
      <c r="BC109" s="228">
        <f t="shared" si="331"/>
        <v>0</v>
      </c>
      <c r="BD109" s="278">
        <f t="shared" si="278"/>
        <v>0</v>
      </c>
      <c r="BE109" s="226">
        <f t="shared" si="332"/>
        <v>0</v>
      </c>
      <c r="BF109" s="226">
        <f t="shared" si="333"/>
        <v>0</v>
      </c>
      <c r="BG109" s="228">
        <f t="shared" si="334"/>
        <v>0</v>
      </c>
      <c r="BH109" s="278">
        <f t="shared" si="279"/>
        <v>0</v>
      </c>
      <c r="BI109" s="226">
        <f t="shared" si="335"/>
        <v>0</v>
      </c>
      <c r="BJ109" s="226">
        <f t="shared" si="336"/>
        <v>0</v>
      </c>
      <c r="BK109" s="228">
        <f t="shared" si="337"/>
        <v>0</v>
      </c>
      <c r="BL109" s="278">
        <f t="shared" si="280"/>
        <v>0</v>
      </c>
      <c r="BM109" s="226">
        <f t="shared" si="338"/>
        <v>0</v>
      </c>
      <c r="BN109" s="226">
        <f t="shared" si="339"/>
        <v>0</v>
      </c>
      <c r="BO109" s="228">
        <f t="shared" si="340"/>
        <v>0</v>
      </c>
      <c r="BP109" s="278">
        <f t="shared" si="281"/>
        <v>0</v>
      </c>
      <c r="BQ109" s="226">
        <f t="shared" si="341"/>
        <v>0</v>
      </c>
      <c r="BR109" s="226">
        <f t="shared" si="342"/>
        <v>0</v>
      </c>
      <c r="BS109" s="228">
        <f t="shared" si="343"/>
        <v>0</v>
      </c>
      <c r="BT109" s="278">
        <f t="shared" si="282"/>
        <v>0</v>
      </c>
      <c r="BU109" s="226">
        <f t="shared" si="344"/>
        <v>0</v>
      </c>
      <c r="BV109" s="226">
        <f t="shared" si="345"/>
        <v>0</v>
      </c>
      <c r="BW109" s="228">
        <f t="shared" si="346"/>
        <v>0</v>
      </c>
      <c r="BX109" s="278">
        <f t="shared" si="283"/>
        <v>0</v>
      </c>
      <c r="BY109" s="226">
        <f t="shared" si="347"/>
        <v>0</v>
      </c>
      <c r="BZ109" s="226">
        <f t="shared" si="348"/>
        <v>0</v>
      </c>
      <c r="CA109" s="228">
        <f t="shared" si="349"/>
        <v>0</v>
      </c>
      <c r="CB109" s="278">
        <f t="shared" si="284"/>
        <v>0</v>
      </c>
      <c r="CC109" s="226">
        <f t="shared" si="350"/>
        <v>0</v>
      </c>
      <c r="CD109" s="226">
        <f t="shared" si="351"/>
        <v>0</v>
      </c>
      <c r="CE109" s="228">
        <f t="shared" si="352"/>
        <v>0</v>
      </c>
      <c r="CF109" s="278">
        <f t="shared" si="285"/>
        <v>0</v>
      </c>
      <c r="CG109" s="226">
        <f t="shared" si="353"/>
        <v>0</v>
      </c>
      <c r="CH109" s="226">
        <f t="shared" si="354"/>
        <v>0</v>
      </c>
      <c r="CI109" s="228">
        <f t="shared" si="355"/>
        <v>0</v>
      </c>
      <c r="CJ109" s="278">
        <f t="shared" si="399"/>
        <v>0</v>
      </c>
      <c r="CK109" s="226">
        <f t="shared" si="403"/>
        <v>0</v>
      </c>
      <c r="CL109" s="226">
        <f t="shared" si="236"/>
        <v>0</v>
      </c>
      <c r="CM109" s="228">
        <f t="shared" si="237"/>
        <v>0</v>
      </c>
      <c r="CN109" s="278">
        <f t="shared" si="399"/>
        <v>0</v>
      </c>
      <c r="CO109" s="226">
        <f t="shared" si="404"/>
        <v>0</v>
      </c>
      <c r="CP109" s="226">
        <f t="shared" si="240"/>
        <v>0</v>
      </c>
      <c r="CQ109" s="228">
        <f t="shared" si="241"/>
        <v>0</v>
      </c>
      <c r="CR109" s="278">
        <f t="shared" si="399"/>
        <v>0</v>
      </c>
      <c r="CS109" s="226">
        <f t="shared" si="405"/>
        <v>0</v>
      </c>
      <c r="CT109" s="226">
        <f t="shared" si="244"/>
        <v>0</v>
      </c>
      <c r="CU109" s="228">
        <f t="shared" si="245"/>
        <v>0</v>
      </c>
      <c r="CV109" s="278">
        <f t="shared" si="399"/>
        <v>0</v>
      </c>
      <c r="CW109" s="226">
        <f t="shared" si="406"/>
        <v>0</v>
      </c>
      <c r="CX109" s="226">
        <f t="shared" si="248"/>
        <v>0</v>
      </c>
      <c r="CY109" s="228">
        <f t="shared" si="249"/>
        <v>0</v>
      </c>
      <c r="CZ109" s="278">
        <f t="shared" si="399"/>
        <v>0</v>
      </c>
      <c r="DA109" s="226">
        <f t="shared" si="407"/>
        <v>0</v>
      </c>
      <c r="DB109" s="226">
        <f t="shared" si="252"/>
        <v>0</v>
      </c>
      <c r="DC109" s="228">
        <f t="shared" si="253"/>
        <v>0</v>
      </c>
      <c r="DD109" s="278">
        <f t="shared" ref="DD109" si="435">DD40</f>
        <v>0</v>
      </c>
      <c r="DE109" s="226">
        <f t="shared" si="255"/>
        <v>0</v>
      </c>
      <c r="DF109" s="226">
        <f t="shared" si="256"/>
        <v>0</v>
      </c>
      <c r="DG109" s="228">
        <f t="shared" si="257"/>
        <v>0</v>
      </c>
      <c r="DH109" s="278">
        <f t="shared" ref="DH109" si="436">DH40</f>
        <v>0</v>
      </c>
      <c r="DI109" s="226">
        <f t="shared" si="259"/>
        <v>0</v>
      </c>
      <c r="DJ109" s="226">
        <f t="shared" si="260"/>
        <v>0</v>
      </c>
      <c r="DK109" s="228">
        <f t="shared" si="261"/>
        <v>0</v>
      </c>
      <c r="DM109" s="229">
        <f t="shared" si="373"/>
        <v>0</v>
      </c>
      <c r="DN109" s="230">
        <f t="shared" si="294"/>
        <v>0</v>
      </c>
      <c r="DO109" s="231">
        <f t="shared" si="262"/>
        <v>0</v>
      </c>
    </row>
    <row r="110" spans="1:119" ht="14.15" hidden="1" customHeight="1" x14ac:dyDescent="0.3">
      <c r="A110" s="275" t="str">
        <f t="shared" ref="A110:D110" si="437">IF(A41=0, "", A41)</f>
        <v/>
      </c>
      <c r="B110" s="276" t="str">
        <f t="shared" si="437"/>
        <v/>
      </c>
      <c r="C110" s="275" t="str">
        <f t="shared" si="437"/>
        <v/>
      </c>
      <c r="D110" s="275" t="str">
        <f t="shared" si="437"/>
        <v/>
      </c>
      <c r="E110" s="226">
        <f t="shared" si="264"/>
        <v>0</v>
      </c>
      <c r="F110" s="319">
        <f t="shared" si="265"/>
        <v>0</v>
      </c>
      <c r="G110" s="273">
        <f t="shared" si="233"/>
        <v>0</v>
      </c>
      <c r="H110" s="277">
        <f t="shared" si="266"/>
        <v>0</v>
      </c>
      <c r="I110" s="226">
        <f t="shared" si="296"/>
        <v>0</v>
      </c>
      <c r="J110" s="226">
        <f t="shared" si="297"/>
        <v>0</v>
      </c>
      <c r="K110" s="274">
        <f t="shared" si="298"/>
        <v>0</v>
      </c>
      <c r="L110" s="278">
        <f t="shared" si="267"/>
        <v>0</v>
      </c>
      <c r="M110" s="226">
        <f t="shared" si="299"/>
        <v>0</v>
      </c>
      <c r="N110" s="226">
        <f t="shared" si="300"/>
        <v>0</v>
      </c>
      <c r="O110" s="226">
        <f t="shared" si="301"/>
        <v>0</v>
      </c>
      <c r="P110" s="278">
        <f t="shared" si="268"/>
        <v>0</v>
      </c>
      <c r="Q110" s="226">
        <f t="shared" si="302"/>
        <v>0</v>
      </c>
      <c r="R110" s="226">
        <f t="shared" si="303"/>
        <v>0</v>
      </c>
      <c r="S110" s="226">
        <f t="shared" si="304"/>
        <v>0</v>
      </c>
      <c r="T110" s="278">
        <f t="shared" si="269"/>
        <v>0</v>
      </c>
      <c r="U110" s="226">
        <f t="shared" si="305"/>
        <v>0</v>
      </c>
      <c r="V110" s="226">
        <f t="shared" si="306"/>
        <v>0</v>
      </c>
      <c r="W110" s="226">
        <f t="shared" si="307"/>
        <v>0</v>
      </c>
      <c r="X110" s="278">
        <f t="shared" si="270"/>
        <v>0</v>
      </c>
      <c r="Y110" s="226">
        <f t="shared" si="308"/>
        <v>0</v>
      </c>
      <c r="Z110" s="226">
        <f t="shared" si="309"/>
        <v>0</v>
      </c>
      <c r="AA110" s="226">
        <f t="shared" si="310"/>
        <v>0</v>
      </c>
      <c r="AB110" s="278">
        <f t="shared" si="271"/>
        <v>0</v>
      </c>
      <c r="AC110" s="226">
        <f t="shared" si="311"/>
        <v>0</v>
      </c>
      <c r="AD110" s="226">
        <f t="shared" si="312"/>
        <v>0</v>
      </c>
      <c r="AE110" s="226">
        <f t="shared" si="313"/>
        <v>0</v>
      </c>
      <c r="AF110" s="278">
        <f t="shared" si="272"/>
        <v>0</v>
      </c>
      <c r="AG110" s="226">
        <f t="shared" si="314"/>
        <v>0</v>
      </c>
      <c r="AH110" s="226">
        <f t="shared" si="315"/>
        <v>0</v>
      </c>
      <c r="AI110" s="228">
        <f t="shared" si="316"/>
        <v>0</v>
      </c>
      <c r="AJ110" s="278">
        <f t="shared" si="273"/>
        <v>0</v>
      </c>
      <c r="AK110" s="226">
        <f t="shared" si="317"/>
        <v>0</v>
      </c>
      <c r="AL110" s="226">
        <f t="shared" si="318"/>
        <v>0</v>
      </c>
      <c r="AM110" s="228">
        <f t="shared" si="319"/>
        <v>0</v>
      </c>
      <c r="AN110" s="278">
        <f t="shared" si="274"/>
        <v>0</v>
      </c>
      <c r="AO110" s="226">
        <f t="shared" si="320"/>
        <v>0</v>
      </c>
      <c r="AP110" s="226">
        <f t="shared" si="321"/>
        <v>0</v>
      </c>
      <c r="AQ110" s="228">
        <f t="shared" si="322"/>
        <v>0</v>
      </c>
      <c r="AR110" s="278">
        <f t="shared" si="275"/>
        <v>0</v>
      </c>
      <c r="AS110" s="226">
        <f t="shared" si="323"/>
        <v>0</v>
      </c>
      <c r="AT110" s="226">
        <f t="shared" si="324"/>
        <v>0</v>
      </c>
      <c r="AU110" s="228">
        <f t="shared" si="325"/>
        <v>0</v>
      </c>
      <c r="AV110" s="278">
        <f t="shared" si="276"/>
        <v>0</v>
      </c>
      <c r="AW110" s="226">
        <f t="shared" si="326"/>
        <v>0</v>
      </c>
      <c r="AX110" s="226">
        <f t="shared" si="327"/>
        <v>0</v>
      </c>
      <c r="AY110" s="228">
        <f t="shared" si="328"/>
        <v>0</v>
      </c>
      <c r="AZ110" s="278">
        <f t="shared" si="277"/>
        <v>0</v>
      </c>
      <c r="BA110" s="226">
        <f t="shared" si="329"/>
        <v>0</v>
      </c>
      <c r="BB110" s="226">
        <f t="shared" si="330"/>
        <v>0</v>
      </c>
      <c r="BC110" s="228">
        <f t="shared" si="331"/>
        <v>0</v>
      </c>
      <c r="BD110" s="278">
        <f t="shared" si="278"/>
        <v>0</v>
      </c>
      <c r="BE110" s="226">
        <f t="shared" si="332"/>
        <v>0</v>
      </c>
      <c r="BF110" s="226">
        <f t="shared" si="333"/>
        <v>0</v>
      </c>
      <c r="BG110" s="228">
        <f t="shared" si="334"/>
        <v>0</v>
      </c>
      <c r="BH110" s="278">
        <f t="shared" si="279"/>
        <v>0</v>
      </c>
      <c r="BI110" s="226">
        <f t="shared" si="335"/>
        <v>0</v>
      </c>
      <c r="BJ110" s="226">
        <f t="shared" si="336"/>
        <v>0</v>
      </c>
      <c r="BK110" s="228">
        <f t="shared" si="337"/>
        <v>0</v>
      </c>
      <c r="BL110" s="278">
        <f t="shared" si="280"/>
        <v>0</v>
      </c>
      <c r="BM110" s="226">
        <f t="shared" si="338"/>
        <v>0</v>
      </c>
      <c r="BN110" s="226">
        <f t="shared" si="339"/>
        <v>0</v>
      </c>
      <c r="BO110" s="228">
        <f t="shared" si="340"/>
        <v>0</v>
      </c>
      <c r="BP110" s="278">
        <f t="shared" si="281"/>
        <v>0</v>
      </c>
      <c r="BQ110" s="226">
        <f t="shared" si="341"/>
        <v>0</v>
      </c>
      <c r="BR110" s="226">
        <f t="shared" si="342"/>
        <v>0</v>
      </c>
      <c r="BS110" s="228">
        <f t="shared" si="343"/>
        <v>0</v>
      </c>
      <c r="BT110" s="278">
        <f t="shared" si="282"/>
        <v>0</v>
      </c>
      <c r="BU110" s="226">
        <f t="shared" si="344"/>
        <v>0</v>
      </c>
      <c r="BV110" s="226">
        <f t="shared" si="345"/>
        <v>0</v>
      </c>
      <c r="BW110" s="228">
        <f t="shared" si="346"/>
        <v>0</v>
      </c>
      <c r="BX110" s="278">
        <f t="shared" si="283"/>
        <v>0</v>
      </c>
      <c r="BY110" s="226">
        <f t="shared" si="347"/>
        <v>0</v>
      </c>
      <c r="BZ110" s="226">
        <f t="shared" si="348"/>
        <v>0</v>
      </c>
      <c r="CA110" s="228">
        <f t="shared" si="349"/>
        <v>0</v>
      </c>
      <c r="CB110" s="278">
        <f t="shared" si="284"/>
        <v>0</v>
      </c>
      <c r="CC110" s="226">
        <f t="shared" si="350"/>
        <v>0</v>
      </c>
      <c r="CD110" s="226">
        <f t="shared" si="351"/>
        <v>0</v>
      </c>
      <c r="CE110" s="228">
        <f t="shared" si="352"/>
        <v>0</v>
      </c>
      <c r="CF110" s="278">
        <f t="shared" si="285"/>
        <v>0</v>
      </c>
      <c r="CG110" s="226">
        <f t="shared" si="353"/>
        <v>0</v>
      </c>
      <c r="CH110" s="226">
        <f t="shared" si="354"/>
        <v>0</v>
      </c>
      <c r="CI110" s="228">
        <f t="shared" si="355"/>
        <v>0</v>
      </c>
      <c r="CJ110" s="278">
        <f t="shared" si="399"/>
        <v>0</v>
      </c>
      <c r="CK110" s="226">
        <f t="shared" si="403"/>
        <v>0</v>
      </c>
      <c r="CL110" s="226">
        <f t="shared" si="236"/>
        <v>0</v>
      </c>
      <c r="CM110" s="228">
        <f t="shared" si="237"/>
        <v>0</v>
      </c>
      <c r="CN110" s="278">
        <f t="shared" si="399"/>
        <v>0</v>
      </c>
      <c r="CO110" s="226">
        <f t="shared" si="404"/>
        <v>0</v>
      </c>
      <c r="CP110" s="226">
        <f t="shared" si="240"/>
        <v>0</v>
      </c>
      <c r="CQ110" s="228">
        <f t="shared" si="241"/>
        <v>0</v>
      </c>
      <c r="CR110" s="278">
        <f t="shared" si="399"/>
        <v>0</v>
      </c>
      <c r="CS110" s="226">
        <f t="shared" si="405"/>
        <v>0</v>
      </c>
      <c r="CT110" s="226">
        <f t="shared" si="244"/>
        <v>0</v>
      </c>
      <c r="CU110" s="228">
        <f t="shared" si="245"/>
        <v>0</v>
      </c>
      <c r="CV110" s="278">
        <f t="shared" si="399"/>
        <v>0</v>
      </c>
      <c r="CW110" s="226">
        <f t="shared" si="406"/>
        <v>0</v>
      </c>
      <c r="CX110" s="226">
        <f t="shared" si="248"/>
        <v>0</v>
      </c>
      <c r="CY110" s="228">
        <f t="shared" si="249"/>
        <v>0</v>
      </c>
      <c r="CZ110" s="278">
        <f t="shared" si="399"/>
        <v>0</v>
      </c>
      <c r="DA110" s="226">
        <f t="shared" si="407"/>
        <v>0</v>
      </c>
      <c r="DB110" s="226">
        <f t="shared" si="252"/>
        <v>0</v>
      </c>
      <c r="DC110" s="228">
        <f t="shared" si="253"/>
        <v>0</v>
      </c>
      <c r="DD110" s="278">
        <f t="shared" ref="DD110" si="438">DD41</f>
        <v>0</v>
      </c>
      <c r="DE110" s="226">
        <f t="shared" si="255"/>
        <v>0</v>
      </c>
      <c r="DF110" s="226">
        <f t="shared" si="256"/>
        <v>0</v>
      </c>
      <c r="DG110" s="228">
        <f t="shared" si="257"/>
        <v>0</v>
      </c>
      <c r="DH110" s="278">
        <f t="shared" ref="DH110" si="439">DH41</f>
        <v>0</v>
      </c>
      <c r="DI110" s="226">
        <f t="shared" si="259"/>
        <v>0</v>
      </c>
      <c r="DJ110" s="226">
        <f t="shared" si="260"/>
        <v>0</v>
      </c>
      <c r="DK110" s="228">
        <f t="shared" si="261"/>
        <v>0</v>
      </c>
      <c r="DM110" s="229">
        <f t="shared" si="373"/>
        <v>0</v>
      </c>
      <c r="DN110" s="230">
        <f t="shared" si="294"/>
        <v>0</v>
      </c>
      <c r="DO110" s="231">
        <f t="shared" si="262"/>
        <v>0</v>
      </c>
    </row>
    <row r="111" spans="1:119" ht="14.15" hidden="1" customHeight="1" x14ac:dyDescent="0.3">
      <c r="A111" s="275" t="str">
        <f t="shared" ref="A111:D111" si="440">IF(A42=0, "", A42)</f>
        <v/>
      </c>
      <c r="B111" s="276" t="str">
        <f t="shared" si="440"/>
        <v/>
      </c>
      <c r="C111" s="275" t="str">
        <f t="shared" si="440"/>
        <v/>
      </c>
      <c r="D111" s="275" t="str">
        <f t="shared" si="440"/>
        <v/>
      </c>
      <c r="E111" s="226">
        <f t="shared" si="264"/>
        <v>0</v>
      </c>
      <c r="F111" s="319">
        <f t="shared" si="265"/>
        <v>0</v>
      </c>
      <c r="G111" s="273">
        <f t="shared" si="233"/>
        <v>0</v>
      </c>
      <c r="H111" s="277">
        <f t="shared" si="266"/>
        <v>0</v>
      </c>
      <c r="I111" s="226">
        <f t="shared" si="296"/>
        <v>0</v>
      </c>
      <c r="J111" s="226">
        <f t="shared" si="297"/>
        <v>0</v>
      </c>
      <c r="K111" s="274">
        <f t="shared" si="298"/>
        <v>0</v>
      </c>
      <c r="L111" s="278">
        <f t="shared" si="267"/>
        <v>0</v>
      </c>
      <c r="M111" s="226">
        <f t="shared" si="299"/>
        <v>0</v>
      </c>
      <c r="N111" s="226">
        <f t="shared" si="300"/>
        <v>0</v>
      </c>
      <c r="O111" s="226">
        <f t="shared" si="301"/>
        <v>0</v>
      </c>
      <c r="P111" s="278">
        <f t="shared" si="268"/>
        <v>0</v>
      </c>
      <c r="Q111" s="226">
        <f t="shared" si="302"/>
        <v>0</v>
      </c>
      <c r="R111" s="226">
        <f t="shared" si="303"/>
        <v>0</v>
      </c>
      <c r="S111" s="226">
        <f t="shared" si="304"/>
        <v>0</v>
      </c>
      <c r="T111" s="278">
        <f t="shared" si="269"/>
        <v>0</v>
      </c>
      <c r="U111" s="226">
        <f t="shared" si="305"/>
        <v>0</v>
      </c>
      <c r="V111" s="226">
        <f t="shared" si="306"/>
        <v>0</v>
      </c>
      <c r="W111" s="226">
        <f t="shared" si="307"/>
        <v>0</v>
      </c>
      <c r="X111" s="278">
        <f t="shared" si="270"/>
        <v>0</v>
      </c>
      <c r="Y111" s="226">
        <f t="shared" si="308"/>
        <v>0</v>
      </c>
      <c r="Z111" s="226">
        <f t="shared" si="309"/>
        <v>0</v>
      </c>
      <c r="AA111" s="226">
        <f t="shared" si="310"/>
        <v>0</v>
      </c>
      <c r="AB111" s="278">
        <f t="shared" si="271"/>
        <v>0</v>
      </c>
      <c r="AC111" s="226">
        <f t="shared" si="311"/>
        <v>0</v>
      </c>
      <c r="AD111" s="226">
        <f t="shared" si="312"/>
        <v>0</v>
      </c>
      <c r="AE111" s="226">
        <f t="shared" si="313"/>
        <v>0</v>
      </c>
      <c r="AF111" s="278">
        <f t="shared" si="272"/>
        <v>0</v>
      </c>
      <c r="AG111" s="226">
        <f t="shared" si="314"/>
        <v>0</v>
      </c>
      <c r="AH111" s="226">
        <f t="shared" si="315"/>
        <v>0</v>
      </c>
      <c r="AI111" s="228">
        <f t="shared" si="316"/>
        <v>0</v>
      </c>
      <c r="AJ111" s="278">
        <f t="shared" si="273"/>
        <v>0</v>
      </c>
      <c r="AK111" s="226">
        <f t="shared" si="317"/>
        <v>0</v>
      </c>
      <c r="AL111" s="226">
        <f t="shared" si="318"/>
        <v>0</v>
      </c>
      <c r="AM111" s="228">
        <f t="shared" si="319"/>
        <v>0</v>
      </c>
      <c r="AN111" s="278">
        <f t="shared" si="274"/>
        <v>0</v>
      </c>
      <c r="AO111" s="226">
        <f t="shared" si="320"/>
        <v>0</v>
      </c>
      <c r="AP111" s="226">
        <f t="shared" si="321"/>
        <v>0</v>
      </c>
      <c r="AQ111" s="228">
        <f t="shared" si="322"/>
        <v>0</v>
      </c>
      <c r="AR111" s="278">
        <f t="shared" si="275"/>
        <v>0</v>
      </c>
      <c r="AS111" s="226">
        <f t="shared" si="323"/>
        <v>0</v>
      </c>
      <c r="AT111" s="226">
        <f t="shared" si="324"/>
        <v>0</v>
      </c>
      <c r="AU111" s="228">
        <f t="shared" si="325"/>
        <v>0</v>
      </c>
      <c r="AV111" s="278">
        <f t="shared" si="276"/>
        <v>0</v>
      </c>
      <c r="AW111" s="226">
        <f t="shared" si="326"/>
        <v>0</v>
      </c>
      <c r="AX111" s="226">
        <f t="shared" si="327"/>
        <v>0</v>
      </c>
      <c r="AY111" s="228">
        <f t="shared" si="328"/>
        <v>0</v>
      </c>
      <c r="AZ111" s="278">
        <f t="shared" si="277"/>
        <v>0</v>
      </c>
      <c r="BA111" s="226">
        <f t="shared" si="329"/>
        <v>0</v>
      </c>
      <c r="BB111" s="226">
        <f t="shared" si="330"/>
        <v>0</v>
      </c>
      <c r="BC111" s="228">
        <f t="shared" si="331"/>
        <v>0</v>
      </c>
      <c r="BD111" s="278">
        <f t="shared" si="278"/>
        <v>0</v>
      </c>
      <c r="BE111" s="226">
        <f t="shared" si="332"/>
        <v>0</v>
      </c>
      <c r="BF111" s="226">
        <f t="shared" si="333"/>
        <v>0</v>
      </c>
      <c r="BG111" s="228">
        <f t="shared" si="334"/>
        <v>0</v>
      </c>
      <c r="BH111" s="278">
        <f t="shared" si="279"/>
        <v>0</v>
      </c>
      <c r="BI111" s="226">
        <f t="shared" si="335"/>
        <v>0</v>
      </c>
      <c r="BJ111" s="226">
        <f t="shared" si="336"/>
        <v>0</v>
      </c>
      <c r="BK111" s="228">
        <f t="shared" si="337"/>
        <v>0</v>
      </c>
      <c r="BL111" s="278">
        <f t="shared" si="280"/>
        <v>0</v>
      </c>
      <c r="BM111" s="226">
        <f t="shared" si="338"/>
        <v>0</v>
      </c>
      <c r="BN111" s="226">
        <f t="shared" si="339"/>
        <v>0</v>
      </c>
      <c r="BO111" s="228">
        <f t="shared" si="340"/>
        <v>0</v>
      </c>
      <c r="BP111" s="278">
        <f t="shared" si="281"/>
        <v>0</v>
      </c>
      <c r="BQ111" s="226">
        <f t="shared" si="341"/>
        <v>0</v>
      </c>
      <c r="BR111" s="226">
        <f t="shared" si="342"/>
        <v>0</v>
      </c>
      <c r="BS111" s="228">
        <f t="shared" si="343"/>
        <v>0</v>
      </c>
      <c r="BT111" s="278">
        <f t="shared" si="282"/>
        <v>0</v>
      </c>
      <c r="BU111" s="226">
        <f t="shared" si="344"/>
        <v>0</v>
      </c>
      <c r="BV111" s="226">
        <f t="shared" si="345"/>
        <v>0</v>
      </c>
      <c r="BW111" s="228">
        <f t="shared" si="346"/>
        <v>0</v>
      </c>
      <c r="BX111" s="278">
        <f t="shared" si="283"/>
        <v>0</v>
      </c>
      <c r="BY111" s="226">
        <f t="shared" si="347"/>
        <v>0</v>
      </c>
      <c r="BZ111" s="226">
        <f t="shared" si="348"/>
        <v>0</v>
      </c>
      <c r="CA111" s="228">
        <f t="shared" si="349"/>
        <v>0</v>
      </c>
      <c r="CB111" s="278">
        <f t="shared" si="284"/>
        <v>0</v>
      </c>
      <c r="CC111" s="226">
        <f t="shared" si="350"/>
        <v>0</v>
      </c>
      <c r="CD111" s="226">
        <f t="shared" si="351"/>
        <v>0</v>
      </c>
      <c r="CE111" s="228">
        <f t="shared" si="352"/>
        <v>0</v>
      </c>
      <c r="CF111" s="278">
        <f t="shared" si="285"/>
        <v>0</v>
      </c>
      <c r="CG111" s="226">
        <f t="shared" si="353"/>
        <v>0</v>
      </c>
      <c r="CH111" s="226">
        <f t="shared" si="354"/>
        <v>0</v>
      </c>
      <c r="CI111" s="228">
        <f t="shared" si="355"/>
        <v>0</v>
      </c>
      <c r="CJ111" s="278">
        <f t="shared" si="399"/>
        <v>0</v>
      </c>
      <c r="CK111" s="226">
        <f t="shared" si="403"/>
        <v>0</v>
      </c>
      <c r="CL111" s="226">
        <f t="shared" si="236"/>
        <v>0</v>
      </c>
      <c r="CM111" s="228">
        <f t="shared" si="237"/>
        <v>0</v>
      </c>
      <c r="CN111" s="278">
        <f t="shared" si="399"/>
        <v>0</v>
      </c>
      <c r="CO111" s="226">
        <f t="shared" si="404"/>
        <v>0</v>
      </c>
      <c r="CP111" s="226">
        <f t="shared" si="240"/>
        <v>0</v>
      </c>
      <c r="CQ111" s="228">
        <f t="shared" si="241"/>
        <v>0</v>
      </c>
      <c r="CR111" s="278">
        <f t="shared" si="399"/>
        <v>0</v>
      </c>
      <c r="CS111" s="226">
        <f t="shared" si="405"/>
        <v>0</v>
      </c>
      <c r="CT111" s="226">
        <f t="shared" si="244"/>
        <v>0</v>
      </c>
      <c r="CU111" s="228">
        <f t="shared" si="245"/>
        <v>0</v>
      </c>
      <c r="CV111" s="278">
        <f t="shared" si="399"/>
        <v>0</v>
      </c>
      <c r="CW111" s="226">
        <f t="shared" si="406"/>
        <v>0</v>
      </c>
      <c r="CX111" s="226">
        <f t="shared" si="248"/>
        <v>0</v>
      </c>
      <c r="CY111" s="228">
        <f t="shared" si="249"/>
        <v>0</v>
      </c>
      <c r="CZ111" s="278">
        <f t="shared" si="399"/>
        <v>0</v>
      </c>
      <c r="DA111" s="226">
        <f t="shared" si="407"/>
        <v>0</v>
      </c>
      <c r="DB111" s="226">
        <f t="shared" si="252"/>
        <v>0</v>
      </c>
      <c r="DC111" s="228">
        <f t="shared" si="253"/>
        <v>0</v>
      </c>
      <c r="DD111" s="278">
        <f t="shared" ref="DD111" si="441">DD42</f>
        <v>0</v>
      </c>
      <c r="DE111" s="226">
        <f t="shared" si="255"/>
        <v>0</v>
      </c>
      <c r="DF111" s="226">
        <f t="shared" si="256"/>
        <v>0</v>
      </c>
      <c r="DG111" s="228">
        <f t="shared" si="257"/>
        <v>0</v>
      </c>
      <c r="DH111" s="278">
        <f t="shared" ref="DH111" si="442">DH42</f>
        <v>0</v>
      </c>
      <c r="DI111" s="226">
        <f t="shared" si="259"/>
        <v>0</v>
      </c>
      <c r="DJ111" s="226">
        <f t="shared" si="260"/>
        <v>0</v>
      </c>
      <c r="DK111" s="228">
        <f t="shared" si="261"/>
        <v>0</v>
      </c>
      <c r="DM111" s="229">
        <f t="shared" si="373"/>
        <v>0</v>
      </c>
      <c r="DN111" s="230">
        <f t="shared" si="294"/>
        <v>0</v>
      </c>
      <c r="DO111" s="231">
        <f t="shared" si="262"/>
        <v>0</v>
      </c>
    </row>
    <row r="112" spans="1:119" ht="14.15" hidden="1" customHeight="1" x14ac:dyDescent="0.3">
      <c r="A112" s="275" t="str">
        <f t="shared" ref="A112:D112" si="443">IF(A43=0, "", A43)</f>
        <v/>
      </c>
      <c r="B112" s="276" t="str">
        <f t="shared" si="443"/>
        <v/>
      </c>
      <c r="C112" s="275" t="str">
        <f t="shared" si="443"/>
        <v/>
      </c>
      <c r="D112" s="275" t="str">
        <f t="shared" si="443"/>
        <v/>
      </c>
      <c r="E112" s="226">
        <f t="shared" si="264"/>
        <v>0</v>
      </c>
      <c r="F112" s="319">
        <f t="shared" si="265"/>
        <v>0</v>
      </c>
      <c r="G112" s="273">
        <f t="shared" si="233"/>
        <v>0</v>
      </c>
      <c r="H112" s="277">
        <f t="shared" si="266"/>
        <v>0</v>
      </c>
      <c r="I112" s="226">
        <f t="shared" si="296"/>
        <v>0</v>
      </c>
      <c r="J112" s="226">
        <f t="shared" si="297"/>
        <v>0</v>
      </c>
      <c r="K112" s="274">
        <f t="shared" si="298"/>
        <v>0</v>
      </c>
      <c r="L112" s="278">
        <f t="shared" si="267"/>
        <v>0</v>
      </c>
      <c r="M112" s="226">
        <f t="shared" si="299"/>
        <v>0</v>
      </c>
      <c r="N112" s="226">
        <f t="shared" si="300"/>
        <v>0</v>
      </c>
      <c r="O112" s="226">
        <f t="shared" si="301"/>
        <v>0</v>
      </c>
      <c r="P112" s="278">
        <f t="shared" si="268"/>
        <v>0</v>
      </c>
      <c r="Q112" s="226">
        <f t="shared" si="302"/>
        <v>0</v>
      </c>
      <c r="R112" s="226">
        <f t="shared" si="303"/>
        <v>0</v>
      </c>
      <c r="S112" s="226">
        <f t="shared" si="304"/>
        <v>0</v>
      </c>
      <c r="T112" s="278">
        <f t="shared" si="269"/>
        <v>0</v>
      </c>
      <c r="U112" s="226">
        <f t="shared" si="305"/>
        <v>0</v>
      </c>
      <c r="V112" s="226">
        <f t="shared" si="306"/>
        <v>0</v>
      </c>
      <c r="W112" s="226">
        <f t="shared" si="307"/>
        <v>0</v>
      </c>
      <c r="X112" s="278">
        <f t="shared" si="270"/>
        <v>0</v>
      </c>
      <c r="Y112" s="226">
        <f t="shared" si="308"/>
        <v>0</v>
      </c>
      <c r="Z112" s="226">
        <f t="shared" si="309"/>
        <v>0</v>
      </c>
      <c r="AA112" s="226">
        <f t="shared" si="310"/>
        <v>0</v>
      </c>
      <c r="AB112" s="278">
        <f t="shared" si="271"/>
        <v>0</v>
      </c>
      <c r="AC112" s="226">
        <f t="shared" si="311"/>
        <v>0</v>
      </c>
      <c r="AD112" s="226">
        <f t="shared" si="312"/>
        <v>0</v>
      </c>
      <c r="AE112" s="226">
        <f t="shared" si="313"/>
        <v>0</v>
      </c>
      <c r="AF112" s="278">
        <f t="shared" si="272"/>
        <v>0</v>
      </c>
      <c r="AG112" s="226">
        <f t="shared" si="314"/>
        <v>0</v>
      </c>
      <c r="AH112" s="226">
        <f t="shared" si="315"/>
        <v>0</v>
      </c>
      <c r="AI112" s="228">
        <f t="shared" si="316"/>
        <v>0</v>
      </c>
      <c r="AJ112" s="278">
        <f t="shared" si="273"/>
        <v>0</v>
      </c>
      <c r="AK112" s="226">
        <f t="shared" si="317"/>
        <v>0</v>
      </c>
      <c r="AL112" s="226">
        <f t="shared" si="318"/>
        <v>0</v>
      </c>
      <c r="AM112" s="228">
        <f t="shared" si="319"/>
        <v>0</v>
      </c>
      <c r="AN112" s="278">
        <f t="shared" si="274"/>
        <v>0</v>
      </c>
      <c r="AO112" s="226">
        <f t="shared" si="320"/>
        <v>0</v>
      </c>
      <c r="AP112" s="226">
        <f t="shared" si="321"/>
        <v>0</v>
      </c>
      <c r="AQ112" s="228">
        <f t="shared" si="322"/>
        <v>0</v>
      </c>
      <c r="AR112" s="278">
        <f t="shared" si="275"/>
        <v>0</v>
      </c>
      <c r="AS112" s="226">
        <f t="shared" si="323"/>
        <v>0</v>
      </c>
      <c r="AT112" s="226">
        <f t="shared" si="324"/>
        <v>0</v>
      </c>
      <c r="AU112" s="228">
        <f t="shared" si="325"/>
        <v>0</v>
      </c>
      <c r="AV112" s="278">
        <f t="shared" si="276"/>
        <v>0</v>
      </c>
      <c r="AW112" s="226">
        <f t="shared" si="326"/>
        <v>0</v>
      </c>
      <c r="AX112" s="226">
        <f t="shared" si="327"/>
        <v>0</v>
      </c>
      <c r="AY112" s="228">
        <f t="shared" si="328"/>
        <v>0</v>
      </c>
      <c r="AZ112" s="278">
        <f t="shared" si="277"/>
        <v>0</v>
      </c>
      <c r="BA112" s="226">
        <f t="shared" si="329"/>
        <v>0</v>
      </c>
      <c r="BB112" s="226">
        <f t="shared" si="330"/>
        <v>0</v>
      </c>
      <c r="BC112" s="228">
        <f t="shared" si="331"/>
        <v>0</v>
      </c>
      <c r="BD112" s="278">
        <f t="shared" si="278"/>
        <v>0</v>
      </c>
      <c r="BE112" s="226">
        <f t="shared" si="332"/>
        <v>0</v>
      </c>
      <c r="BF112" s="226">
        <f t="shared" si="333"/>
        <v>0</v>
      </c>
      <c r="BG112" s="228">
        <f t="shared" si="334"/>
        <v>0</v>
      </c>
      <c r="BH112" s="278">
        <f t="shared" si="279"/>
        <v>0</v>
      </c>
      <c r="BI112" s="226">
        <f t="shared" si="335"/>
        <v>0</v>
      </c>
      <c r="BJ112" s="226">
        <f t="shared" si="336"/>
        <v>0</v>
      </c>
      <c r="BK112" s="228">
        <f t="shared" si="337"/>
        <v>0</v>
      </c>
      <c r="BL112" s="278">
        <f t="shared" si="280"/>
        <v>0</v>
      </c>
      <c r="BM112" s="226">
        <f t="shared" si="338"/>
        <v>0</v>
      </c>
      <c r="BN112" s="226">
        <f t="shared" si="339"/>
        <v>0</v>
      </c>
      <c r="BO112" s="228">
        <f t="shared" si="340"/>
        <v>0</v>
      </c>
      <c r="BP112" s="278">
        <f t="shared" si="281"/>
        <v>0</v>
      </c>
      <c r="BQ112" s="226">
        <f t="shared" si="341"/>
        <v>0</v>
      </c>
      <c r="BR112" s="226">
        <f t="shared" si="342"/>
        <v>0</v>
      </c>
      <c r="BS112" s="228">
        <f t="shared" si="343"/>
        <v>0</v>
      </c>
      <c r="BT112" s="278">
        <f t="shared" si="282"/>
        <v>0</v>
      </c>
      <c r="BU112" s="226">
        <f t="shared" si="344"/>
        <v>0</v>
      </c>
      <c r="BV112" s="226">
        <f t="shared" si="345"/>
        <v>0</v>
      </c>
      <c r="BW112" s="228">
        <f t="shared" si="346"/>
        <v>0</v>
      </c>
      <c r="BX112" s="278">
        <f t="shared" si="283"/>
        <v>0</v>
      </c>
      <c r="BY112" s="226">
        <f t="shared" si="347"/>
        <v>0</v>
      </c>
      <c r="BZ112" s="226">
        <f t="shared" si="348"/>
        <v>0</v>
      </c>
      <c r="CA112" s="228">
        <f t="shared" si="349"/>
        <v>0</v>
      </c>
      <c r="CB112" s="278">
        <f t="shared" si="284"/>
        <v>0</v>
      </c>
      <c r="CC112" s="226">
        <f t="shared" si="350"/>
        <v>0</v>
      </c>
      <c r="CD112" s="226">
        <f t="shared" si="351"/>
        <v>0</v>
      </c>
      <c r="CE112" s="228">
        <f t="shared" si="352"/>
        <v>0</v>
      </c>
      <c r="CF112" s="278">
        <f t="shared" si="285"/>
        <v>0</v>
      </c>
      <c r="CG112" s="226">
        <f t="shared" si="353"/>
        <v>0</v>
      </c>
      <c r="CH112" s="226">
        <f t="shared" si="354"/>
        <v>0</v>
      </c>
      <c r="CI112" s="228">
        <f t="shared" si="355"/>
        <v>0</v>
      </c>
      <c r="CJ112" s="278">
        <f t="shared" si="399"/>
        <v>0</v>
      </c>
      <c r="CK112" s="226">
        <f t="shared" si="403"/>
        <v>0</v>
      </c>
      <c r="CL112" s="226">
        <f t="shared" si="236"/>
        <v>0</v>
      </c>
      <c r="CM112" s="228">
        <f t="shared" si="237"/>
        <v>0</v>
      </c>
      <c r="CN112" s="278">
        <f t="shared" si="399"/>
        <v>0</v>
      </c>
      <c r="CO112" s="226">
        <f t="shared" si="404"/>
        <v>0</v>
      </c>
      <c r="CP112" s="226">
        <f t="shared" si="240"/>
        <v>0</v>
      </c>
      <c r="CQ112" s="228">
        <f t="shared" si="241"/>
        <v>0</v>
      </c>
      <c r="CR112" s="278">
        <f t="shared" si="399"/>
        <v>0</v>
      </c>
      <c r="CS112" s="226">
        <f t="shared" si="405"/>
        <v>0</v>
      </c>
      <c r="CT112" s="226">
        <f t="shared" si="244"/>
        <v>0</v>
      </c>
      <c r="CU112" s="228">
        <f t="shared" si="245"/>
        <v>0</v>
      </c>
      <c r="CV112" s="278">
        <f t="shared" si="399"/>
        <v>0</v>
      </c>
      <c r="CW112" s="226">
        <f t="shared" si="406"/>
        <v>0</v>
      </c>
      <c r="CX112" s="226">
        <f t="shared" si="248"/>
        <v>0</v>
      </c>
      <c r="CY112" s="228">
        <f t="shared" si="249"/>
        <v>0</v>
      </c>
      <c r="CZ112" s="278">
        <f t="shared" si="399"/>
        <v>0</v>
      </c>
      <c r="DA112" s="226">
        <f t="shared" si="407"/>
        <v>0</v>
      </c>
      <c r="DB112" s="226">
        <f t="shared" si="252"/>
        <v>0</v>
      </c>
      <c r="DC112" s="228">
        <f t="shared" si="253"/>
        <v>0</v>
      </c>
      <c r="DD112" s="278">
        <f t="shared" ref="DD112" si="444">DD43</f>
        <v>0</v>
      </c>
      <c r="DE112" s="226">
        <f t="shared" si="255"/>
        <v>0</v>
      </c>
      <c r="DF112" s="226">
        <f t="shared" si="256"/>
        <v>0</v>
      </c>
      <c r="DG112" s="228">
        <f t="shared" si="257"/>
        <v>0</v>
      </c>
      <c r="DH112" s="278">
        <f t="shared" ref="DH112" si="445">DH43</f>
        <v>0</v>
      </c>
      <c r="DI112" s="226">
        <f t="shared" si="259"/>
        <v>0</v>
      </c>
      <c r="DJ112" s="226">
        <f t="shared" si="260"/>
        <v>0</v>
      </c>
      <c r="DK112" s="228">
        <f t="shared" si="261"/>
        <v>0</v>
      </c>
      <c r="DM112" s="229">
        <f t="shared" si="373"/>
        <v>0</v>
      </c>
      <c r="DN112" s="230">
        <f t="shared" si="294"/>
        <v>0</v>
      </c>
      <c r="DO112" s="231">
        <f t="shared" si="262"/>
        <v>0</v>
      </c>
    </row>
    <row r="113" spans="1:120" ht="14.4" hidden="1" customHeight="1" thickBot="1" x14ac:dyDescent="0.35">
      <c r="A113" s="275" t="str">
        <f t="shared" ref="A113:D113" si="446">IF(A44=0, "", A44)</f>
        <v/>
      </c>
      <c r="B113" s="276" t="str">
        <f t="shared" si="446"/>
        <v/>
      </c>
      <c r="C113" s="275" t="str">
        <f t="shared" si="446"/>
        <v/>
      </c>
      <c r="D113" s="275" t="str">
        <f t="shared" si="446"/>
        <v/>
      </c>
      <c r="E113" s="226">
        <f t="shared" si="264"/>
        <v>0</v>
      </c>
      <c r="F113" s="319">
        <f t="shared" si="265"/>
        <v>0</v>
      </c>
      <c r="G113" s="273">
        <f>IF(C113="",0,IF(C113="01-60", $G$5, IF(C113="01-70",$G$4,IF(C113="01-10", $G$6, IF(C113="01-80", $G$7)))))</f>
        <v>0</v>
      </c>
      <c r="H113" s="277">
        <f t="shared" si="266"/>
        <v>0</v>
      </c>
      <c r="I113" s="226">
        <f t="shared" si="296"/>
        <v>0</v>
      </c>
      <c r="J113" s="226">
        <f t="shared" si="297"/>
        <v>0</v>
      </c>
      <c r="K113" s="274">
        <f t="shared" si="298"/>
        <v>0</v>
      </c>
      <c r="L113" s="278">
        <f t="shared" si="267"/>
        <v>0</v>
      </c>
      <c r="M113" s="233">
        <f t="shared" si="299"/>
        <v>0</v>
      </c>
      <c r="N113" s="233">
        <f t="shared" si="300"/>
        <v>0</v>
      </c>
      <c r="O113" s="233">
        <f t="shared" si="301"/>
        <v>0</v>
      </c>
      <c r="P113" s="278">
        <f t="shared" si="268"/>
        <v>0</v>
      </c>
      <c r="Q113" s="233">
        <f t="shared" si="302"/>
        <v>0</v>
      </c>
      <c r="R113" s="233">
        <f t="shared" si="303"/>
        <v>0</v>
      </c>
      <c r="S113" s="233">
        <f t="shared" si="304"/>
        <v>0</v>
      </c>
      <c r="T113" s="278">
        <f t="shared" si="269"/>
        <v>0</v>
      </c>
      <c r="U113" s="233">
        <f t="shared" si="305"/>
        <v>0</v>
      </c>
      <c r="V113" s="233">
        <f t="shared" si="306"/>
        <v>0</v>
      </c>
      <c r="W113" s="233">
        <f t="shared" si="307"/>
        <v>0</v>
      </c>
      <c r="X113" s="278">
        <f t="shared" si="270"/>
        <v>0</v>
      </c>
      <c r="Y113" s="233">
        <f t="shared" si="308"/>
        <v>0</v>
      </c>
      <c r="Z113" s="233">
        <f t="shared" si="309"/>
        <v>0</v>
      </c>
      <c r="AA113" s="233">
        <f t="shared" si="310"/>
        <v>0</v>
      </c>
      <c r="AB113" s="278">
        <f t="shared" si="271"/>
        <v>0</v>
      </c>
      <c r="AC113" s="233">
        <f t="shared" si="311"/>
        <v>0</v>
      </c>
      <c r="AD113" s="233">
        <f t="shared" si="312"/>
        <v>0</v>
      </c>
      <c r="AE113" s="233">
        <f t="shared" si="313"/>
        <v>0</v>
      </c>
      <c r="AF113" s="278">
        <f t="shared" si="272"/>
        <v>0</v>
      </c>
      <c r="AG113" s="233">
        <f t="shared" si="314"/>
        <v>0</v>
      </c>
      <c r="AH113" s="233">
        <f t="shared" si="315"/>
        <v>0</v>
      </c>
      <c r="AI113" s="235">
        <f t="shared" si="316"/>
        <v>0</v>
      </c>
      <c r="AJ113" s="278">
        <f t="shared" si="273"/>
        <v>0</v>
      </c>
      <c r="AK113" s="233">
        <f t="shared" si="317"/>
        <v>0</v>
      </c>
      <c r="AL113" s="233">
        <f t="shared" si="318"/>
        <v>0</v>
      </c>
      <c r="AM113" s="235">
        <f t="shared" si="319"/>
        <v>0</v>
      </c>
      <c r="AN113" s="278">
        <f t="shared" si="274"/>
        <v>0</v>
      </c>
      <c r="AO113" s="233">
        <f t="shared" si="320"/>
        <v>0</v>
      </c>
      <c r="AP113" s="233">
        <f t="shared" si="321"/>
        <v>0</v>
      </c>
      <c r="AQ113" s="235">
        <f t="shared" si="322"/>
        <v>0</v>
      </c>
      <c r="AR113" s="278">
        <f t="shared" si="275"/>
        <v>0</v>
      </c>
      <c r="AS113" s="233">
        <f t="shared" si="323"/>
        <v>0</v>
      </c>
      <c r="AT113" s="233">
        <f t="shared" si="324"/>
        <v>0</v>
      </c>
      <c r="AU113" s="235">
        <f t="shared" si="325"/>
        <v>0</v>
      </c>
      <c r="AV113" s="278">
        <f t="shared" si="276"/>
        <v>0</v>
      </c>
      <c r="AW113" s="233">
        <f t="shared" si="326"/>
        <v>0</v>
      </c>
      <c r="AX113" s="233">
        <f t="shared" si="327"/>
        <v>0</v>
      </c>
      <c r="AY113" s="235">
        <f t="shared" si="328"/>
        <v>0</v>
      </c>
      <c r="AZ113" s="278">
        <f t="shared" si="277"/>
        <v>0</v>
      </c>
      <c r="BA113" s="233">
        <f t="shared" si="329"/>
        <v>0</v>
      </c>
      <c r="BB113" s="233">
        <f t="shared" si="330"/>
        <v>0</v>
      </c>
      <c r="BC113" s="235">
        <f t="shared" si="331"/>
        <v>0</v>
      </c>
      <c r="BD113" s="278">
        <f t="shared" si="278"/>
        <v>0</v>
      </c>
      <c r="BE113" s="233">
        <f t="shared" si="332"/>
        <v>0</v>
      </c>
      <c r="BF113" s="233">
        <f t="shared" si="333"/>
        <v>0</v>
      </c>
      <c r="BG113" s="235">
        <f t="shared" si="334"/>
        <v>0</v>
      </c>
      <c r="BH113" s="278">
        <f t="shared" si="279"/>
        <v>0</v>
      </c>
      <c r="BI113" s="233">
        <f t="shared" si="335"/>
        <v>0</v>
      </c>
      <c r="BJ113" s="233">
        <f t="shared" si="336"/>
        <v>0</v>
      </c>
      <c r="BK113" s="235">
        <f t="shared" si="337"/>
        <v>0</v>
      </c>
      <c r="BL113" s="278">
        <f t="shared" si="280"/>
        <v>0</v>
      </c>
      <c r="BM113" s="233">
        <f t="shared" si="338"/>
        <v>0</v>
      </c>
      <c r="BN113" s="233">
        <f t="shared" si="339"/>
        <v>0</v>
      </c>
      <c r="BO113" s="235">
        <f t="shared" si="340"/>
        <v>0</v>
      </c>
      <c r="BP113" s="278">
        <f t="shared" si="281"/>
        <v>0</v>
      </c>
      <c r="BQ113" s="233">
        <f t="shared" si="341"/>
        <v>0</v>
      </c>
      <c r="BR113" s="233">
        <f t="shared" si="342"/>
        <v>0</v>
      </c>
      <c r="BS113" s="235">
        <f t="shared" si="343"/>
        <v>0</v>
      </c>
      <c r="BT113" s="278">
        <f t="shared" si="282"/>
        <v>0</v>
      </c>
      <c r="BU113" s="233">
        <f t="shared" si="344"/>
        <v>0</v>
      </c>
      <c r="BV113" s="233">
        <f t="shared" si="345"/>
        <v>0</v>
      </c>
      <c r="BW113" s="235">
        <f t="shared" si="346"/>
        <v>0</v>
      </c>
      <c r="BX113" s="278">
        <f t="shared" si="283"/>
        <v>0</v>
      </c>
      <c r="BY113" s="233">
        <f t="shared" si="347"/>
        <v>0</v>
      </c>
      <c r="BZ113" s="233">
        <f t="shared" si="348"/>
        <v>0</v>
      </c>
      <c r="CA113" s="235">
        <f t="shared" si="349"/>
        <v>0</v>
      </c>
      <c r="CB113" s="278">
        <f t="shared" si="284"/>
        <v>0</v>
      </c>
      <c r="CC113" s="233">
        <f t="shared" si="350"/>
        <v>0</v>
      </c>
      <c r="CD113" s="233">
        <f t="shared" si="351"/>
        <v>0</v>
      </c>
      <c r="CE113" s="235">
        <f t="shared" si="352"/>
        <v>0</v>
      </c>
      <c r="CF113" s="278">
        <f t="shared" si="285"/>
        <v>0</v>
      </c>
      <c r="CG113" s="233">
        <f t="shared" si="353"/>
        <v>0</v>
      </c>
      <c r="CH113" s="233">
        <f t="shared" si="354"/>
        <v>0</v>
      </c>
      <c r="CI113" s="235">
        <f t="shared" si="355"/>
        <v>0</v>
      </c>
      <c r="CJ113" s="278">
        <f t="shared" si="399"/>
        <v>0</v>
      </c>
      <c r="CK113" s="233">
        <f t="shared" si="403"/>
        <v>0</v>
      </c>
      <c r="CL113" s="233">
        <f t="shared" si="236"/>
        <v>0</v>
      </c>
      <c r="CM113" s="235">
        <f t="shared" si="237"/>
        <v>0</v>
      </c>
      <c r="CN113" s="278">
        <f t="shared" si="399"/>
        <v>0</v>
      </c>
      <c r="CO113" s="233">
        <f t="shared" si="404"/>
        <v>0</v>
      </c>
      <c r="CP113" s="233">
        <f t="shared" si="240"/>
        <v>0</v>
      </c>
      <c r="CQ113" s="235">
        <f t="shared" si="241"/>
        <v>0</v>
      </c>
      <c r="CR113" s="278">
        <f t="shared" si="399"/>
        <v>0</v>
      </c>
      <c r="CS113" s="233">
        <f t="shared" si="405"/>
        <v>0</v>
      </c>
      <c r="CT113" s="233">
        <f t="shared" si="244"/>
        <v>0</v>
      </c>
      <c r="CU113" s="235">
        <f t="shared" si="245"/>
        <v>0</v>
      </c>
      <c r="CV113" s="278">
        <f t="shared" si="399"/>
        <v>0</v>
      </c>
      <c r="CW113" s="233">
        <f t="shared" si="406"/>
        <v>0</v>
      </c>
      <c r="CX113" s="233">
        <f t="shared" si="248"/>
        <v>0</v>
      </c>
      <c r="CY113" s="235">
        <f t="shared" si="249"/>
        <v>0</v>
      </c>
      <c r="CZ113" s="278">
        <f t="shared" si="399"/>
        <v>0</v>
      </c>
      <c r="DA113" s="233">
        <f t="shared" si="407"/>
        <v>0</v>
      </c>
      <c r="DB113" s="233">
        <f t="shared" si="252"/>
        <v>0</v>
      </c>
      <c r="DC113" s="235">
        <f t="shared" si="253"/>
        <v>0</v>
      </c>
      <c r="DD113" s="278">
        <f t="shared" ref="DD113" si="447">DD44</f>
        <v>0</v>
      </c>
      <c r="DE113" s="233">
        <f t="shared" si="255"/>
        <v>0</v>
      </c>
      <c r="DF113" s="233">
        <f t="shared" si="256"/>
        <v>0</v>
      </c>
      <c r="DG113" s="235">
        <f t="shared" si="257"/>
        <v>0</v>
      </c>
      <c r="DH113" s="278">
        <f t="shared" ref="DH113" si="448">DH44</f>
        <v>0</v>
      </c>
      <c r="DI113" s="233">
        <f t="shared" si="259"/>
        <v>0</v>
      </c>
      <c r="DJ113" s="233">
        <f t="shared" si="260"/>
        <v>0</v>
      </c>
      <c r="DK113" s="235">
        <f t="shared" si="261"/>
        <v>0</v>
      </c>
      <c r="DM113" s="229">
        <f t="shared" si="373"/>
        <v>0</v>
      </c>
      <c r="DN113" s="230">
        <f t="shared" si="294"/>
        <v>0</v>
      </c>
      <c r="DO113" s="231">
        <f t="shared" si="262"/>
        <v>0</v>
      </c>
    </row>
    <row r="114" spans="1:120" ht="14.4" customHeight="1" thickBot="1" x14ac:dyDescent="0.35">
      <c r="B114" s="185"/>
      <c r="E114" s="192"/>
      <c r="I114" s="192"/>
      <c r="J114" s="192"/>
      <c r="K114" s="192"/>
      <c r="M114" s="194"/>
      <c r="N114" s="194"/>
      <c r="O114" s="194"/>
      <c r="Q114" s="194"/>
      <c r="R114" s="194"/>
      <c r="S114" s="194"/>
      <c r="U114" s="194"/>
      <c r="V114" s="194"/>
      <c r="W114" s="194"/>
      <c r="Y114" s="194"/>
      <c r="Z114" s="194"/>
      <c r="AA114" s="194"/>
      <c r="AC114" s="194"/>
      <c r="AD114" s="194"/>
      <c r="AE114" s="194"/>
      <c r="AG114" s="194"/>
      <c r="AH114" s="194"/>
      <c r="AI114" s="194"/>
      <c r="AK114" s="194"/>
      <c r="AL114" s="194"/>
      <c r="AM114" s="194"/>
      <c r="AO114" s="194"/>
      <c r="AP114" s="194"/>
      <c r="AQ114" s="194"/>
      <c r="AS114" s="194"/>
      <c r="AT114" s="194"/>
      <c r="AU114" s="194"/>
      <c r="AW114" s="194"/>
      <c r="AX114" s="194"/>
      <c r="AY114" s="194"/>
      <c r="BA114" s="194"/>
      <c r="BB114" s="194"/>
      <c r="BC114" s="194"/>
      <c r="BE114" s="194"/>
      <c r="BF114" s="194"/>
      <c r="BG114" s="194"/>
      <c r="BI114" s="194"/>
      <c r="BJ114" s="194"/>
      <c r="BK114" s="194"/>
      <c r="BM114" s="194"/>
      <c r="BN114" s="194"/>
      <c r="BO114" s="194"/>
      <c r="BQ114" s="194"/>
      <c r="BR114" s="194"/>
      <c r="BS114" s="194"/>
      <c r="BU114" s="194"/>
      <c r="BV114" s="194"/>
      <c r="BW114" s="194"/>
      <c r="BY114" s="194"/>
      <c r="BZ114" s="194"/>
      <c r="CA114" s="194"/>
      <c r="CC114" s="194"/>
      <c r="CD114" s="194"/>
      <c r="CE114" s="194"/>
      <c r="CG114" s="194"/>
      <c r="CH114" s="194"/>
      <c r="CI114" s="194"/>
      <c r="CK114" s="194"/>
      <c r="CL114" s="194"/>
      <c r="CM114" s="194"/>
      <c r="CO114" s="194"/>
      <c r="CP114" s="194"/>
      <c r="CQ114" s="194"/>
      <c r="CS114" s="194"/>
      <c r="CT114" s="194"/>
      <c r="CU114" s="194"/>
      <c r="CW114" s="194"/>
      <c r="CX114" s="194"/>
      <c r="CY114" s="194"/>
      <c r="DA114" s="194"/>
      <c r="DB114" s="194"/>
      <c r="DC114" s="194"/>
      <c r="DE114" s="194"/>
      <c r="DF114" s="194"/>
      <c r="DG114" s="194"/>
      <c r="DI114" s="194"/>
      <c r="DJ114" s="194"/>
      <c r="DK114" s="194"/>
      <c r="DM114" s="178"/>
      <c r="DN114" s="236"/>
      <c r="DO114" s="236"/>
    </row>
    <row r="115" spans="1:120" s="177" customFormat="1" ht="14.5" thickBot="1" x14ac:dyDescent="0.35">
      <c r="A115" s="159" t="s">
        <v>90</v>
      </c>
      <c r="B115" s="186"/>
      <c r="C115" s="179"/>
      <c r="D115" s="179"/>
      <c r="E115" s="201"/>
      <c r="F115" s="180">
        <f>SUM(F83:F113)</f>
        <v>0</v>
      </c>
      <c r="G115" s="179"/>
      <c r="H115" s="179"/>
      <c r="I115" s="193">
        <f>SUM(I83:I113)</f>
        <v>0</v>
      </c>
      <c r="J115" s="193">
        <f>SUM(J83:J113)</f>
        <v>0</v>
      </c>
      <c r="K115" s="193">
        <f>SUM(K83:K113)</f>
        <v>0</v>
      </c>
      <c r="L115" s="179"/>
      <c r="M115" s="193">
        <f>SUM(M83:M113)</f>
        <v>0</v>
      </c>
      <c r="N115" s="193">
        <f>SUM(N83:N113)</f>
        <v>0</v>
      </c>
      <c r="O115" s="193">
        <f>SUM(O83:O113)</f>
        <v>0</v>
      </c>
      <c r="P115" s="179"/>
      <c r="Q115" s="193">
        <f>SUM(Q83:Q113)</f>
        <v>0</v>
      </c>
      <c r="R115" s="193">
        <f>SUM(R83:R113)</f>
        <v>0</v>
      </c>
      <c r="S115" s="193">
        <f>SUM(S83:S113)</f>
        <v>0</v>
      </c>
      <c r="T115" s="179"/>
      <c r="U115" s="193">
        <f>SUM(U83:U113)</f>
        <v>0</v>
      </c>
      <c r="V115" s="193">
        <f>SUM(V83:V113)</f>
        <v>0</v>
      </c>
      <c r="W115" s="193">
        <f>SUM(W83:W113)</f>
        <v>0</v>
      </c>
      <c r="X115" s="179"/>
      <c r="Y115" s="193">
        <f>SUM(Y83:Y113)</f>
        <v>0</v>
      </c>
      <c r="Z115" s="193">
        <f>SUM(Z83:Z113)</f>
        <v>0</v>
      </c>
      <c r="AA115" s="193">
        <f>SUM(AA83:AA113)</f>
        <v>0</v>
      </c>
      <c r="AB115" s="179"/>
      <c r="AC115" s="193">
        <f>SUM(AC83:AC113)</f>
        <v>0</v>
      </c>
      <c r="AD115" s="193">
        <f>SUM(AD83:AD113)</f>
        <v>0</v>
      </c>
      <c r="AE115" s="193">
        <f>SUM(AE83:AE113)</f>
        <v>0</v>
      </c>
      <c r="AF115" s="179"/>
      <c r="AG115" s="193">
        <f>SUM(AG83:AG113)</f>
        <v>0</v>
      </c>
      <c r="AH115" s="193">
        <f>SUM(AH83:AH113)</f>
        <v>0</v>
      </c>
      <c r="AI115" s="193">
        <f>SUM(AI83:AI113)</f>
        <v>0</v>
      </c>
      <c r="AJ115" s="179"/>
      <c r="AK115" s="193">
        <f>SUM(AK83:AK113)</f>
        <v>0</v>
      </c>
      <c r="AL115" s="193">
        <f>SUM(AL83:AL113)</f>
        <v>0</v>
      </c>
      <c r="AM115" s="193">
        <f>SUM(AM83:AM113)</f>
        <v>0</v>
      </c>
      <c r="AN115" s="179"/>
      <c r="AO115" s="193">
        <f>SUM(AO83:AO113)</f>
        <v>0</v>
      </c>
      <c r="AP115" s="193">
        <f>SUM(AP83:AP113)</f>
        <v>0</v>
      </c>
      <c r="AQ115" s="193">
        <f>SUM(AQ83:AQ113)</f>
        <v>0</v>
      </c>
      <c r="AR115" s="179"/>
      <c r="AS115" s="193">
        <f>SUM(AS83:AS113)</f>
        <v>0</v>
      </c>
      <c r="AT115" s="193">
        <f>SUM(AT83:AT113)</f>
        <v>0</v>
      </c>
      <c r="AU115" s="193">
        <f>SUM(AU83:AU113)</f>
        <v>0</v>
      </c>
      <c r="AV115" s="179"/>
      <c r="AW115" s="193">
        <f>SUM(AW83:AW113)</f>
        <v>0</v>
      </c>
      <c r="AX115" s="193">
        <f>SUM(AX83:AX113)</f>
        <v>0</v>
      </c>
      <c r="AY115" s="193">
        <f>SUM(AY83:AY113)</f>
        <v>0</v>
      </c>
      <c r="AZ115" s="179"/>
      <c r="BA115" s="193">
        <f>SUM(BA83:BA113)</f>
        <v>0</v>
      </c>
      <c r="BB115" s="193">
        <f>SUM(BB83:BB113)</f>
        <v>0</v>
      </c>
      <c r="BC115" s="193">
        <f>SUM(BC83:BC113)</f>
        <v>0</v>
      </c>
      <c r="BD115" s="179"/>
      <c r="BE115" s="193">
        <f>SUM(BE83:BE113)</f>
        <v>0</v>
      </c>
      <c r="BF115" s="193">
        <f>SUM(BF83:BF113)</f>
        <v>0</v>
      </c>
      <c r="BG115" s="193">
        <f>SUM(BG83:BG113)</f>
        <v>0</v>
      </c>
      <c r="BH115" s="179"/>
      <c r="BI115" s="193">
        <f>SUM(BI83:BI113)</f>
        <v>0</v>
      </c>
      <c r="BJ115" s="193">
        <f>SUM(BJ83:BJ113)</f>
        <v>0</v>
      </c>
      <c r="BK115" s="193">
        <f>SUM(BK83:BK113)</f>
        <v>0</v>
      </c>
      <c r="BL115" s="179"/>
      <c r="BM115" s="193">
        <f>SUM(BM83:BM113)</f>
        <v>0</v>
      </c>
      <c r="BN115" s="193">
        <f>SUM(BN83:BN113)</f>
        <v>0</v>
      </c>
      <c r="BO115" s="193">
        <f>SUM(BO83:BO113)</f>
        <v>0</v>
      </c>
      <c r="BP115" s="179"/>
      <c r="BQ115" s="193">
        <f>SUM(BQ83:BQ113)</f>
        <v>0</v>
      </c>
      <c r="BR115" s="193">
        <f>SUM(BR83:BR113)</f>
        <v>0</v>
      </c>
      <c r="BS115" s="193">
        <f>SUM(BS83:BS113)</f>
        <v>0</v>
      </c>
      <c r="BT115" s="179"/>
      <c r="BU115" s="193">
        <f>SUM(BU83:BU113)</f>
        <v>0</v>
      </c>
      <c r="BV115" s="193">
        <f>SUM(BV83:BV113)</f>
        <v>0</v>
      </c>
      <c r="BW115" s="193">
        <f>SUM(BW83:BW113)</f>
        <v>0</v>
      </c>
      <c r="BX115" s="179"/>
      <c r="BY115" s="193">
        <f>SUM(BY83:BY113)</f>
        <v>0</v>
      </c>
      <c r="BZ115" s="193">
        <f>SUM(BZ83:BZ113)</f>
        <v>0</v>
      </c>
      <c r="CA115" s="193">
        <f>SUM(CA83:CA113)</f>
        <v>0</v>
      </c>
      <c r="CB115" s="179"/>
      <c r="CC115" s="193">
        <f>SUM(CC83:CC113)</f>
        <v>0</v>
      </c>
      <c r="CD115" s="193">
        <f>SUM(CD83:CD113)</f>
        <v>0</v>
      </c>
      <c r="CE115" s="193">
        <f>SUM(CE83:CE113)</f>
        <v>0</v>
      </c>
      <c r="CF115" s="179"/>
      <c r="CG115" s="193">
        <f>SUM(CG83:CG113)</f>
        <v>0</v>
      </c>
      <c r="CH115" s="193">
        <f>SUM(CH83:CH113)</f>
        <v>0</v>
      </c>
      <c r="CI115" s="193">
        <f>SUM(CI83:CI113)</f>
        <v>0</v>
      </c>
      <c r="CJ115" s="179"/>
      <c r="CK115" s="193">
        <f t="shared" ref="CK115:CM115" si="449">SUM(CK83:CK113)</f>
        <v>0</v>
      </c>
      <c r="CL115" s="193">
        <f t="shared" si="449"/>
        <v>0</v>
      </c>
      <c r="CM115" s="193">
        <f t="shared" si="449"/>
        <v>0</v>
      </c>
      <c r="CN115" s="179"/>
      <c r="CO115" s="193">
        <f t="shared" ref="CO115:CQ115" si="450">SUM(CO83:CO113)</f>
        <v>0</v>
      </c>
      <c r="CP115" s="193">
        <f t="shared" si="450"/>
        <v>0</v>
      </c>
      <c r="CQ115" s="193">
        <f t="shared" si="450"/>
        <v>0</v>
      </c>
      <c r="CR115" s="179"/>
      <c r="CS115" s="193">
        <f t="shared" ref="CS115:CU115" si="451">SUM(CS83:CS113)</f>
        <v>0</v>
      </c>
      <c r="CT115" s="193">
        <f t="shared" si="451"/>
        <v>0</v>
      </c>
      <c r="CU115" s="193">
        <f t="shared" si="451"/>
        <v>0</v>
      </c>
      <c r="CV115" s="179"/>
      <c r="CW115" s="193">
        <f t="shared" ref="CW115:CY115" si="452">SUM(CW83:CW113)</f>
        <v>0</v>
      </c>
      <c r="CX115" s="193">
        <f t="shared" si="452"/>
        <v>0</v>
      </c>
      <c r="CY115" s="193">
        <f t="shared" si="452"/>
        <v>0</v>
      </c>
      <c r="CZ115" s="179"/>
      <c r="DA115" s="193">
        <f t="shared" ref="DA115:DC115" si="453">SUM(DA83:DA113)</f>
        <v>0</v>
      </c>
      <c r="DB115" s="193">
        <f t="shared" si="453"/>
        <v>0</v>
      </c>
      <c r="DC115" s="193">
        <f t="shared" si="453"/>
        <v>0</v>
      </c>
      <c r="DD115" s="179"/>
      <c r="DE115" s="193">
        <f t="shared" ref="DE115:DG115" si="454">SUM(DE83:DE113)</f>
        <v>0</v>
      </c>
      <c r="DF115" s="193">
        <f t="shared" si="454"/>
        <v>0</v>
      </c>
      <c r="DG115" s="193">
        <f t="shared" si="454"/>
        <v>0</v>
      </c>
      <c r="DH115" s="179"/>
      <c r="DI115" s="193">
        <f t="shared" ref="DI115:DK115" si="455">SUM(DI83:DI113)</f>
        <v>0</v>
      </c>
      <c r="DJ115" s="193">
        <f t="shared" si="455"/>
        <v>0</v>
      </c>
      <c r="DK115" s="193">
        <f t="shared" si="455"/>
        <v>0</v>
      </c>
      <c r="DN115" s="230">
        <f>M115+Q115+U115+Y115+AC115+AG115+AK115+AO115+AS115+AW115+BA115+BE115+BI115+BM115+BQ115+BU115+BY115+CC115+CG115+CK115+CO115+CS115+CW115+DA115+DE115+DI115</f>
        <v>0</v>
      </c>
      <c r="DO115" s="237">
        <f>DN115-K115</f>
        <v>0</v>
      </c>
    </row>
    <row r="116" spans="1:120" x14ac:dyDescent="0.3">
      <c r="I116" s="192"/>
      <c r="DL116" s="181"/>
      <c r="DM116" s="178"/>
      <c r="DN116" s="198"/>
      <c r="DO116" s="198"/>
      <c r="DP116" s="178"/>
    </row>
    <row r="117" spans="1:120" s="177" customFormat="1" x14ac:dyDescent="0.3">
      <c r="A117" s="446" t="s">
        <v>91</v>
      </c>
      <c r="B117" s="448"/>
      <c r="C117" s="448"/>
      <c r="D117" s="448"/>
      <c r="E117" s="448"/>
      <c r="F117" s="448"/>
      <c r="G117" s="448"/>
      <c r="H117" s="450">
        <f>SUM(H83:H113)</f>
        <v>0</v>
      </c>
      <c r="I117" s="452"/>
      <c r="J117" s="448"/>
      <c r="K117" s="453"/>
      <c r="L117" s="413">
        <f>($H$14*L83)+($H$15*L84)+($H$16*L85)+($H$17*L86)+($H$18*L87)+($H$19*L88)+($H$20*L89)+($H$21*L90)+($H$22*L91)+($H$23*L92)+($H$24*L93)+($H$25*L94)+($H$26*L95)+($H$27*L96)+($H$28*L97)+($H$29*L98)+($H$30*L99)+($H$31*L100)+($H$32*L101)+($H$33*L102)+($H$34*L103)+($H$35*L104)+($H$36*L105)+($H$37*L106)+($H$38*L107)+($H$39*L108)+($H$40*L109)+($H$41*L110)+($H$42*L111)+($H$43*L112)+($H$44*L113)</f>
        <v>0</v>
      </c>
      <c r="M117" s="415"/>
      <c r="N117" s="416"/>
      <c r="O117" s="417"/>
      <c r="P117" s="413">
        <f>($H$14*P83)+($H$15*P84)+($H$16*P85)+($H$17*P86)+($H$18*P87)+($H$19*P88)+($H$20*P89)+($H$21*P90)+($H$22*P91)+($H$23*P92)+($H$24*P93)+($H$25*P94)+($H$26*P95)+($H$27*P96)+($H$28*P97)+($H$29*P98)+($H$30*P99)+($H$31*P100)+($H$32*P101)+($H$33*P102)+($H$34*P103)+($H$35*P104)+($H$36*P105)+($H$37*P106)+($H$38*P107)+($H$39*P108)+($H$40*P109)+($H$41*P110)+($H$42*P111)+($H$43*P112)+($H$44*P113)</f>
        <v>0</v>
      </c>
      <c r="Q117" s="415"/>
      <c r="R117" s="416"/>
      <c r="S117" s="417"/>
      <c r="T117" s="413">
        <f>($H$14*T83)+($H$15*T84)+($H$16*T85)+($H$17*T86)+($H$18*T87)+($H$19*T88)+($H$20*T89)+($H$21*T90)+($H$22*T91)+($H$23*T92)+($H$24*T93)+($H$25*T94)+($H$26*T95)+($H$27*T96)+($H$28*T97)+($H$29*T98)+($H$30*T99)+($H$31*T100)+($H$32*T101)+($H$33*T102)+($H$34*T103)+($H$35*T104)+($H$36*T105)+($H$37*T106)+($H$38*T107)+($H$39*T108)+($H$40*T109)+($H$41*T110)+($H$42*T111)+($H$43*T112)+($H$44*T113)</f>
        <v>0</v>
      </c>
      <c r="U117" s="415"/>
      <c r="V117" s="416"/>
      <c r="W117" s="417"/>
      <c r="X117" s="413">
        <f>($H$14*X83)+($H$15*X84)+($H$16*X85)+($H$17*X86)+($H$18*X87)+($H$19*X88)+($H$20*X89)+($H$21*X90)+($H$22*X91)+($H$23*X92)+($H$24*X93)+($H$25*X94)+($H$26*X95)+($H$27*X96)+($H$28*X97)+($H$29*X98)+($H$30*X99)+($H$31*X100)+($H$32*X101)+($H$33*X102)+($H$34*X103)+($H$35*X104)+($H$36*X105)+($H$37*X106)+($H$38*X107)+($H$39*X108)+($H$40*X109)+($H$41*X110)+($H$42*X111)+($H$43*X112)+($H$44*X113)</f>
        <v>0</v>
      </c>
      <c r="Y117" s="415"/>
      <c r="Z117" s="416"/>
      <c r="AA117" s="417"/>
      <c r="AB117" s="413">
        <f>($H$14*AB83)+($H$15*AB84)+($H$16*AB85)+($H$17*AB86)+($H$18*AB87)+($H$19*AB88)+($H$20*AB89)+($H$21*AB90)+($H$22*AB91)+($H$23*AB92)+($H$24*AB93)+($H$25*AB94)+($H$26*AB95)+($H$27*AB96)+($H$28*AB97)+($H$29*AB98)+($H$30*AB99)+($H$31*AB100)+($H$32*AB101)+($H$33*AB102)+($H$34*AB103)+($H$35*AB104)+($H$36*AB105)+($H$37*AB106)+($H$38*AB107)+($H$39*AB108)+($H$40*AB109)+($H$41*AB110)+($H$42*AB111)+($H$43*AB112)+($H$44*AB113)</f>
        <v>0</v>
      </c>
      <c r="AC117" s="415"/>
      <c r="AD117" s="416"/>
      <c r="AE117" s="417"/>
      <c r="AF117" s="413">
        <f>($H$14*AF83)+($H$15*AF84)+($H$16*AF85)+($H$17*AF86)+($H$18*AF87)+($H$19*AF88)+($H$20*AF89)+($H$21*AF90)+($H$22*AF91)+($H$23*AF92)+($H$24*AF93)+($H$25*AF94)+($H$26*AF95)+($H$27*AF96)+($H$28*AF97)+($H$29*AF98)+($H$30*AF99)+($H$31*AF100)+($H$32*AF101)+($H$33*AF102)+($H$34*AF103)+($H$35*AF104)+($H$36*AF105)+($H$37*AF106)+($H$38*AF107)+($H$39*AF108)+($H$40*AF109)+($H$41*AF110)+($H$42*AF111)+($H$43*AF112)+($H$44*AF113)</f>
        <v>0</v>
      </c>
      <c r="AG117" s="415"/>
      <c r="AH117" s="416"/>
      <c r="AI117" s="417"/>
      <c r="AJ117" s="413">
        <f>($H$14*AJ83)+($H$15*AJ84)+($H$16*AJ85)+($H$17*AJ86)+($H$18*AJ87)+($H$19*AJ88)+($H$20*AJ89)+($H$21*AJ90)+($H$22*AJ91)+($H$23*AJ92)+($H$24*AJ93)+($H$25*AJ94)+($H$26*AJ95)+($H$27*AJ96)+($H$28*AJ97)+($H$29*AJ98)+($H$30*AJ99)+($H$31*AJ100)+($H$32*AJ101)+($H$33*AJ102)+($H$34*AJ103)+($H$35*AJ104)+($H$36*AJ105)+($H$37*AJ106)+($H$38*AJ107)+($H$39*AJ108)+($H$40*AJ109)+($H$41*AJ110)+($H$42*AJ111)+($H$43*AJ112)+($H$44*AJ113)</f>
        <v>0</v>
      </c>
      <c r="AK117" s="415"/>
      <c r="AL117" s="416"/>
      <c r="AM117" s="417"/>
      <c r="AN117" s="413">
        <f>($H$14*AN83)+($H$15*AN84)+($H$16*AN85)+($H$17*AN86)+($H$18*AN87)+($H$19*AN88)+($H$20*AN89)+($H$21*AN90)+($H$22*AN91)+($H$23*AN92)+($H$24*AN93)+($H$25*AN94)+($H$26*AN95)+($H$27*AN96)+($H$28*AN97)+($H$29*AN98)+($H$30*AN99)+($H$31*AN100)+($H$32*AN101)+($H$33*AN102)+($H$34*AN103)+($H$35*AN104)+($H$36*AN105)+($H$37*AN106)+($H$38*AN107)+($H$39*AN108)+($H$40*AN109)+($H$41*AN110)+($H$42*AN111)+($H$43*AN112)+($H$44*AN113)</f>
        <v>0</v>
      </c>
      <c r="AO117" s="415"/>
      <c r="AP117" s="416"/>
      <c r="AQ117" s="417"/>
      <c r="AR117" s="413">
        <f>($H$14*AR83)+($H$15*AR84)+($H$16*AR85)+($H$17*AR86)+($H$18*AR87)+($H$19*AR88)+($H$20*AR89)+($H$21*AR90)+($H$22*AR91)+($H$23*AR92)+($H$24*AR93)+($H$25*AR94)+($H$26*AR95)+($H$27*AR96)+($H$28*AR97)+($H$29*AR98)+($H$30*AR99)+($H$31*AR100)+($H$32*AR101)+($H$33*AR102)+($H$34*AR103)+($H$35*AR104)+($H$36*AR105)+($H$37*AR106)+($H$38*AR107)+($H$39*AR108)+($H$40*AR109)+($H$41*AR110)+($H$42*AR111)+($H$43*AR112)+($H$44*AR113)</f>
        <v>0</v>
      </c>
      <c r="AS117" s="415"/>
      <c r="AT117" s="416"/>
      <c r="AU117" s="417"/>
      <c r="AV117" s="413">
        <f>($H$14*AV83)+($H$15*AV84)+($H$16*AV85)+($H$17*AV86)+($H$18*AV87)+($H$19*AV88)+($H$20*AV89)+($H$21*AV90)+($H$22*AV91)+($H$23*AV92)+($H$24*AV93)+($H$25*AV94)+($H$26*AV95)+($H$27*AV96)+($H$28*AV97)+($H$29*AV98)+($H$30*AV99)+($H$31*AV100)+($H$32*AV101)+($H$33*AV102)+($H$34*AV103)+($H$35*AV104)+($H$36*AV105)+($H$37*AV106)+($H$38*AV107)+($H$39*AV108)+($H$40*AV109)+($H$41*AV110)+($H$42*AV111)+($H$43*AV112)+($H$44*AV113)</f>
        <v>0</v>
      </c>
      <c r="AW117" s="415"/>
      <c r="AX117" s="416"/>
      <c r="AY117" s="417"/>
      <c r="AZ117" s="413">
        <f>($H$14*AZ83)+($H$15*AZ84)+($H$16*AZ85)+($H$17*AZ86)+($H$18*AZ87)+($H$19*AZ88)+($H$20*AZ89)+($H$21*AZ90)+($H$22*AZ91)+($H$23*AZ92)+($H$24*AZ93)+($H$25*AZ94)+($H$26*AZ95)+($H$27*AZ96)+($H$28*AZ97)+($H$29*AZ98)+($H$30*AZ99)+($H$31*AZ100)+($H$32*AZ101)+($H$33*AZ102)+($H$34*AZ103)+($H$35*AZ104)+($H$36*AZ105)+($H$37*AZ106)+($H$38*AZ107)+($H$39*AZ108)+($H$40*AZ109)+($H$41*AZ110)+($H$42*AZ111)+($H$43*AZ112)+($H$44*AZ113)</f>
        <v>0</v>
      </c>
      <c r="BA117" s="415"/>
      <c r="BB117" s="416"/>
      <c r="BC117" s="417"/>
      <c r="BD117" s="413">
        <f>($H$14*BD83)+($H$15*BD84)+($H$16*BD85)+($H$17*BD86)+($H$18*BD87)+($H$19*BD88)+($H$20*BD89)+($H$21*BD90)+($H$22*BD91)+($H$23*BD92)+($H$24*BD93)+($H$25*BD94)+($H$26*BD95)+($H$27*BD96)+($H$28*BD97)+($H$29*BD98)+($H$30*BD99)+($H$31*BD100)+($H$32*BD101)+($H$33*BD102)+($H$34*BD103)+($H$35*BD104)+($H$36*BD105)+($H$37*BD106)+($H$38*BD107)+($H$39*BD108)+($H$40*BD109)+($H$41*BD110)+($H$42*BD111)+($H$43*BD112)+($H$44*BD113)</f>
        <v>0</v>
      </c>
      <c r="BE117" s="415"/>
      <c r="BF117" s="416"/>
      <c r="BG117" s="417"/>
      <c r="BH117" s="413">
        <f>($H$14*BH83)+($H$15*BH84)+($H$16*BH85)+($H$17*BH86)+($H$18*BH87)+($H$19*BH88)+($H$20*BH89)+($H$21*BH90)+($H$22*BH91)+($H$23*BH92)+($H$24*BH93)+($H$25*BH94)+($H$26*BH95)+($H$27*BH96)+($H$28*BH97)+($H$29*BH98)+($H$30*BH99)+($H$31*BH100)+($H$32*BH101)+($H$33*BH102)+($H$34*BH103)+($H$35*BH104)+($H$36*BH105)+($H$37*BH106)+($H$38*BH107)+($H$39*BH108)+($H$40*BH109)+($H$41*BH110)+($H$42*BH111)+($H$43*BH112)+($H$44*BH113)</f>
        <v>0</v>
      </c>
      <c r="BI117" s="415"/>
      <c r="BJ117" s="416"/>
      <c r="BK117" s="417"/>
      <c r="BL117" s="413">
        <f>($H$14*BL83)+($H$15*BL84)+($H$16*BL85)+($H$17*BL86)+($H$18*BL87)+($H$19*BL88)+($H$20*BL89)+($H$21*BL90)+($H$22*BL91)+($H$23*BL92)+($H$24*BL93)+($H$25*BL94)+($H$26*BL95)+($H$27*BL96)+($H$28*BL97)+($H$29*BL98)+($H$30*BL99)+($H$31*BL100)+($H$32*BL101)+($H$33*BL102)+($H$34*BL103)+($H$35*BL104)+($H$36*BL105)+($H$37*BL106)+($H$38*BL107)+($H$39*BL108)+($H$40*BL109)+($H$41*BL110)+($H$42*BL111)+($H$43*BL112)+($H$44*BL113)</f>
        <v>0</v>
      </c>
      <c r="BM117" s="415"/>
      <c r="BN117" s="416"/>
      <c r="BO117" s="417"/>
      <c r="BP117" s="413">
        <f>($H$14*BP83)+($H$15*BP84)+($H$16*BP85)+($H$17*BP86)+($H$18*BP87)+($H$19*BP88)+($H$20*BP89)+($H$21*BP90)+($H$22*BP91)+($H$23*BP92)+($H$24*BP93)+($H$25*BP94)+($H$26*BP95)+($H$27*BP96)+($H$28*BP97)+($H$29*BP98)+($H$30*BP99)+($H$31*BP100)+($H$32*BP101)+($H$33*BP102)+($H$34*BP103)+($H$35*BP104)+($H$36*BP105)+($H$37*BP106)+($H$38*BP107)+($H$39*BP108)+($H$40*BP109)+($H$41*BP110)+($H$42*BP111)+($H$43*BP112)+($H$44*BP113)</f>
        <v>0</v>
      </c>
      <c r="BQ117" s="415"/>
      <c r="BR117" s="416"/>
      <c r="BS117" s="417"/>
      <c r="BT117" s="413">
        <f>($H$14*BT83)+($H$15*BT84)+($H$16*BT85)+($H$17*BT86)+($H$18*BT87)+($H$19*BT88)+($H$20*BT89)+($H$21*BT90)+($H$22*BT91)+($H$23*BT92)+($H$24*BT93)+($H$25*BT94)+($H$26*BT95)+($H$27*BT96)+($H$28*BT97)+($H$29*BT98)+($H$30*BT99)+($H$31*BT100)+($H$32*BT101)+($H$33*BT102)+($H$34*BT103)+($H$35*BT104)+($H$36*BT105)+($H$37*BT106)+($H$38*BT107)+($H$39*BT108)+($H$40*BT109)+($H$41*BT110)+($H$42*BT111)+($H$43*BT112)+($H$44*BT113)</f>
        <v>0</v>
      </c>
      <c r="BU117" s="415"/>
      <c r="BV117" s="416"/>
      <c r="BW117" s="417"/>
      <c r="BX117" s="413">
        <f>($H$14*BX83)+($H$15*BX84)+($H$16*BX85)+($H$17*BX86)+($H$18*BX87)+($H$19*BX88)+($H$20*BX89)+($H$21*BX90)+($H$22*BX91)+($H$23*BX92)+($H$24*BX93)+($H$25*BX94)+($H$26*BX95)+($H$27*BX96)+($H$28*BX97)+($H$29*BX98)+($H$30*BX99)+($H$31*BX100)+($H$32*BX101)+($H$33*BX102)+($H$34*BX103)+($H$35*BX104)+($H$36*BX105)+($H$37*BX106)+($H$38*BX107)+($H$39*BX108)+($H$40*BX109)+($H$41*BX110)+($H$42*BX111)+($H$43*BX112)+($H$44*BX113)</f>
        <v>0</v>
      </c>
      <c r="BY117" s="415"/>
      <c r="BZ117" s="416"/>
      <c r="CA117" s="417"/>
      <c r="CB117" s="413">
        <f>($H$14*CB83)+($H$15*CB84)+($H$16*CB85)+($H$17*CB86)+($H$18*CB87)+($H$19*CB88)+($H$20*CB89)+($H$21*CB90)+($H$22*CB91)+($H$23*CB92)+($H$24*CB93)+($H$25*CB94)+($H$26*CB95)+($H$27*CB96)+($H$28*CB97)+($H$29*CB98)+($H$30*CB99)+($H$31*CB100)+($H$32*CB101)+($H$33*CB102)+($H$34*CB103)+($H$35*CB104)+($H$36*CB105)+($H$37*CB106)+($H$38*CB107)+($H$39*CB108)+($H$40*CB109)+($H$41*CB110)+($H$42*CB111)+($H$43*CB112)+($H$44*CB113)</f>
        <v>0</v>
      </c>
      <c r="CC117" s="415"/>
      <c r="CD117" s="416"/>
      <c r="CE117" s="417"/>
      <c r="CF117" s="413">
        <f>($H$14*CF83)+($H$15*CF84)+($H$16*CF85)+($H$17*CF86)+($H$18*CF87)+($H$19*CF88)+($H$20*CF89)+($H$21*CF90)+($H$22*CF91)+($H$23*CF92)+($H$24*CF93)+($H$25*CF94)+($H$26*CF95)+($H$27*CF96)+($H$28*CF97)+($H$29*CF98)+($H$30*CF99)+($H$31*CF100)+($H$32*CF101)+($H$33*CF102)+($H$34*CF103)+($H$35*CF104)+($H$36*CF105)+($H$37*CF106)+($H$38*CF107)+($H$39*CF108)+($H$40*CF109)+($H$41*CF110)+($H$42*CF111)+($H$43*CF112)+($H$44*CF113)</f>
        <v>0</v>
      </c>
      <c r="CG117" s="415"/>
      <c r="CH117" s="416"/>
      <c r="CI117" s="417"/>
      <c r="CJ117" s="413">
        <f t="shared" ref="CJ117" si="456">($H$14*CJ83)+($H$15*CJ84)+($H$16*CJ85)+($H$17*CJ86)+($H$18*CJ87)+($H$19*CJ88)+($H$20*CJ89)+($H$21*CJ90)+($H$22*CJ91)+($H$23*CJ92)+($H$24*CJ93)+($H$25*CJ94)+($H$26*CJ95)+($H$27*CJ96)+($H$28*CJ97)+($H$29*CJ98)+($H$30*CJ99)+($H$31*CJ100)+($H$32*CJ101)+($H$33*CJ102)+($H$34*CJ103)+($H$35*CJ104)+($H$36*CJ105)+($H$37*CJ106)+($H$38*CJ107)+($H$39*CJ108)+($H$40*CJ109)+($H$41*CJ110)+($H$42*CJ111)+($H$43*CJ112)+($H$44*CJ113)</f>
        <v>0</v>
      </c>
      <c r="CK117" s="415"/>
      <c r="CL117" s="416"/>
      <c r="CM117" s="417"/>
      <c r="CN117" s="413">
        <f t="shared" ref="CN117" si="457">($H$14*CN83)+($H$15*CN84)+($H$16*CN85)+($H$17*CN86)+($H$18*CN87)+($H$19*CN88)+($H$20*CN89)+($H$21*CN90)+($H$22*CN91)+($H$23*CN92)+($H$24*CN93)+($H$25*CN94)+($H$26*CN95)+($H$27*CN96)+($H$28*CN97)+($H$29*CN98)+($H$30*CN99)+($H$31*CN100)+($H$32*CN101)+($H$33*CN102)+($H$34*CN103)+($H$35*CN104)+($H$36*CN105)+($H$37*CN106)+($H$38*CN107)+($H$39*CN108)+($H$40*CN109)+($H$41*CN110)+($H$42*CN111)+($H$43*CN112)+($H$44*CN113)</f>
        <v>0</v>
      </c>
      <c r="CO117" s="415"/>
      <c r="CP117" s="416"/>
      <c r="CQ117" s="417"/>
      <c r="CR117" s="413">
        <f t="shared" ref="CR117" si="458">($H$14*CR83)+($H$15*CR84)+($H$16*CR85)+($H$17*CR86)+($H$18*CR87)+($H$19*CR88)+($H$20*CR89)+($H$21*CR90)+($H$22*CR91)+($H$23*CR92)+($H$24*CR93)+($H$25*CR94)+($H$26*CR95)+($H$27*CR96)+($H$28*CR97)+($H$29*CR98)+($H$30*CR99)+($H$31*CR100)+($H$32*CR101)+($H$33*CR102)+($H$34*CR103)+($H$35*CR104)+($H$36*CR105)+($H$37*CR106)+($H$38*CR107)+($H$39*CR108)+($H$40*CR109)+($H$41*CR110)+($H$42*CR111)+($H$43*CR112)+($H$44*CR113)</f>
        <v>0</v>
      </c>
      <c r="CS117" s="415"/>
      <c r="CT117" s="416"/>
      <c r="CU117" s="417"/>
      <c r="CV117" s="413">
        <f t="shared" ref="CV117" si="459">($H$14*CV83)+($H$15*CV84)+($H$16*CV85)+($H$17*CV86)+($H$18*CV87)+($H$19*CV88)+($H$20*CV89)+($H$21*CV90)+($H$22*CV91)+($H$23*CV92)+($H$24*CV93)+($H$25*CV94)+($H$26*CV95)+($H$27*CV96)+($H$28*CV97)+($H$29*CV98)+($H$30*CV99)+($H$31*CV100)+($H$32*CV101)+($H$33*CV102)+($H$34*CV103)+($H$35*CV104)+($H$36*CV105)+($H$37*CV106)+($H$38*CV107)+($H$39*CV108)+($H$40*CV109)+($H$41*CV110)+($H$42*CV111)+($H$43*CV112)+($H$44*CV113)</f>
        <v>0</v>
      </c>
      <c r="CW117" s="415"/>
      <c r="CX117" s="416"/>
      <c r="CY117" s="417"/>
      <c r="CZ117" s="413">
        <f t="shared" ref="CZ117" si="460">($H$14*CZ83)+($H$15*CZ84)+($H$16*CZ85)+($H$17*CZ86)+($H$18*CZ87)+($H$19*CZ88)+($H$20*CZ89)+($H$21*CZ90)+($H$22*CZ91)+($H$23*CZ92)+($H$24*CZ93)+($H$25*CZ94)+($H$26*CZ95)+($H$27*CZ96)+($H$28*CZ97)+($H$29*CZ98)+($H$30*CZ99)+($H$31*CZ100)+($H$32*CZ101)+($H$33*CZ102)+($H$34*CZ103)+($H$35*CZ104)+($H$36*CZ105)+($H$37*CZ106)+($H$38*CZ107)+($H$39*CZ108)+($H$40*CZ109)+($H$41*CZ110)+($H$42*CZ111)+($H$43*CZ112)+($H$44*CZ113)</f>
        <v>0</v>
      </c>
      <c r="DA117" s="415"/>
      <c r="DB117" s="416"/>
      <c r="DC117" s="417"/>
      <c r="DD117" s="413">
        <f t="shared" ref="DD117" si="461">($H$14*DD83)+($H$15*DD84)+($H$16*DD85)+($H$17*DD86)+($H$18*DD87)+($H$19*DD88)+($H$20*DD89)+($H$21*DD90)+($H$22*DD91)+($H$23*DD92)+($H$24*DD93)+($H$25*DD94)+($H$26*DD95)+($H$27*DD96)+($H$28*DD97)+($H$29*DD98)+($H$30*DD99)+($H$31*DD100)+($H$32*DD101)+($H$33*DD102)+($H$34*DD103)+($H$35*DD104)+($H$36*DD105)+($H$37*DD106)+($H$38*DD107)+($H$39*DD108)+($H$40*DD109)+($H$41*DD110)+($H$42*DD111)+($H$43*DD112)+($H$44*DD113)</f>
        <v>0</v>
      </c>
      <c r="DE117" s="415"/>
      <c r="DF117" s="416"/>
      <c r="DG117" s="417"/>
      <c r="DH117" s="413">
        <f t="shared" ref="DH117" si="462">($H$14*DH83)+($H$15*DH84)+($H$16*DH85)+($H$17*DH86)+($H$18*DH87)+($H$19*DH88)+($H$20*DH89)+($H$21*DH90)+($H$22*DH91)+($H$23*DH92)+($H$24*DH93)+($H$25*DH94)+($H$26*DH95)+($H$27*DH96)+($H$28*DH97)+($H$29*DH98)+($H$30*DH99)+($H$31*DH100)+($H$32*DH101)+($H$33*DH102)+($H$34*DH103)+($H$35*DH104)+($H$36*DH105)+($H$37*DH106)+($H$38*DH107)+($H$39*DH108)+($H$40*DH109)+($H$41*DH110)+($H$42*DH111)+($H$43*DH112)+($H$44*DH113)</f>
        <v>0</v>
      </c>
      <c r="DI117" s="415"/>
      <c r="DJ117" s="416"/>
      <c r="DK117" s="417"/>
      <c r="DL117" s="182"/>
      <c r="DM117" s="182"/>
      <c r="DN117" s="199"/>
      <c r="DO117" s="199"/>
      <c r="DP117" s="182"/>
    </row>
    <row r="118" spans="1:120" s="177" customFormat="1" x14ac:dyDescent="0.3">
      <c r="A118" s="447"/>
      <c r="B118" s="449"/>
      <c r="C118" s="449"/>
      <c r="D118" s="449"/>
      <c r="E118" s="449"/>
      <c r="F118" s="449"/>
      <c r="G118" s="449"/>
      <c r="H118" s="451"/>
      <c r="I118" s="454"/>
      <c r="J118" s="449"/>
      <c r="K118" s="455"/>
      <c r="L118" s="414"/>
      <c r="M118" s="418"/>
      <c r="N118" s="419"/>
      <c r="O118" s="420"/>
      <c r="P118" s="414"/>
      <c r="Q118" s="418"/>
      <c r="R118" s="419"/>
      <c r="S118" s="420"/>
      <c r="T118" s="414"/>
      <c r="U118" s="418"/>
      <c r="V118" s="419"/>
      <c r="W118" s="420"/>
      <c r="X118" s="414"/>
      <c r="Y118" s="418"/>
      <c r="Z118" s="419"/>
      <c r="AA118" s="420"/>
      <c r="AB118" s="414"/>
      <c r="AC118" s="418"/>
      <c r="AD118" s="419"/>
      <c r="AE118" s="420"/>
      <c r="AF118" s="414"/>
      <c r="AG118" s="418"/>
      <c r="AH118" s="419"/>
      <c r="AI118" s="420"/>
      <c r="AJ118" s="414"/>
      <c r="AK118" s="418"/>
      <c r="AL118" s="419"/>
      <c r="AM118" s="420"/>
      <c r="AN118" s="414"/>
      <c r="AO118" s="418"/>
      <c r="AP118" s="419"/>
      <c r="AQ118" s="420"/>
      <c r="AR118" s="414"/>
      <c r="AS118" s="418"/>
      <c r="AT118" s="419"/>
      <c r="AU118" s="420"/>
      <c r="AV118" s="414"/>
      <c r="AW118" s="418"/>
      <c r="AX118" s="419"/>
      <c r="AY118" s="420"/>
      <c r="AZ118" s="414"/>
      <c r="BA118" s="418"/>
      <c r="BB118" s="419"/>
      <c r="BC118" s="420"/>
      <c r="BD118" s="414"/>
      <c r="BE118" s="418"/>
      <c r="BF118" s="419"/>
      <c r="BG118" s="420"/>
      <c r="BH118" s="414"/>
      <c r="BI118" s="418"/>
      <c r="BJ118" s="419"/>
      <c r="BK118" s="420"/>
      <c r="BL118" s="414"/>
      <c r="BM118" s="418"/>
      <c r="BN118" s="419"/>
      <c r="BO118" s="420"/>
      <c r="BP118" s="414"/>
      <c r="BQ118" s="418"/>
      <c r="BR118" s="419"/>
      <c r="BS118" s="420"/>
      <c r="BT118" s="414"/>
      <c r="BU118" s="418"/>
      <c r="BV118" s="419"/>
      <c r="BW118" s="420"/>
      <c r="BX118" s="414"/>
      <c r="BY118" s="418"/>
      <c r="BZ118" s="419"/>
      <c r="CA118" s="420"/>
      <c r="CB118" s="414"/>
      <c r="CC118" s="418"/>
      <c r="CD118" s="419"/>
      <c r="CE118" s="420"/>
      <c r="CF118" s="414"/>
      <c r="CG118" s="418"/>
      <c r="CH118" s="419"/>
      <c r="CI118" s="420"/>
      <c r="CJ118" s="414"/>
      <c r="CK118" s="418"/>
      <c r="CL118" s="419"/>
      <c r="CM118" s="420"/>
      <c r="CN118" s="414"/>
      <c r="CO118" s="418"/>
      <c r="CP118" s="419"/>
      <c r="CQ118" s="420"/>
      <c r="CR118" s="414"/>
      <c r="CS118" s="418"/>
      <c r="CT118" s="419"/>
      <c r="CU118" s="420"/>
      <c r="CV118" s="414"/>
      <c r="CW118" s="418"/>
      <c r="CX118" s="419"/>
      <c r="CY118" s="420"/>
      <c r="CZ118" s="414"/>
      <c r="DA118" s="418"/>
      <c r="DB118" s="419"/>
      <c r="DC118" s="420"/>
      <c r="DD118" s="414"/>
      <c r="DE118" s="418"/>
      <c r="DF118" s="419"/>
      <c r="DG118" s="420"/>
      <c r="DH118" s="414"/>
      <c r="DI118" s="418"/>
      <c r="DJ118" s="419"/>
      <c r="DK118" s="420"/>
      <c r="DL118" s="182"/>
      <c r="DM118" s="182"/>
      <c r="DN118" s="199"/>
      <c r="DO118" s="199"/>
      <c r="DP118" s="182"/>
    </row>
    <row r="119" spans="1:120" ht="14.5" thickBot="1" x14ac:dyDescent="0.35">
      <c r="DL119" s="181"/>
      <c r="DM119" s="178"/>
      <c r="DN119" s="198"/>
      <c r="DO119" s="198"/>
      <c r="DP119" s="178"/>
    </row>
    <row r="120" spans="1:120" ht="35.4" customHeight="1" x14ac:dyDescent="0.3">
      <c r="A120" s="434" t="s">
        <v>58</v>
      </c>
      <c r="B120" s="434" t="s">
        <v>59</v>
      </c>
      <c r="C120" s="434" t="s">
        <v>60</v>
      </c>
      <c r="D120" s="434" t="s">
        <v>61</v>
      </c>
      <c r="E120" s="434" t="s">
        <v>62</v>
      </c>
      <c r="F120" s="436" t="s">
        <v>63</v>
      </c>
      <c r="G120" s="434" t="s">
        <v>64</v>
      </c>
      <c r="H120" s="436" t="s">
        <v>65</v>
      </c>
      <c r="I120" s="436" t="s">
        <v>66</v>
      </c>
      <c r="J120" s="436" t="s">
        <v>67</v>
      </c>
      <c r="K120" s="441" t="s">
        <v>68</v>
      </c>
      <c r="L120" s="410" t="s">
        <v>125</v>
      </c>
      <c r="M120" s="411"/>
      <c r="N120" s="411"/>
      <c r="O120" s="412"/>
      <c r="P120" s="410" t="s">
        <v>126</v>
      </c>
      <c r="Q120" s="411"/>
      <c r="R120" s="411"/>
      <c r="S120" s="412"/>
      <c r="T120" s="410" t="s">
        <v>72</v>
      </c>
      <c r="U120" s="411"/>
      <c r="V120" s="411"/>
      <c r="W120" s="412"/>
      <c r="X120" s="410" t="s">
        <v>127</v>
      </c>
      <c r="Y120" s="411"/>
      <c r="Z120" s="411"/>
      <c r="AA120" s="412"/>
      <c r="AB120" s="410" t="s">
        <v>75</v>
      </c>
      <c r="AC120" s="411"/>
      <c r="AD120" s="411"/>
      <c r="AE120" s="412"/>
      <c r="AF120" s="421" t="s">
        <v>128</v>
      </c>
      <c r="AG120" s="422"/>
      <c r="AH120" s="422"/>
      <c r="AI120" s="423"/>
      <c r="AJ120" s="421" t="s">
        <v>202</v>
      </c>
      <c r="AK120" s="422"/>
      <c r="AL120" s="422"/>
      <c r="AM120" s="423"/>
      <c r="AN120" s="421" t="s">
        <v>203</v>
      </c>
      <c r="AO120" s="422"/>
      <c r="AP120" s="422"/>
      <c r="AQ120" s="423"/>
      <c r="AR120" s="421" t="s">
        <v>204</v>
      </c>
      <c r="AS120" s="422"/>
      <c r="AT120" s="422"/>
      <c r="AU120" s="423"/>
      <c r="AV120" s="421" t="s">
        <v>205</v>
      </c>
      <c r="AW120" s="422"/>
      <c r="AX120" s="422"/>
      <c r="AY120" s="423"/>
      <c r="AZ120" s="421" t="s">
        <v>206</v>
      </c>
      <c r="BA120" s="422"/>
      <c r="BB120" s="422"/>
      <c r="BC120" s="423"/>
      <c r="BD120" s="421" t="s">
        <v>239</v>
      </c>
      <c r="BE120" s="422"/>
      <c r="BF120" s="422"/>
      <c r="BG120" s="423"/>
      <c r="BH120" s="421" t="s">
        <v>240</v>
      </c>
      <c r="BI120" s="422"/>
      <c r="BJ120" s="422"/>
      <c r="BK120" s="423"/>
      <c r="BL120" s="421" t="s">
        <v>241</v>
      </c>
      <c r="BM120" s="422"/>
      <c r="BN120" s="422"/>
      <c r="BO120" s="423"/>
      <c r="BP120" s="421" t="s">
        <v>242</v>
      </c>
      <c r="BQ120" s="422"/>
      <c r="BR120" s="422"/>
      <c r="BS120" s="423"/>
      <c r="BT120" s="421" t="s">
        <v>243</v>
      </c>
      <c r="BU120" s="422"/>
      <c r="BV120" s="422"/>
      <c r="BW120" s="423"/>
      <c r="BX120" s="421" t="s">
        <v>244</v>
      </c>
      <c r="BY120" s="422"/>
      <c r="BZ120" s="422"/>
      <c r="CA120" s="423"/>
      <c r="CB120" s="421" t="s">
        <v>245</v>
      </c>
      <c r="CC120" s="422"/>
      <c r="CD120" s="422"/>
      <c r="CE120" s="423"/>
      <c r="CF120" s="421" t="s">
        <v>246</v>
      </c>
      <c r="CG120" s="422"/>
      <c r="CH120" s="422"/>
      <c r="CI120" s="423"/>
      <c r="CJ120" s="421" t="s">
        <v>231</v>
      </c>
      <c r="CK120" s="422"/>
      <c r="CL120" s="422"/>
      <c r="CM120" s="423"/>
      <c r="CN120" s="421" t="s">
        <v>247</v>
      </c>
      <c r="CO120" s="422"/>
      <c r="CP120" s="422"/>
      <c r="CQ120" s="423"/>
      <c r="CR120" s="421" t="s">
        <v>248</v>
      </c>
      <c r="CS120" s="422"/>
      <c r="CT120" s="422"/>
      <c r="CU120" s="423"/>
      <c r="CV120" s="421" t="s">
        <v>249</v>
      </c>
      <c r="CW120" s="422"/>
      <c r="CX120" s="422"/>
      <c r="CY120" s="423"/>
      <c r="CZ120" s="421" t="s">
        <v>250</v>
      </c>
      <c r="DA120" s="422"/>
      <c r="DB120" s="422"/>
      <c r="DC120" s="423"/>
      <c r="DD120" s="421" t="s">
        <v>251</v>
      </c>
      <c r="DE120" s="422"/>
      <c r="DF120" s="422"/>
      <c r="DG120" s="423"/>
      <c r="DH120" s="421" t="s">
        <v>252</v>
      </c>
      <c r="DI120" s="422"/>
      <c r="DJ120" s="422"/>
      <c r="DK120" s="423"/>
      <c r="DM120" s="171" t="s">
        <v>86</v>
      </c>
      <c r="DN120" s="438" t="s">
        <v>88</v>
      </c>
      <c r="DO120" s="438" t="s">
        <v>89</v>
      </c>
    </row>
    <row r="121" spans="1:120" ht="33.65" customHeight="1" thickBot="1" x14ac:dyDescent="0.35">
      <c r="A121" s="435"/>
      <c r="B121" s="435"/>
      <c r="C121" s="435"/>
      <c r="D121" s="435"/>
      <c r="E121" s="435"/>
      <c r="F121" s="437"/>
      <c r="G121" s="435"/>
      <c r="H121" s="437"/>
      <c r="I121" s="437"/>
      <c r="J121" s="437"/>
      <c r="K121" s="442"/>
      <c r="L121" s="424" t="str">
        <f>IF(Usage!$B$8=0, "", Usage!$B$8)</f>
        <v>Center Overhead</v>
      </c>
      <c r="M121" s="425"/>
      <c r="N121" s="425"/>
      <c r="O121" s="426"/>
      <c r="P121" s="424" t="str">
        <f>IF(Usage!$B$9=0, "", Usage!$B$9)</f>
        <v/>
      </c>
      <c r="Q121" s="425"/>
      <c r="R121" s="425"/>
      <c r="S121" s="426"/>
      <c r="T121" s="424" t="str">
        <f>IF(Usage!$B$10=0, "", Usage!$B$10)</f>
        <v/>
      </c>
      <c r="U121" s="425"/>
      <c r="V121" s="425"/>
      <c r="W121" s="426"/>
      <c r="X121" s="424" t="str">
        <f>IF(Usage!$B$11=0, "", Usage!$B$11)</f>
        <v/>
      </c>
      <c r="Y121" s="425"/>
      <c r="Z121" s="425"/>
      <c r="AA121" s="426"/>
      <c r="AB121" s="424" t="str">
        <f>IF(Usage!$B$12=0, "", Usage!$B$12)</f>
        <v/>
      </c>
      <c r="AC121" s="425"/>
      <c r="AD121" s="425"/>
      <c r="AE121" s="426"/>
      <c r="AF121" s="424" t="str">
        <f>IF(Usage!$B$13=0, "", Usage!$B$13)</f>
        <v/>
      </c>
      <c r="AG121" s="425"/>
      <c r="AH121" s="425"/>
      <c r="AI121" s="426"/>
      <c r="AJ121" s="424" t="str">
        <f>IF(Usage!$B$14=0, "", Usage!$B$14)</f>
        <v/>
      </c>
      <c r="AK121" s="425"/>
      <c r="AL121" s="425"/>
      <c r="AM121" s="426"/>
      <c r="AN121" s="424" t="str">
        <f>IF(Usage!$B$15=0, "", Usage!$B$15)</f>
        <v/>
      </c>
      <c r="AO121" s="425"/>
      <c r="AP121" s="425"/>
      <c r="AQ121" s="426"/>
      <c r="AR121" s="424" t="str">
        <f>IF(Usage!$B$16=0, "", Usage!$B$16)</f>
        <v/>
      </c>
      <c r="AS121" s="425"/>
      <c r="AT121" s="425"/>
      <c r="AU121" s="426"/>
      <c r="AV121" s="424" t="str">
        <f>IF(Usage!$B$17=0, "", Usage!$B$17)</f>
        <v/>
      </c>
      <c r="AW121" s="425"/>
      <c r="AX121" s="425"/>
      <c r="AY121" s="426"/>
      <c r="AZ121" s="424" t="str">
        <f>IF(Usage!$B$18=0, "", Usage!$B$18)</f>
        <v/>
      </c>
      <c r="BA121" s="425"/>
      <c r="BB121" s="425"/>
      <c r="BC121" s="426"/>
      <c r="BD121" s="424" t="str">
        <f>IF(Usage!$B$19=0, "", Usage!$B$19)</f>
        <v/>
      </c>
      <c r="BE121" s="425"/>
      <c r="BF121" s="425"/>
      <c r="BG121" s="426"/>
      <c r="BH121" s="424" t="str">
        <f>IF(Usage!$B$20=0, "", Usage!$B$20)</f>
        <v/>
      </c>
      <c r="BI121" s="425"/>
      <c r="BJ121" s="425"/>
      <c r="BK121" s="426"/>
      <c r="BL121" s="424" t="str">
        <f>IF(Usage!$B$21=0, "", Usage!$B$21)</f>
        <v/>
      </c>
      <c r="BM121" s="425"/>
      <c r="BN121" s="425"/>
      <c r="BO121" s="426"/>
      <c r="BP121" s="424" t="str">
        <f>IF(Usage!$B$22=0, "", Usage!$B$22)</f>
        <v/>
      </c>
      <c r="BQ121" s="425"/>
      <c r="BR121" s="425"/>
      <c r="BS121" s="426"/>
      <c r="BT121" s="424" t="str">
        <f>IF(Usage!$B$23=0, "", Usage!$B$23)</f>
        <v/>
      </c>
      <c r="BU121" s="425"/>
      <c r="BV121" s="425"/>
      <c r="BW121" s="426"/>
      <c r="BX121" s="424" t="str">
        <f>IF(Usage!$B$24=0, "", Usage!$B$24)</f>
        <v/>
      </c>
      <c r="BY121" s="425"/>
      <c r="BZ121" s="425"/>
      <c r="CA121" s="426"/>
      <c r="CB121" s="424" t="str">
        <f>IF(Usage!$B$25=0, "", Usage!$B$25)</f>
        <v/>
      </c>
      <c r="CC121" s="425"/>
      <c r="CD121" s="425"/>
      <c r="CE121" s="426"/>
      <c r="CF121" s="424" t="str">
        <f>IF(Usage!$B$26=0, "", Usage!$B$26)</f>
        <v/>
      </c>
      <c r="CG121" s="425"/>
      <c r="CH121" s="425"/>
      <c r="CI121" s="426"/>
      <c r="CJ121" s="424" t="str">
        <f>IF(Usage!$B$27=0, "", Usage!$B$27)</f>
        <v/>
      </c>
      <c r="CK121" s="425"/>
      <c r="CL121" s="425"/>
      <c r="CM121" s="426"/>
      <c r="CN121" s="424" t="str">
        <f>IF(Usage!$B$28=0, "", Usage!$B$28)</f>
        <v/>
      </c>
      <c r="CO121" s="425"/>
      <c r="CP121" s="425"/>
      <c r="CQ121" s="426"/>
      <c r="CR121" s="424" t="str">
        <f>IF(Usage!$B$29=0, "", Usage!$B$29)</f>
        <v/>
      </c>
      <c r="CS121" s="425"/>
      <c r="CT121" s="425"/>
      <c r="CU121" s="426"/>
      <c r="CV121" s="424" t="str">
        <f>IF(Usage!$B$30=0, "", Usage!$B$30)</f>
        <v/>
      </c>
      <c r="CW121" s="425"/>
      <c r="CX121" s="425"/>
      <c r="CY121" s="426"/>
      <c r="CZ121" s="424" t="str">
        <f>IF(Usage!$B$31=0, "", Usage!$B$31)</f>
        <v/>
      </c>
      <c r="DA121" s="425"/>
      <c r="DB121" s="425"/>
      <c r="DC121" s="426"/>
      <c r="DD121" s="424" t="str">
        <f>IF(Usage!$B$32=0, "", Usage!$B$32)</f>
        <v/>
      </c>
      <c r="DE121" s="425"/>
      <c r="DF121" s="425"/>
      <c r="DG121" s="426"/>
      <c r="DH121" s="424" t="str">
        <f>IF(Usage!$B$33=0, "", Usage!$B$33)</f>
        <v/>
      </c>
      <c r="DI121" s="425"/>
      <c r="DJ121" s="425"/>
      <c r="DK121" s="426"/>
      <c r="DL121" s="191"/>
      <c r="DM121" s="443" t="s">
        <v>87</v>
      </c>
      <c r="DN121" s="439"/>
      <c r="DO121" s="439"/>
    </row>
    <row r="122" spans="1:120" ht="18" customHeight="1" x14ac:dyDescent="0.3">
      <c r="A122" s="445" t="s">
        <v>92</v>
      </c>
      <c r="B122" s="445"/>
      <c r="C122" s="445"/>
      <c r="D122" s="445"/>
      <c r="E122" s="445"/>
      <c r="F122" s="445"/>
      <c r="G122" s="445"/>
      <c r="H122" s="445"/>
      <c r="I122" s="445"/>
      <c r="J122" s="445"/>
      <c r="L122" s="203" t="s">
        <v>78</v>
      </c>
      <c r="M122" s="150" t="s">
        <v>79</v>
      </c>
      <c r="N122" s="150" t="s">
        <v>80</v>
      </c>
      <c r="O122" s="150" t="s">
        <v>81</v>
      </c>
      <c r="P122" s="150" t="s">
        <v>78</v>
      </c>
      <c r="Q122" s="150" t="s">
        <v>79</v>
      </c>
      <c r="R122" s="150" t="s">
        <v>80</v>
      </c>
      <c r="S122" s="150" t="s">
        <v>81</v>
      </c>
      <c r="T122" s="150" t="s">
        <v>78</v>
      </c>
      <c r="U122" s="150" t="s">
        <v>79</v>
      </c>
      <c r="V122" s="150" t="s">
        <v>80</v>
      </c>
      <c r="W122" s="150" t="s">
        <v>81</v>
      </c>
      <c r="X122" s="150" t="s">
        <v>78</v>
      </c>
      <c r="Y122" s="150" t="s">
        <v>79</v>
      </c>
      <c r="Z122" s="150" t="s">
        <v>80</v>
      </c>
      <c r="AA122" s="150" t="s">
        <v>81</v>
      </c>
      <c r="AB122" s="150" t="s">
        <v>78</v>
      </c>
      <c r="AC122" s="150" t="s">
        <v>79</v>
      </c>
      <c r="AD122" s="150" t="s">
        <v>80</v>
      </c>
      <c r="AE122" s="150" t="s">
        <v>81</v>
      </c>
      <c r="AF122" s="150" t="s">
        <v>78</v>
      </c>
      <c r="AG122" s="150" t="s">
        <v>79</v>
      </c>
      <c r="AH122" s="150" t="s">
        <v>80</v>
      </c>
      <c r="AI122" s="152" t="s">
        <v>81</v>
      </c>
      <c r="AJ122" s="150" t="s">
        <v>78</v>
      </c>
      <c r="AK122" s="150" t="s">
        <v>79</v>
      </c>
      <c r="AL122" s="150" t="s">
        <v>80</v>
      </c>
      <c r="AM122" s="152" t="s">
        <v>81</v>
      </c>
      <c r="AN122" s="150" t="s">
        <v>78</v>
      </c>
      <c r="AO122" s="150" t="s">
        <v>79</v>
      </c>
      <c r="AP122" s="150" t="s">
        <v>80</v>
      </c>
      <c r="AQ122" s="152" t="s">
        <v>81</v>
      </c>
      <c r="AR122" s="150" t="s">
        <v>78</v>
      </c>
      <c r="AS122" s="150" t="s">
        <v>79</v>
      </c>
      <c r="AT122" s="150" t="s">
        <v>80</v>
      </c>
      <c r="AU122" s="152" t="s">
        <v>81</v>
      </c>
      <c r="AV122" s="150" t="s">
        <v>78</v>
      </c>
      <c r="AW122" s="150" t="s">
        <v>79</v>
      </c>
      <c r="AX122" s="150" t="s">
        <v>80</v>
      </c>
      <c r="AY122" s="152" t="s">
        <v>81</v>
      </c>
      <c r="AZ122" s="150" t="s">
        <v>78</v>
      </c>
      <c r="BA122" s="150" t="s">
        <v>79</v>
      </c>
      <c r="BB122" s="150" t="s">
        <v>80</v>
      </c>
      <c r="BC122" s="152" t="s">
        <v>81</v>
      </c>
      <c r="BD122" s="150" t="s">
        <v>78</v>
      </c>
      <c r="BE122" s="150" t="s">
        <v>79</v>
      </c>
      <c r="BF122" s="150" t="s">
        <v>80</v>
      </c>
      <c r="BG122" s="152" t="s">
        <v>81</v>
      </c>
      <c r="BH122" s="150" t="s">
        <v>78</v>
      </c>
      <c r="BI122" s="150" t="s">
        <v>79</v>
      </c>
      <c r="BJ122" s="150" t="s">
        <v>80</v>
      </c>
      <c r="BK122" s="152" t="s">
        <v>81</v>
      </c>
      <c r="BL122" s="150" t="s">
        <v>78</v>
      </c>
      <c r="BM122" s="150" t="s">
        <v>79</v>
      </c>
      <c r="BN122" s="150" t="s">
        <v>80</v>
      </c>
      <c r="BO122" s="152" t="s">
        <v>81</v>
      </c>
      <c r="BP122" s="150" t="s">
        <v>78</v>
      </c>
      <c r="BQ122" s="150" t="s">
        <v>79</v>
      </c>
      <c r="BR122" s="150" t="s">
        <v>80</v>
      </c>
      <c r="BS122" s="152" t="s">
        <v>81</v>
      </c>
      <c r="BT122" s="150" t="s">
        <v>78</v>
      </c>
      <c r="BU122" s="150" t="s">
        <v>79</v>
      </c>
      <c r="BV122" s="150" t="s">
        <v>80</v>
      </c>
      <c r="BW122" s="152" t="s">
        <v>81</v>
      </c>
      <c r="BX122" s="150" t="s">
        <v>78</v>
      </c>
      <c r="BY122" s="150" t="s">
        <v>79</v>
      </c>
      <c r="BZ122" s="150" t="s">
        <v>80</v>
      </c>
      <c r="CA122" s="152" t="s">
        <v>81</v>
      </c>
      <c r="CB122" s="150" t="s">
        <v>78</v>
      </c>
      <c r="CC122" s="150" t="s">
        <v>79</v>
      </c>
      <c r="CD122" s="150" t="s">
        <v>80</v>
      </c>
      <c r="CE122" s="152" t="s">
        <v>81</v>
      </c>
      <c r="CF122" s="150" t="s">
        <v>78</v>
      </c>
      <c r="CG122" s="150" t="s">
        <v>79</v>
      </c>
      <c r="CH122" s="150" t="s">
        <v>80</v>
      </c>
      <c r="CI122" s="152" t="s">
        <v>81</v>
      </c>
      <c r="CJ122" s="150" t="s">
        <v>78</v>
      </c>
      <c r="CK122" s="150" t="s">
        <v>79</v>
      </c>
      <c r="CL122" s="150" t="s">
        <v>80</v>
      </c>
      <c r="CM122" s="152" t="s">
        <v>81</v>
      </c>
      <c r="CN122" s="150" t="s">
        <v>78</v>
      </c>
      <c r="CO122" s="150" t="s">
        <v>79</v>
      </c>
      <c r="CP122" s="150" t="s">
        <v>80</v>
      </c>
      <c r="CQ122" s="152" t="s">
        <v>81</v>
      </c>
      <c r="CR122" s="150" t="s">
        <v>78</v>
      </c>
      <c r="CS122" s="150" t="s">
        <v>79</v>
      </c>
      <c r="CT122" s="150" t="s">
        <v>80</v>
      </c>
      <c r="CU122" s="152" t="s">
        <v>81</v>
      </c>
      <c r="CV122" s="150" t="s">
        <v>78</v>
      </c>
      <c r="CW122" s="150" t="s">
        <v>79</v>
      </c>
      <c r="CX122" s="150" t="s">
        <v>80</v>
      </c>
      <c r="CY122" s="152" t="s">
        <v>81</v>
      </c>
      <c r="CZ122" s="150" t="s">
        <v>78</v>
      </c>
      <c r="DA122" s="150" t="s">
        <v>79</v>
      </c>
      <c r="DB122" s="150" t="s">
        <v>80</v>
      </c>
      <c r="DC122" s="152" t="s">
        <v>81</v>
      </c>
      <c r="DD122" s="150" t="s">
        <v>78</v>
      </c>
      <c r="DE122" s="150" t="s">
        <v>79</v>
      </c>
      <c r="DF122" s="150" t="s">
        <v>80</v>
      </c>
      <c r="DG122" s="152" t="s">
        <v>81</v>
      </c>
      <c r="DH122" s="150" t="s">
        <v>78</v>
      </c>
      <c r="DI122" s="150" t="s">
        <v>79</v>
      </c>
      <c r="DJ122" s="150" t="s">
        <v>80</v>
      </c>
      <c r="DK122" s="152" t="s">
        <v>81</v>
      </c>
      <c r="DM122" s="444"/>
      <c r="DN122" s="440"/>
      <c r="DO122" s="440"/>
    </row>
    <row r="123" spans="1:120" x14ac:dyDescent="0.3">
      <c r="A123" s="275" t="str">
        <f t="shared" ref="A123:D123" si="463">IF(A54=0, "", A54)</f>
        <v/>
      </c>
      <c r="B123" s="276" t="str">
        <f t="shared" si="463"/>
        <v/>
      </c>
      <c r="C123" s="275" t="str">
        <f>IF(C54=0, "", C54)</f>
        <v/>
      </c>
      <c r="D123" s="275" t="str">
        <f t="shared" si="463"/>
        <v/>
      </c>
      <c r="E123" s="226">
        <f t="shared" ref="E123:E138" si="464">IF(C123="", 0,IF(C123="01-60",E54*(1+$F$5),IF(C123="01-70",E54*(1+$F$4),IF(C123="01-10",E54*(1+$F$6),IF(C123="01-80",E54*(1+$F$7))))))</f>
        <v>0</v>
      </c>
      <c r="F123" s="319">
        <f t="shared" ref="F123:F138" si="465">E123*(IF(C123="",0,IF(C123="01-70",$M$4,IF(C123="01-60",$M$5,IF(C123="01-10",$M$6,IF(C123="01-80",$M$7))))))+(IF(C123="",0,IF(C123="01-60",E123*(1+$F$5),IF(C123="01-70",E123*(1+$F$4),IF(C123="01-10",E123*(1+$F$6),IF(C123="01-80",E123*(1+$F$7)))))))*IF(C123="",0,IF(C123="01-70",$N$4,IF(C123="01-60",$N$5,IF(C123="01-10",$N$6,IF(C123="01-80",$N$7)))))</f>
        <v>0</v>
      </c>
      <c r="G123" s="273">
        <f t="shared" ref="G123:G138" si="466">IF(C123="",0,IF(C123="01-60", $I$5, IF(C123="01-70",$I$4,IF(C123="01-10", $I$6, IF(C123="01-80", $I$7)))))</f>
        <v>0</v>
      </c>
      <c r="H123" s="277">
        <f>H54</f>
        <v>0</v>
      </c>
      <c r="I123" s="226">
        <f>F123*H123</f>
        <v>0</v>
      </c>
      <c r="J123" s="226">
        <f>F123*G123*H123</f>
        <v>0</v>
      </c>
      <c r="K123" s="274">
        <f>F123*(1+G123)*H123</f>
        <v>0</v>
      </c>
      <c r="L123" s="278">
        <f>L54</f>
        <v>0</v>
      </c>
      <c r="M123" s="226">
        <f>$K123*L123</f>
        <v>0</v>
      </c>
      <c r="N123" s="226">
        <f>$I123*L123</f>
        <v>0</v>
      </c>
      <c r="O123" s="226">
        <f>$J123*L123</f>
        <v>0</v>
      </c>
      <c r="P123" s="278">
        <f>P54</f>
        <v>0</v>
      </c>
      <c r="Q123" s="226">
        <f>$K123*P123</f>
        <v>0</v>
      </c>
      <c r="R123" s="226">
        <f>$I123*P123</f>
        <v>0</v>
      </c>
      <c r="S123" s="226">
        <f>$J123*P123</f>
        <v>0</v>
      </c>
      <c r="T123" s="278">
        <f>T54</f>
        <v>0</v>
      </c>
      <c r="U123" s="226">
        <f>$K123*T123</f>
        <v>0</v>
      </c>
      <c r="V123" s="226">
        <f>$I123*T123</f>
        <v>0</v>
      </c>
      <c r="W123" s="226">
        <f>$J123*T123</f>
        <v>0</v>
      </c>
      <c r="X123" s="278">
        <f>X54</f>
        <v>0</v>
      </c>
      <c r="Y123" s="226">
        <f>$K123*X123</f>
        <v>0</v>
      </c>
      <c r="Z123" s="226">
        <f>$I123*X123</f>
        <v>0</v>
      </c>
      <c r="AA123" s="226">
        <f>$J123*X123</f>
        <v>0</v>
      </c>
      <c r="AB123" s="278">
        <f>AB54</f>
        <v>0</v>
      </c>
      <c r="AC123" s="226">
        <f>$K123*AB123</f>
        <v>0</v>
      </c>
      <c r="AD123" s="226">
        <f>$I123*AB123</f>
        <v>0</v>
      </c>
      <c r="AE123" s="226">
        <f>$J123*AB123</f>
        <v>0</v>
      </c>
      <c r="AF123" s="278">
        <f>AF54</f>
        <v>0</v>
      </c>
      <c r="AG123" s="226">
        <f>$K123*AF123</f>
        <v>0</v>
      </c>
      <c r="AH123" s="226">
        <f>$I123*AF123</f>
        <v>0</v>
      </c>
      <c r="AI123" s="228">
        <f>$J123*AF123</f>
        <v>0</v>
      </c>
      <c r="AJ123" s="278">
        <f>AJ54</f>
        <v>0</v>
      </c>
      <c r="AK123" s="226">
        <f>$K123*AJ123</f>
        <v>0</v>
      </c>
      <c r="AL123" s="226">
        <f>$I123*AJ123</f>
        <v>0</v>
      </c>
      <c r="AM123" s="228">
        <f>$J123*AJ123</f>
        <v>0</v>
      </c>
      <c r="AN123" s="278">
        <f>AN54</f>
        <v>0</v>
      </c>
      <c r="AO123" s="226">
        <f>$K123*AN123</f>
        <v>0</v>
      </c>
      <c r="AP123" s="226">
        <f>$I123*AN123</f>
        <v>0</v>
      </c>
      <c r="AQ123" s="228">
        <f>$J123*AN123</f>
        <v>0</v>
      </c>
      <c r="AR123" s="278">
        <f>AR54</f>
        <v>0</v>
      </c>
      <c r="AS123" s="226">
        <f>$K123*AR123</f>
        <v>0</v>
      </c>
      <c r="AT123" s="226">
        <f>$I123*AR123</f>
        <v>0</v>
      </c>
      <c r="AU123" s="228">
        <f>$J123*AR123</f>
        <v>0</v>
      </c>
      <c r="AV123" s="278">
        <f>AV54</f>
        <v>0</v>
      </c>
      <c r="AW123" s="226">
        <f>$K123*AV123</f>
        <v>0</v>
      </c>
      <c r="AX123" s="226">
        <f>$I123*AV123</f>
        <v>0</v>
      </c>
      <c r="AY123" s="228">
        <f>$J123*AV123</f>
        <v>0</v>
      </c>
      <c r="AZ123" s="278">
        <f>AZ54</f>
        <v>0</v>
      </c>
      <c r="BA123" s="226">
        <f>$K123*AZ123</f>
        <v>0</v>
      </c>
      <c r="BB123" s="226">
        <f>$I123*AZ123</f>
        <v>0</v>
      </c>
      <c r="BC123" s="228">
        <f>$J123*AZ123</f>
        <v>0</v>
      </c>
      <c r="BD123" s="278">
        <f>BD54</f>
        <v>0</v>
      </c>
      <c r="BE123" s="226">
        <f>$K123*BD123</f>
        <v>0</v>
      </c>
      <c r="BF123" s="226">
        <f>$I123*BD123</f>
        <v>0</v>
      </c>
      <c r="BG123" s="228">
        <f>$J123*BD123</f>
        <v>0</v>
      </c>
      <c r="BH123" s="278">
        <f>BH54</f>
        <v>0</v>
      </c>
      <c r="BI123" s="226">
        <f>$K123*BH123</f>
        <v>0</v>
      </c>
      <c r="BJ123" s="226">
        <f>$I123*BH123</f>
        <v>0</v>
      </c>
      <c r="BK123" s="228">
        <f>$J123*BH123</f>
        <v>0</v>
      </c>
      <c r="BL123" s="278">
        <f>BL54</f>
        <v>0</v>
      </c>
      <c r="BM123" s="226">
        <f>$K123*BL123</f>
        <v>0</v>
      </c>
      <c r="BN123" s="226">
        <f>$I123*BL123</f>
        <v>0</v>
      </c>
      <c r="BO123" s="228">
        <f>$J123*BL123</f>
        <v>0</v>
      </c>
      <c r="BP123" s="278">
        <f>BP54</f>
        <v>0</v>
      </c>
      <c r="BQ123" s="226">
        <f>$K123*BP123</f>
        <v>0</v>
      </c>
      <c r="BR123" s="226">
        <f>$I123*BP123</f>
        <v>0</v>
      </c>
      <c r="BS123" s="228">
        <f>$J123*BP123</f>
        <v>0</v>
      </c>
      <c r="BT123" s="278">
        <f>BT54</f>
        <v>0</v>
      </c>
      <c r="BU123" s="226">
        <f>$K123*BT123</f>
        <v>0</v>
      </c>
      <c r="BV123" s="226">
        <f>$I123*BT123</f>
        <v>0</v>
      </c>
      <c r="BW123" s="228">
        <f>$J123*BT123</f>
        <v>0</v>
      </c>
      <c r="BX123" s="278">
        <f>BX54</f>
        <v>0</v>
      </c>
      <c r="BY123" s="226">
        <f>$K123*BX123</f>
        <v>0</v>
      </c>
      <c r="BZ123" s="226">
        <f>$I123*BX123</f>
        <v>0</v>
      </c>
      <c r="CA123" s="228">
        <f>$J123*BX123</f>
        <v>0</v>
      </c>
      <c r="CB123" s="278">
        <f>CB54</f>
        <v>0</v>
      </c>
      <c r="CC123" s="226">
        <f>$K123*CB123</f>
        <v>0</v>
      </c>
      <c r="CD123" s="226">
        <f>$I123*CB123</f>
        <v>0</v>
      </c>
      <c r="CE123" s="228">
        <f>$J123*CB123</f>
        <v>0</v>
      </c>
      <c r="CF123" s="278">
        <f>CF54</f>
        <v>0</v>
      </c>
      <c r="CG123" s="226">
        <f>$K123*CF123</f>
        <v>0</v>
      </c>
      <c r="CH123" s="226">
        <f>$I123*CF123</f>
        <v>0</v>
      </c>
      <c r="CI123" s="228">
        <f>$J123*CF123</f>
        <v>0</v>
      </c>
      <c r="CJ123" s="278">
        <f t="shared" ref="CJ123:CZ138" si="467">CJ54</f>
        <v>0</v>
      </c>
      <c r="CK123" s="226">
        <f t="shared" ref="CK123" si="468">$K123*CJ123</f>
        <v>0</v>
      </c>
      <c r="CL123" s="226">
        <f t="shared" ref="CL123:CL138" si="469">$I123*CJ123</f>
        <v>0</v>
      </c>
      <c r="CM123" s="228">
        <f t="shared" ref="CM123:CM138" si="470">$J123*CJ123</f>
        <v>0</v>
      </c>
      <c r="CN123" s="278">
        <f t="shared" ref="CN123" si="471">CN54</f>
        <v>0</v>
      </c>
      <c r="CO123" s="226">
        <f t="shared" ref="CO123" si="472">$K123*CN123</f>
        <v>0</v>
      </c>
      <c r="CP123" s="226">
        <f t="shared" ref="CP123:CP138" si="473">$I123*CN123</f>
        <v>0</v>
      </c>
      <c r="CQ123" s="228">
        <f t="shared" ref="CQ123:CQ138" si="474">$J123*CN123</f>
        <v>0</v>
      </c>
      <c r="CR123" s="278">
        <f t="shared" ref="CR123" si="475">CR54</f>
        <v>0</v>
      </c>
      <c r="CS123" s="226">
        <f t="shared" ref="CS123" si="476">$K123*CR123</f>
        <v>0</v>
      </c>
      <c r="CT123" s="226">
        <f t="shared" ref="CT123:CT138" si="477">$I123*CR123</f>
        <v>0</v>
      </c>
      <c r="CU123" s="228">
        <f t="shared" ref="CU123:CU138" si="478">$J123*CR123</f>
        <v>0</v>
      </c>
      <c r="CV123" s="278">
        <f t="shared" ref="CV123" si="479">CV54</f>
        <v>0</v>
      </c>
      <c r="CW123" s="226">
        <f t="shared" ref="CW123" si="480">$K123*CV123</f>
        <v>0</v>
      </c>
      <c r="CX123" s="226">
        <f t="shared" ref="CX123:CX138" si="481">$I123*CV123</f>
        <v>0</v>
      </c>
      <c r="CY123" s="228">
        <f t="shared" ref="CY123:CY138" si="482">$J123*CV123</f>
        <v>0</v>
      </c>
      <c r="CZ123" s="278">
        <f t="shared" ref="CZ123" si="483">CZ54</f>
        <v>0</v>
      </c>
      <c r="DA123" s="226">
        <f t="shared" ref="DA123" si="484">$K123*CZ123</f>
        <v>0</v>
      </c>
      <c r="DB123" s="226">
        <f t="shared" ref="DB123:DB138" si="485">$I123*CZ123</f>
        <v>0</v>
      </c>
      <c r="DC123" s="228">
        <f t="shared" ref="DC123:DC138" si="486">$J123*CZ123</f>
        <v>0</v>
      </c>
      <c r="DD123" s="278">
        <f t="shared" ref="DD123" si="487">DD54</f>
        <v>0</v>
      </c>
      <c r="DE123" s="226">
        <f t="shared" ref="DE123:DE138" si="488">$K123*DD123</f>
        <v>0</v>
      </c>
      <c r="DF123" s="226">
        <f t="shared" ref="DF123:DF138" si="489">$I123*DD123</f>
        <v>0</v>
      </c>
      <c r="DG123" s="228">
        <f t="shared" ref="DG123:DG138" si="490">$J123*DD123</f>
        <v>0</v>
      </c>
      <c r="DH123" s="278">
        <f t="shared" ref="DH123" si="491">DH54</f>
        <v>0</v>
      </c>
      <c r="DI123" s="226">
        <f t="shared" ref="DI123:DI138" si="492">$K123*DH123</f>
        <v>0</v>
      </c>
      <c r="DJ123" s="226">
        <f t="shared" ref="DJ123:DJ138" si="493">$I123*DH123</f>
        <v>0</v>
      </c>
      <c r="DK123" s="228">
        <f t="shared" ref="DK123:DK138" si="494">$J123*DH123</f>
        <v>0</v>
      </c>
      <c r="DM123" s="229">
        <f>L123+P123+T123+X123+AB123+AF123+AJ123+AN123+AR123+AV123+AZ123+BD123+BH123+BL123+BP123+BT123+BX123+CB123+CF123+CJ123+CN123+CR123+CV123+CZ123+DD123+DH123</f>
        <v>0</v>
      </c>
      <c r="DN123" s="230">
        <f>M123+Q123+U123+Y123+AC123+AG123+AK123+AO123+AS123+AW123+BA123+BE123+BI123+BM123+BQ123+BU123+BY123+CC123+CG123+CK123+CO123+CS123+CW123+DA123+DE123+DI123</f>
        <v>0</v>
      </c>
      <c r="DO123" s="231">
        <f t="shared" ref="DO123:DO138" si="495">DN123-K123</f>
        <v>0</v>
      </c>
    </row>
    <row r="124" spans="1:120" x14ac:dyDescent="0.3">
      <c r="A124" s="275" t="str">
        <f t="shared" ref="A124:D124" si="496">IF(A55=0, "", A55)</f>
        <v/>
      </c>
      <c r="B124" s="276" t="str">
        <f t="shared" si="496"/>
        <v/>
      </c>
      <c r="C124" s="275" t="str">
        <f t="shared" si="496"/>
        <v/>
      </c>
      <c r="D124" s="275" t="str">
        <f t="shared" si="496"/>
        <v/>
      </c>
      <c r="E124" s="226">
        <f t="shared" si="464"/>
        <v>0</v>
      </c>
      <c r="F124" s="319">
        <f t="shared" si="465"/>
        <v>0</v>
      </c>
      <c r="G124" s="273">
        <f t="shared" si="466"/>
        <v>0</v>
      </c>
      <c r="H124" s="277">
        <f t="shared" ref="H124:H138" si="497">H55</f>
        <v>0</v>
      </c>
      <c r="I124" s="226">
        <f>F124*H124</f>
        <v>0</v>
      </c>
      <c r="J124" s="226">
        <f>F124*G124*H124</f>
        <v>0</v>
      </c>
      <c r="K124" s="274">
        <f>F124*(1+G124)*H124</f>
        <v>0</v>
      </c>
      <c r="L124" s="278">
        <f>L55</f>
        <v>0</v>
      </c>
      <c r="M124" s="226">
        <f>$K124*L124</f>
        <v>0</v>
      </c>
      <c r="N124" s="226">
        <f>$I124*L124</f>
        <v>0</v>
      </c>
      <c r="O124" s="226">
        <f>$J124*L124</f>
        <v>0</v>
      </c>
      <c r="P124" s="278">
        <f t="shared" ref="P124:P138" si="498">P55</f>
        <v>0</v>
      </c>
      <c r="Q124" s="226">
        <f>$K124*P124</f>
        <v>0</v>
      </c>
      <c r="R124" s="226">
        <f>$I124*P124</f>
        <v>0</v>
      </c>
      <c r="S124" s="226">
        <f>$J124*P124</f>
        <v>0</v>
      </c>
      <c r="T124" s="278">
        <f t="shared" ref="T124:T138" si="499">T55</f>
        <v>0</v>
      </c>
      <c r="U124" s="226">
        <f>$K124*T124</f>
        <v>0</v>
      </c>
      <c r="V124" s="226">
        <f>$I124*T124</f>
        <v>0</v>
      </c>
      <c r="W124" s="226">
        <f>$J124*T124</f>
        <v>0</v>
      </c>
      <c r="X124" s="278">
        <f t="shared" ref="X124:X138" si="500">X55</f>
        <v>0</v>
      </c>
      <c r="Y124" s="226">
        <f>$K124*X124</f>
        <v>0</v>
      </c>
      <c r="Z124" s="226">
        <f>$I124*X124</f>
        <v>0</v>
      </c>
      <c r="AA124" s="226">
        <f>$J124*X124</f>
        <v>0</v>
      </c>
      <c r="AB124" s="278">
        <f t="shared" ref="AB124:AB138" si="501">AB55</f>
        <v>0</v>
      </c>
      <c r="AC124" s="226">
        <f>$K124*AB124</f>
        <v>0</v>
      </c>
      <c r="AD124" s="226">
        <f>$I124*AB124</f>
        <v>0</v>
      </c>
      <c r="AE124" s="226">
        <f>$J124*AB124</f>
        <v>0</v>
      </c>
      <c r="AF124" s="278">
        <f t="shared" ref="AF124:AF138" si="502">AF55</f>
        <v>0</v>
      </c>
      <c r="AG124" s="226">
        <f>$K124*AF124</f>
        <v>0</v>
      </c>
      <c r="AH124" s="226">
        <f>$I124*AF124</f>
        <v>0</v>
      </c>
      <c r="AI124" s="228">
        <f>$J124*AF124</f>
        <v>0</v>
      </c>
      <c r="AJ124" s="278">
        <f t="shared" ref="AJ124:AJ138" si="503">AJ55</f>
        <v>0</v>
      </c>
      <c r="AK124" s="226">
        <f>$K124*AJ124</f>
        <v>0</v>
      </c>
      <c r="AL124" s="226">
        <f>$I124*AJ124</f>
        <v>0</v>
      </c>
      <c r="AM124" s="228">
        <f>$J124*AJ124</f>
        <v>0</v>
      </c>
      <c r="AN124" s="278">
        <f t="shared" ref="AN124:AN138" si="504">AN55</f>
        <v>0</v>
      </c>
      <c r="AO124" s="226">
        <f>$K124*AN124</f>
        <v>0</v>
      </c>
      <c r="AP124" s="226">
        <f>$I124*AN124</f>
        <v>0</v>
      </c>
      <c r="AQ124" s="228">
        <f>$J124*AN124</f>
        <v>0</v>
      </c>
      <c r="AR124" s="278">
        <f t="shared" ref="AR124:AR138" si="505">AR55</f>
        <v>0</v>
      </c>
      <c r="AS124" s="226">
        <f>$K124*AR124</f>
        <v>0</v>
      </c>
      <c r="AT124" s="226">
        <f>$I124*AR124</f>
        <v>0</v>
      </c>
      <c r="AU124" s="228">
        <f>$J124*AR124</f>
        <v>0</v>
      </c>
      <c r="AV124" s="278">
        <f t="shared" ref="AV124:AV138" si="506">AV55</f>
        <v>0</v>
      </c>
      <c r="AW124" s="226">
        <f>$K124*AV124</f>
        <v>0</v>
      </c>
      <c r="AX124" s="226">
        <f>$I124*AV124</f>
        <v>0</v>
      </c>
      <c r="AY124" s="228">
        <f>$J124*AV124</f>
        <v>0</v>
      </c>
      <c r="AZ124" s="278">
        <f t="shared" ref="AZ124:AZ138" si="507">AZ55</f>
        <v>0</v>
      </c>
      <c r="BA124" s="226">
        <f>$K124*AZ124</f>
        <v>0</v>
      </c>
      <c r="BB124" s="226">
        <f>$I124*AZ124</f>
        <v>0</v>
      </c>
      <c r="BC124" s="228">
        <f>$J124*AZ124</f>
        <v>0</v>
      </c>
      <c r="BD124" s="278">
        <f t="shared" ref="BD124:BD138" si="508">BD55</f>
        <v>0</v>
      </c>
      <c r="BE124" s="226">
        <f>$K124*BD124</f>
        <v>0</v>
      </c>
      <c r="BF124" s="226">
        <f>$I124*BD124</f>
        <v>0</v>
      </c>
      <c r="BG124" s="228">
        <f>$J124*BD124</f>
        <v>0</v>
      </c>
      <c r="BH124" s="278">
        <f t="shared" ref="BH124:BH138" si="509">BH55</f>
        <v>0</v>
      </c>
      <c r="BI124" s="226">
        <f>$K124*BH124</f>
        <v>0</v>
      </c>
      <c r="BJ124" s="226">
        <f>$I124*BH124</f>
        <v>0</v>
      </c>
      <c r="BK124" s="228">
        <f>$J124*BH124</f>
        <v>0</v>
      </c>
      <c r="BL124" s="278">
        <f t="shared" ref="BL124:BL138" si="510">BL55</f>
        <v>0</v>
      </c>
      <c r="BM124" s="226">
        <f>$K124*BL124</f>
        <v>0</v>
      </c>
      <c r="BN124" s="226">
        <f>$I124*BL124</f>
        <v>0</v>
      </c>
      <c r="BO124" s="228">
        <f>$J124*BL124</f>
        <v>0</v>
      </c>
      <c r="BP124" s="278">
        <f t="shared" ref="BP124:BP138" si="511">BP55</f>
        <v>0</v>
      </c>
      <c r="BQ124" s="226">
        <f>$K124*BP124</f>
        <v>0</v>
      </c>
      <c r="BR124" s="226">
        <f>$I124*BP124</f>
        <v>0</v>
      </c>
      <c r="BS124" s="228">
        <f>$J124*BP124</f>
        <v>0</v>
      </c>
      <c r="BT124" s="278">
        <f t="shared" ref="BT124:BT138" si="512">BT55</f>
        <v>0</v>
      </c>
      <c r="BU124" s="226">
        <f>$K124*BT124</f>
        <v>0</v>
      </c>
      <c r="BV124" s="226">
        <f>$I124*BT124</f>
        <v>0</v>
      </c>
      <c r="BW124" s="228">
        <f>$J124*BT124</f>
        <v>0</v>
      </c>
      <c r="BX124" s="278">
        <f t="shared" ref="BX124:BX138" si="513">BX55</f>
        <v>0</v>
      </c>
      <c r="BY124" s="226">
        <f>$K124*BX124</f>
        <v>0</v>
      </c>
      <c r="BZ124" s="226">
        <f>$I124*BX124</f>
        <v>0</v>
      </c>
      <c r="CA124" s="228">
        <f>$J124*BX124</f>
        <v>0</v>
      </c>
      <c r="CB124" s="278">
        <f t="shared" ref="CB124:CB138" si="514">CB55</f>
        <v>0</v>
      </c>
      <c r="CC124" s="226">
        <f>$K124*CB124</f>
        <v>0</v>
      </c>
      <c r="CD124" s="226">
        <f>$I124*CB124</f>
        <v>0</v>
      </c>
      <c r="CE124" s="228">
        <f>$J124*CB124</f>
        <v>0</v>
      </c>
      <c r="CF124" s="278">
        <f t="shared" ref="CF124:CF138" si="515">CF55</f>
        <v>0</v>
      </c>
      <c r="CG124" s="226">
        <f>$K124*CF124</f>
        <v>0</v>
      </c>
      <c r="CH124" s="226">
        <f>$I124*CF124</f>
        <v>0</v>
      </c>
      <c r="CI124" s="228">
        <f>$J124*CF124</f>
        <v>0</v>
      </c>
      <c r="CJ124" s="278">
        <f t="shared" si="467"/>
        <v>0</v>
      </c>
      <c r="CK124" s="226">
        <f t="shared" ref="CK124:CK138" si="516">$K124*CJ124</f>
        <v>0</v>
      </c>
      <c r="CL124" s="226">
        <f t="shared" si="469"/>
        <v>0</v>
      </c>
      <c r="CM124" s="228">
        <f t="shared" si="470"/>
        <v>0</v>
      </c>
      <c r="CN124" s="278">
        <f t="shared" si="467"/>
        <v>0</v>
      </c>
      <c r="CO124" s="226">
        <f t="shared" ref="CO124:CO138" si="517">$K124*CN124</f>
        <v>0</v>
      </c>
      <c r="CP124" s="226">
        <f t="shared" si="473"/>
        <v>0</v>
      </c>
      <c r="CQ124" s="228">
        <f t="shared" si="474"/>
        <v>0</v>
      </c>
      <c r="CR124" s="278">
        <f t="shared" si="467"/>
        <v>0</v>
      </c>
      <c r="CS124" s="226">
        <f t="shared" ref="CS124:CS138" si="518">$K124*CR124</f>
        <v>0</v>
      </c>
      <c r="CT124" s="226">
        <f t="shared" si="477"/>
        <v>0</v>
      </c>
      <c r="CU124" s="228">
        <f t="shared" si="478"/>
        <v>0</v>
      </c>
      <c r="CV124" s="278">
        <f t="shared" si="467"/>
        <v>0</v>
      </c>
      <c r="CW124" s="226">
        <f t="shared" ref="CW124:CW138" si="519">$K124*CV124</f>
        <v>0</v>
      </c>
      <c r="CX124" s="226">
        <f t="shared" si="481"/>
        <v>0</v>
      </c>
      <c r="CY124" s="228">
        <f t="shared" si="482"/>
        <v>0</v>
      </c>
      <c r="CZ124" s="278">
        <f t="shared" si="467"/>
        <v>0</v>
      </c>
      <c r="DA124" s="226">
        <f t="shared" ref="DA124:DA138" si="520">$K124*CZ124</f>
        <v>0</v>
      </c>
      <c r="DB124" s="226">
        <f t="shared" si="485"/>
        <v>0</v>
      </c>
      <c r="DC124" s="228">
        <f t="shared" si="486"/>
        <v>0</v>
      </c>
      <c r="DD124" s="278">
        <f t="shared" ref="DD124" si="521">DD55</f>
        <v>0</v>
      </c>
      <c r="DE124" s="226">
        <f t="shared" si="488"/>
        <v>0</v>
      </c>
      <c r="DF124" s="226">
        <f t="shared" si="489"/>
        <v>0</v>
      </c>
      <c r="DG124" s="228">
        <f t="shared" si="490"/>
        <v>0</v>
      </c>
      <c r="DH124" s="278">
        <f t="shared" ref="DH124" si="522">DH55</f>
        <v>0</v>
      </c>
      <c r="DI124" s="226">
        <f t="shared" si="492"/>
        <v>0</v>
      </c>
      <c r="DJ124" s="226">
        <f t="shared" si="493"/>
        <v>0</v>
      </c>
      <c r="DK124" s="228">
        <f t="shared" si="494"/>
        <v>0</v>
      </c>
      <c r="DM124" s="229">
        <f t="shared" ref="DM124:DM129" si="523">L124+P124+T124+X124+AB124+AF124+AJ124+AN124+AR124+AV124+AZ124+BD124+BH124+BL124+BP124+BT124+BX124+CB124+CF124+CJ124+CN124+CR124+CV124+CZ124+DD124+DH124</f>
        <v>0</v>
      </c>
      <c r="DN124" s="230">
        <f t="shared" ref="DN124:DN138" si="524">M124+Q124+U124+Y124+AC124+AG124+AK124+AO124+AS124+AW124+BA124+BE124+BI124+BM124+BQ124+BU124+BY124+CC124+CG124+CK124+CO124+CS124+CW124+DA124+DE124+DI124</f>
        <v>0</v>
      </c>
      <c r="DO124" s="231">
        <f t="shared" si="495"/>
        <v>0</v>
      </c>
    </row>
    <row r="125" spans="1:120" x14ac:dyDescent="0.3">
      <c r="A125" s="275" t="str">
        <f t="shared" ref="A125:D125" si="525">IF(A56=0, "", A56)</f>
        <v/>
      </c>
      <c r="B125" s="276" t="str">
        <f t="shared" si="525"/>
        <v/>
      </c>
      <c r="C125" s="275" t="str">
        <f t="shared" si="525"/>
        <v/>
      </c>
      <c r="D125" s="275" t="str">
        <f t="shared" si="525"/>
        <v/>
      </c>
      <c r="E125" s="226">
        <f t="shared" si="464"/>
        <v>0</v>
      </c>
      <c r="F125" s="319">
        <f t="shared" si="465"/>
        <v>0</v>
      </c>
      <c r="G125" s="273">
        <f t="shared" si="466"/>
        <v>0</v>
      </c>
      <c r="H125" s="277">
        <f t="shared" si="497"/>
        <v>0</v>
      </c>
      <c r="I125" s="226">
        <f t="shared" ref="I125:I138" si="526">F125*H125</f>
        <v>0</v>
      </c>
      <c r="J125" s="226">
        <f t="shared" ref="J125:J138" si="527">F125*G125*H125</f>
        <v>0</v>
      </c>
      <c r="K125" s="274">
        <f t="shared" ref="K125:K138" si="528">F125*(1+G125)*H125</f>
        <v>0</v>
      </c>
      <c r="L125" s="278">
        <f>L56</f>
        <v>0</v>
      </c>
      <c r="M125" s="226">
        <f t="shared" ref="M125:M138" si="529">$K125*L125</f>
        <v>0</v>
      </c>
      <c r="N125" s="226">
        <f t="shared" ref="N125:N138" si="530">$I125*L125</f>
        <v>0</v>
      </c>
      <c r="O125" s="226">
        <f t="shared" ref="O125:O138" si="531">$J125*L125</f>
        <v>0</v>
      </c>
      <c r="P125" s="278">
        <f t="shared" si="498"/>
        <v>0</v>
      </c>
      <c r="Q125" s="226">
        <f t="shared" ref="Q125:Q138" si="532">$K125*P125</f>
        <v>0</v>
      </c>
      <c r="R125" s="226">
        <f t="shared" ref="R125:R138" si="533">$I125*P125</f>
        <v>0</v>
      </c>
      <c r="S125" s="226">
        <f t="shared" ref="S125:S138" si="534">$J125*P125</f>
        <v>0</v>
      </c>
      <c r="T125" s="278">
        <f t="shared" si="499"/>
        <v>0</v>
      </c>
      <c r="U125" s="226">
        <f t="shared" ref="U125:U138" si="535">$K125*T125</f>
        <v>0</v>
      </c>
      <c r="V125" s="226">
        <f t="shared" ref="V125:V138" si="536">$I125*T125</f>
        <v>0</v>
      </c>
      <c r="W125" s="226">
        <f t="shared" ref="W125:W138" si="537">$J125*T125</f>
        <v>0</v>
      </c>
      <c r="X125" s="278">
        <f t="shared" si="500"/>
        <v>0</v>
      </c>
      <c r="Y125" s="226">
        <f t="shared" ref="Y125:Y138" si="538">$K125*X125</f>
        <v>0</v>
      </c>
      <c r="Z125" s="226">
        <f t="shared" ref="Z125:Z138" si="539">$I125*X125</f>
        <v>0</v>
      </c>
      <c r="AA125" s="226">
        <f t="shared" ref="AA125:AA138" si="540">$J125*X125</f>
        <v>0</v>
      </c>
      <c r="AB125" s="278">
        <f t="shared" si="501"/>
        <v>0</v>
      </c>
      <c r="AC125" s="226">
        <f t="shared" ref="AC125:AC138" si="541">$K125*AB125</f>
        <v>0</v>
      </c>
      <c r="AD125" s="226">
        <f t="shared" ref="AD125:AD138" si="542">$I125*AB125</f>
        <v>0</v>
      </c>
      <c r="AE125" s="226">
        <f t="shared" ref="AE125:AE138" si="543">$J125*AB125</f>
        <v>0</v>
      </c>
      <c r="AF125" s="278">
        <f t="shared" si="502"/>
        <v>0</v>
      </c>
      <c r="AG125" s="226">
        <f t="shared" ref="AG125:AG138" si="544">$K125*AF125</f>
        <v>0</v>
      </c>
      <c r="AH125" s="226">
        <f t="shared" ref="AH125:AH138" si="545">$I125*AF125</f>
        <v>0</v>
      </c>
      <c r="AI125" s="228">
        <f t="shared" ref="AI125:AI138" si="546">$J125*AF125</f>
        <v>0</v>
      </c>
      <c r="AJ125" s="278">
        <f t="shared" si="503"/>
        <v>0</v>
      </c>
      <c r="AK125" s="226">
        <f t="shared" ref="AK125:AK138" si="547">$K125*AJ125</f>
        <v>0</v>
      </c>
      <c r="AL125" s="226">
        <f t="shared" ref="AL125:AL138" si="548">$I125*AJ125</f>
        <v>0</v>
      </c>
      <c r="AM125" s="228">
        <f t="shared" ref="AM125:AM138" si="549">$J125*AJ125</f>
        <v>0</v>
      </c>
      <c r="AN125" s="278">
        <f t="shared" si="504"/>
        <v>0</v>
      </c>
      <c r="AO125" s="226">
        <f t="shared" ref="AO125:AO138" si="550">$K125*AN125</f>
        <v>0</v>
      </c>
      <c r="AP125" s="226">
        <f t="shared" ref="AP125:AP138" si="551">$I125*AN125</f>
        <v>0</v>
      </c>
      <c r="AQ125" s="228">
        <f t="shared" ref="AQ125:AQ138" si="552">$J125*AN125</f>
        <v>0</v>
      </c>
      <c r="AR125" s="278">
        <f t="shared" si="505"/>
        <v>0</v>
      </c>
      <c r="AS125" s="226">
        <f t="shared" ref="AS125:AS138" si="553">$K125*AR125</f>
        <v>0</v>
      </c>
      <c r="AT125" s="226">
        <f t="shared" ref="AT125:AT138" si="554">$I125*AR125</f>
        <v>0</v>
      </c>
      <c r="AU125" s="228">
        <f t="shared" ref="AU125:AU138" si="555">$J125*AR125</f>
        <v>0</v>
      </c>
      <c r="AV125" s="278">
        <f t="shared" si="506"/>
        <v>0</v>
      </c>
      <c r="AW125" s="226">
        <f t="shared" ref="AW125:AW138" si="556">$K125*AV125</f>
        <v>0</v>
      </c>
      <c r="AX125" s="226">
        <f t="shared" ref="AX125:AX138" si="557">$I125*AV125</f>
        <v>0</v>
      </c>
      <c r="AY125" s="228">
        <f t="shared" ref="AY125:AY138" si="558">$J125*AV125</f>
        <v>0</v>
      </c>
      <c r="AZ125" s="278">
        <f t="shared" si="507"/>
        <v>0</v>
      </c>
      <c r="BA125" s="226">
        <f t="shared" ref="BA125:BA138" si="559">$K125*AZ125</f>
        <v>0</v>
      </c>
      <c r="BB125" s="226">
        <f t="shared" ref="BB125:BB138" si="560">$I125*AZ125</f>
        <v>0</v>
      </c>
      <c r="BC125" s="228">
        <f t="shared" ref="BC125:BC138" si="561">$J125*AZ125</f>
        <v>0</v>
      </c>
      <c r="BD125" s="278">
        <f t="shared" si="508"/>
        <v>0</v>
      </c>
      <c r="BE125" s="226">
        <f t="shared" ref="BE125:BE138" si="562">$K125*BD125</f>
        <v>0</v>
      </c>
      <c r="BF125" s="226">
        <f t="shared" ref="BF125:BF138" si="563">$I125*BD125</f>
        <v>0</v>
      </c>
      <c r="BG125" s="228">
        <f t="shared" ref="BG125:BG138" si="564">$J125*BD125</f>
        <v>0</v>
      </c>
      <c r="BH125" s="278">
        <f t="shared" si="509"/>
        <v>0</v>
      </c>
      <c r="BI125" s="226">
        <f t="shared" ref="BI125:BI138" si="565">$K125*BH125</f>
        <v>0</v>
      </c>
      <c r="BJ125" s="226">
        <f t="shared" ref="BJ125:BJ138" si="566">$I125*BH125</f>
        <v>0</v>
      </c>
      <c r="BK125" s="228">
        <f t="shared" ref="BK125:BK138" si="567">$J125*BH125</f>
        <v>0</v>
      </c>
      <c r="BL125" s="278">
        <f t="shared" si="510"/>
        <v>0</v>
      </c>
      <c r="BM125" s="226">
        <f t="shared" ref="BM125:BM138" si="568">$K125*BL125</f>
        <v>0</v>
      </c>
      <c r="BN125" s="226">
        <f t="shared" ref="BN125:BN138" si="569">$I125*BL125</f>
        <v>0</v>
      </c>
      <c r="BO125" s="228">
        <f t="shared" ref="BO125:BO138" si="570">$J125*BL125</f>
        <v>0</v>
      </c>
      <c r="BP125" s="278">
        <f t="shared" si="511"/>
        <v>0</v>
      </c>
      <c r="BQ125" s="226">
        <f t="shared" ref="BQ125:BQ138" si="571">$K125*BP125</f>
        <v>0</v>
      </c>
      <c r="BR125" s="226">
        <f t="shared" ref="BR125:BR138" si="572">$I125*BP125</f>
        <v>0</v>
      </c>
      <c r="BS125" s="228">
        <f t="shared" ref="BS125:BS138" si="573">$J125*BP125</f>
        <v>0</v>
      </c>
      <c r="BT125" s="278">
        <f t="shared" si="512"/>
        <v>0</v>
      </c>
      <c r="BU125" s="226">
        <f t="shared" ref="BU125:BU138" si="574">$K125*BT125</f>
        <v>0</v>
      </c>
      <c r="BV125" s="226">
        <f t="shared" ref="BV125:BV138" si="575">$I125*BT125</f>
        <v>0</v>
      </c>
      <c r="BW125" s="228">
        <f t="shared" ref="BW125:BW138" si="576">$J125*BT125</f>
        <v>0</v>
      </c>
      <c r="BX125" s="278">
        <f t="shared" si="513"/>
        <v>0</v>
      </c>
      <c r="BY125" s="226">
        <f t="shared" ref="BY125:BY138" si="577">$K125*BX125</f>
        <v>0</v>
      </c>
      <c r="BZ125" s="226">
        <f t="shared" ref="BZ125:BZ138" si="578">$I125*BX125</f>
        <v>0</v>
      </c>
      <c r="CA125" s="228">
        <f t="shared" ref="CA125:CA138" si="579">$J125*BX125</f>
        <v>0</v>
      </c>
      <c r="CB125" s="278">
        <f t="shared" si="514"/>
        <v>0</v>
      </c>
      <c r="CC125" s="226">
        <f t="shared" ref="CC125:CC138" si="580">$K125*CB125</f>
        <v>0</v>
      </c>
      <c r="CD125" s="226">
        <f t="shared" ref="CD125:CD138" si="581">$I125*CB125</f>
        <v>0</v>
      </c>
      <c r="CE125" s="228">
        <f t="shared" ref="CE125:CE138" si="582">$J125*CB125</f>
        <v>0</v>
      </c>
      <c r="CF125" s="278">
        <f t="shared" si="515"/>
        <v>0</v>
      </c>
      <c r="CG125" s="226">
        <f t="shared" ref="CG125:CG138" si="583">$K125*CF125</f>
        <v>0</v>
      </c>
      <c r="CH125" s="226">
        <f t="shared" ref="CH125:CH138" si="584">$I125*CF125</f>
        <v>0</v>
      </c>
      <c r="CI125" s="228">
        <f t="shared" ref="CI125:CI138" si="585">$J125*CF125</f>
        <v>0</v>
      </c>
      <c r="CJ125" s="278">
        <f t="shared" si="467"/>
        <v>0</v>
      </c>
      <c r="CK125" s="226">
        <f t="shared" si="516"/>
        <v>0</v>
      </c>
      <c r="CL125" s="226">
        <f t="shared" si="469"/>
        <v>0</v>
      </c>
      <c r="CM125" s="228">
        <f t="shared" si="470"/>
        <v>0</v>
      </c>
      <c r="CN125" s="278">
        <f t="shared" si="467"/>
        <v>0</v>
      </c>
      <c r="CO125" s="226">
        <f t="shared" si="517"/>
        <v>0</v>
      </c>
      <c r="CP125" s="226">
        <f t="shared" si="473"/>
        <v>0</v>
      </c>
      <c r="CQ125" s="228">
        <f t="shared" si="474"/>
        <v>0</v>
      </c>
      <c r="CR125" s="278">
        <f t="shared" si="467"/>
        <v>0</v>
      </c>
      <c r="CS125" s="226">
        <f t="shared" si="518"/>
        <v>0</v>
      </c>
      <c r="CT125" s="226">
        <f t="shared" si="477"/>
        <v>0</v>
      </c>
      <c r="CU125" s="228">
        <f t="shared" si="478"/>
        <v>0</v>
      </c>
      <c r="CV125" s="278">
        <f t="shared" si="467"/>
        <v>0</v>
      </c>
      <c r="CW125" s="226">
        <f t="shared" si="519"/>
        <v>0</v>
      </c>
      <c r="CX125" s="226">
        <f t="shared" si="481"/>
        <v>0</v>
      </c>
      <c r="CY125" s="228">
        <f t="shared" si="482"/>
        <v>0</v>
      </c>
      <c r="CZ125" s="278">
        <f t="shared" si="467"/>
        <v>0</v>
      </c>
      <c r="DA125" s="226">
        <f t="shared" si="520"/>
        <v>0</v>
      </c>
      <c r="DB125" s="226">
        <f t="shared" si="485"/>
        <v>0</v>
      </c>
      <c r="DC125" s="228">
        <f t="shared" si="486"/>
        <v>0</v>
      </c>
      <c r="DD125" s="278">
        <f t="shared" ref="DD125" si="586">DD56</f>
        <v>0</v>
      </c>
      <c r="DE125" s="226">
        <f t="shared" si="488"/>
        <v>0</v>
      </c>
      <c r="DF125" s="226">
        <f t="shared" si="489"/>
        <v>0</v>
      </c>
      <c r="DG125" s="228">
        <f t="shared" si="490"/>
        <v>0</v>
      </c>
      <c r="DH125" s="278">
        <f t="shared" ref="DH125" si="587">DH56</f>
        <v>0</v>
      </c>
      <c r="DI125" s="226">
        <f t="shared" si="492"/>
        <v>0</v>
      </c>
      <c r="DJ125" s="226">
        <f t="shared" si="493"/>
        <v>0</v>
      </c>
      <c r="DK125" s="228">
        <f t="shared" si="494"/>
        <v>0</v>
      </c>
      <c r="DM125" s="229">
        <f t="shared" si="523"/>
        <v>0</v>
      </c>
      <c r="DN125" s="230">
        <f t="shared" si="524"/>
        <v>0</v>
      </c>
      <c r="DO125" s="231">
        <f t="shared" si="495"/>
        <v>0</v>
      </c>
    </row>
    <row r="126" spans="1:120" x14ac:dyDescent="0.3">
      <c r="A126" s="275" t="str">
        <f t="shared" ref="A126:D126" si="588">IF(A57=0, "", A57)</f>
        <v/>
      </c>
      <c r="B126" s="276" t="str">
        <f t="shared" si="588"/>
        <v/>
      </c>
      <c r="C126" s="275" t="str">
        <f t="shared" si="588"/>
        <v/>
      </c>
      <c r="D126" s="275" t="str">
        <f t="shared" si="588"/>
        <v/>
      </c>
      <c r="E126" s="226">
        <f t="shared" si="464"/>
        <v>0</v>
      </c>
      <c r="F126" s="319">
        <f t="shared" si="465"/>
        <v>0</v>
      </c>
      <c r="G126" s="273">
        <f t="shared" si="466"/>
        <v>0</v>
      </c>
      <c r="H126" s="277">
        <f t="shared" si="497"/>
        <v>0</v>
      </c>
      <c r="I126" s="226">
        <f t="shared" si="526"/>
        <v>0</v>
      </c>
      <c r="J126" s="226">
        <f t="shared" si="527"/>
        <v>0</v>
      </c>
      <c r="K126" s="274">
        <f t="shared" si="528"/>
        <v>0</v>
      </c>
      <c r="L126" s="278">
        <f t="shared" ref="L126:L138" si="589">L57</f>
        <v>0</v>
      </c>
      <c r="M126" s="226">
        <f t="shared" si="529"/>
        <v>0</v>
      </c>
      <c r="N126" s="226">
        <f t="shared" si="530"/>
        <v>0</v>
      </c>
      <c r="O126" s="226">
        <f t="shared" si="531"/>
        <v>0</v>
      </c>
      <c r="P126" s="278">
        <f t="shared" si="498"/>
        <v>0</v>
      </c>
      <c r="Q126" s="226">
        <f t="shared" si="532"/>
        <v>0</v>
      </c>
      <c r="R126" s="226">
        <f t="shared" si="533"/>
        <v>0</v>
      </c>
      <c r="S126" s="226">
        <f t="shared" si="534"/>
        <v>0</v>
      </c>
      <c r="T126" s="278">
        <f t="shared" si="499"/>
        <v>0</v>
      </c>
      <c r="U126" s="226">
        <f t="shared" si="535"/>
        <v>0</v>
      </c>
      <c r="V126" s="226">
        <f t="shared" si="536"/>
        <v>0</v>
      </c>
      <c r="W126" s="226">
        <f t="shared" si="537"/>
        <v>0</v>
      </c>
      <c r="X126" s="278">
        <f t="shared" si="500"/>
        <v>0</v>
      </c>
      <c r="Y126" s="226">
        <f t="shared" si="538"/>
        <v>0</v>
      </c>
      <c r="Z126" s="226">
        <f t="shared" si="539"/>
        <v>0</v>
      </c>
      <c r="AA126" s="226">
        <f t="shared" si="540"/>
        <v>0</v>
      </c>
      <c r="AB126" s="278">
        <f t="shared" si="501"/>
        <v>0</v>
      </c>
      <c r="AC126" s="226">
        <f t="shared" si="541"/>
        <v>0</v>
      </c>
      <c r="AD126" s="226">
        <f t="shared" si="542"/>
        <v>0</v>
      </c>
      <c r="AE126" s="226">
        <f t="shared" si="543"/>
        <v>0</v>
      </c>
      <c r="AF126" s="278">
        <f t="shared" si="502"/>
        <v>0</v>
      </c>
      <c r="AG126" s="226">
        <f t="shared" si="544"/>
        <v>0</v>
      </c>
      <c r="AH126" s="226">
        <f t="shared" si="545"/>
        <v>0</v>
      </c>
      <c r="AI126" s="228">
        <f t="shared" si="546"/>
        <v>0</v>
      </c>
      <c r="AJ126" s="278">
        <f t="shared" si="503"/>
        <v>0</v>
      </c>
      <c r="AK126" s="226">
        <f t="shared" si="547"/>
        <v>0</v>
      </c>
      <c r="AL126" s="226">
        <f t="shared" si="548"/>
        <v>0</v>
      </c>
      <c r="AM126" s="228">
        <f t="shared" si="549"/>
        <v>0</v>
      </c>
      <c r="AN126" s="278">
        <f t="shared" si="504"/>
        <v>0</v>
      </c>
      <c r="AO126" s="226">
        <f t="shared" si="550"/>
        <v>0</v>
      </c>
      <c r="AP126" s="226">
        <f t="shared" si="551"/>
        <v>0</v>
      </c>
      <c r="AQ126" s="228">
        <f t="shared" si="552"/>
        <v>0</v>
      </c>
      <c r="AR126" s="278">
        <f t="shared" si="505"/>
        <v>0</v>
      </c>
      <c r="AS126" s="226">
        <f t="shared" si="553"/>
        <v>0</v>
      </c>
      <c r="AT126" s="226">
        <f t="shared" si="554"/>
        <v>0</v>
      </c>
      <c r="AU126" s="228">
        <f t="shared" si="555"/>
        <v>0</v>
      </c>
      <c r="AV126" s="278">
        <f t="shared" si="506"/>
        <v>0</v>
      </c>
      <c r="AW126" s="226">
        <f t="shared" si="556"/>
        <v>0</v>
      </c>
      <c r="AX126" s="226">
        <f t="shared" si="557"/>
        <v>0</v>
      </c>
      <c r="AY126" s="228">
        <f t="shared" si="558"/>
        <v>0</v>
      </c>
      <c r="AZ126" s="278">
        <f t="shared" si="507"/>
        <v>0</v>
      </c>
      <c r="BA126" s="226">
        <f t="shared" si="559"/>
        <v>0</v>
      </c>
      <c r="BB126" s="226">
        <f t="shared" si="560"/>
        <v>0</v>
      </c>
      <c r="BC126" s="228">
        <f t="shared" si="561"/>
        <v>0</v>
      </c>
      <c r="BD126" s="278">
        <f t="shared" si="508"/>
        <v>0</v>
      </c>
      <c r="BE126" s="226">
        <f t="shared" si="562"/>
        <v>0</v>
      </c>
      <c r="BF126" s="226">
        <f t="shared" si="563"/>
        <v>0</v>
      </c>
      <c r="BG126" s="228">
        <f t="shared" si="564"/>
        <v>0</v>
      </c>
      <c r="BH126" s="278">
        <f t="shared" si="509"/>
        <v>0</v>
      </c>
      <c r="BI126" s="226">
        <f t="shared" si="565"/>
        <v>0</v>
      </c>
      <c r="BJ126" s="226">
        <f t="shared" si="566"/>
        <v>0</v>
      </c>
      <c r="BK126" s="228">
        <f t="shared" si="567"/>
        <v>0</v>
      </c>
      <c r="BL126" s="278">
        <f t="shared" si="510"/>
        <v>0</v>
      </c>
      <c r="BM126" s="226">
        <f t="shared" si="568"/>
        <v>0</v>
      </c>
      <c r="BN126" s="226">
        <f t="shared" si="569"/>
        <v>0</v>
      </c>
      <c r="BO126" s="228">
        <f t="shared" si="570"/>
        <v>0</v>
      </c>
      <c r="BP126" s="278">
        <f t="shared" si="511"/>
        <v>0</v>
      </c>
      <c r="BQ126" s="226">
        <f t="shared" si="571"/>
        <v>0</v>
      </c>
      <c r="BR126" s="226">
        <f t="shared" si="572"/>
        <v>0</v>
      </c>
      <c r="BS126" s="228">
        <f t="shared" si="573"/>
        <v>0</v>
      </c>
      <c r="BT126" s="278">
        <f t="shared" si="512"/>
        <v>0</v>
      </c>
      <c r="BU126" s="226">
        <f t="shared" si="574"/>
        <v>0</v>
      </c>
      <c r="BV126" s="226">
        <f t="shared" si="575"/>
        <v>0</v>
      </c>
      <c r="BW126" s="228">
        <f t="shared" si="576"/>
        <v>0</v>
      </c>
      <c r="BX126" s="278">
        <f t="shared" si="513"/>
        <v>0</v>
      </c>
      <c r="BY126" s="226">
        <f t="shared" si="577"/>
        <v>0</v>
      </c>
      <c r="BZ126" s="226">
        <f t="shared" si="578"/>
        <v>0</v>
      </c>
      <c r="CA126" s="228">
        <f t="shared" si="579"/>
        <v>0</v>
      </c>
      <c r="CB126" s="278">
        <f t="shared" si="514"/>
        <v>0</v>
      </c>
      <c r="CC126" s="226">
        <f t="shared" si="580"/>
        <v>0</v>
      </c>
      <c r="CD126" s="226">
        <f t="shared" si="581"/>
        <v>0</v>
      </c>
      <c r="CE126" s="228">
        <f t="shared" si="582"/>
        <v>0</v>
      </c>
      <c r="CF126" s="278">
        <f t="shared" si="515"/>
        <v>0</v>
      </c>
      <c r="CG126" s="226">
        <f t="shared" si="583"/>
        <v>0</v>
      </c>
      <c r="CH126" s="226">
        <f t="shared" si="584"/>
        <v>0</v>
      </c>
      <c r="CI126" s="228">
        <f t="shared" si="585"/>
        <v>0</v>
      </c>
      <c r="CJ126" s="278">
        <f t="shared" si="467"/>
        <v>0</v>
      </c>
      <c r="CK126" s="226">
        <f t="shared" si="516"/>
        <v>0</v>
      </c>
      <c r="CL126" s="226">
        <f t="shared" si="469"/>
        <v>0</v>
      </c>
      <c r="CM126" s="228">
        <f t="shared" si="470"/>
        <v>0</v>
      </c>
      <c r="CN126" s="278">
        <f t="shared" si="467"/>
        <v>0</v>
      </c>
      <c r="CO126" s="226">
        <f t="shared" si="517"/>
        <v>0</v>
      </c>
      <c r="CP126" s="226">
        <f t="shared" si="473"/>
        <v>0</v>
      </c>
      <c r="CQ126" s="228">
        <f t="shared" si="474"/>
        <v>0</v>
      </c>
      <c r="CR126" s="278">
        <f t="shared" si="467"/>
        <v>0</v>
      </c>
      <c r="CS126" s="226">
        <f t="shared" si="518"/>
        <v>0</v>
      </c>
      <c r="CT126" s="226">
        <f t="shared" si="477"/>
        <v>0</v>
      </c>
      <c r="CU126" s="228">
        <f t="shared" si="478"/>
        <v>0</v>
      </c>
      <c r="CV126" s="278">
        <f t="shared" si="467"/>
        <v>0</v>
      </c>
      <c r="CW126" s="226">
        <f t="shared" si="519"/>
        <v>0</v>
      </c>
      <c r="CX126" s="226">
        <f t="shared" si="481"/>
        <v>0</v>
      </c>
      <c r="CY126" s="228">
        <f t="shared" si="482"/>
        <v>0</v>
      </c>
      <c r="CZ126" s="278">
        <f t="shared" si="467"/>
        <v>0</v>
      </c>
      <c r="DA126" s="226">
        <f t="shared" si="520"/>
        <v>0</v>
      </c>
      <c r="DB126" s="226">
        <f t="shared" si="485"/>
        <v>0</v>
      </c>
      <c r="DC126" s="228">
        <f t="shared" si="486"/>
        <v>0</v>
      </c>
      <c r="DD126" s="278">
        <f t="shared" ref="DD126" si="590">DD57</f>
        <v>0</v>
      </c>
      <c r="DE126" s="226">
        <f t="shared" si="488"/>
        <v>0</v>
      </c>
      <c r="DF126" s="226">
        <f t="shared" si="489"/>
        <v>0</v>
      </c>
      <c r="DG126" s="228">
        <f t="shared" si="490"/>
        <v>0</v>
      </c>
      <c r="DH126" s="278">
        <f t="shared" ref="DH126" si="591">DH57</f>
        <v>0</v>
      </c>
      <c r="DI126" s="226">
        <f t="shared" si="492"/>
        <v>0</v>
      </c>
      <c r="DJ126" s="226">
        <f t="shared" si="493"/>
        <v>0</v>
      </c>
      <c r="DK126" s="228">
        <f t="shared" si="494"/>
        <v>0</v>
      </c>
      <c r="DM126" s="229">
        <f t="shared" si="523"/>
        <v>0</v>
      </c>
      <c r="DN126" s="230">
        <f t="shared" si="524"/>
        <v>0</v>
      </c>
      <c r="DO126" s="231">
        <f t="shared" si="495"/>
        <v>0</v>
      </c>
    </row>
    <row r="127" spans="1:120" x14ac:dyDescent="0.3">
      <c r="A127" s="275" t="str">
        <f t="shared" ref="A127:D127" si="592">IF(A58=0, "", A58)</f>
        <v/>
      </c>
      <c r="B127" s="276" t="str">
        <f t="shared" si="592"/>
        <v/>
      </c>
      <c r="C127" s="275" t="str">
        <f>IF(C58=0, "", C58)</f>
        <v/>
      </c>
      <c r="D127" s="275" t="str">
        <f t="shared" si="592"/>
        <v/>
      </c>
      <c r="E127" s="226">
        <f t="shared" si="464"/>
        <v>0</v>
      </c>
      <c r="F127" s="319">
        <f t="shared" si="465"/>
        <v>0</v>
      </c>
      <c r="G127" s="273">
        <f t="shared" si="466"/>
        <v>0</v>
      </c>
      <c r="H127" s="277">
        <f t="shared" si="497"/>
        <v>0</v>
      </c>
      <c r="I127" s="226">
        <f t="shared" si="526"/>
        <v>0</v>
      </c>
      <c r="J127" s="226">
        <f t="shared" si="527"/>
        <v>0</v>
      </c>
      <c r="K127" s="274">
        <f t="shared" si="528"/>
        <v>0</v>
      </c>
      <c r="L127" s="278">
        <f t="shared" si="589"/>
        <v>0</v>
      </c>
      <c r="M127" s="226">
        <f t="shared" si="529"/>
        <v>0</v>
      </c>
      <c r="N127" s="226">
        <f t="shared" si="530"/>
        <v>0</v>
      </c>
      <c r="O127" s="226">
        <f t="shared" si="531"/>
        <v>0</v>
      </c>
      <c r="P127" s="278">
        <f t="shared" si="498"/>
        <v>0</v>
      </c>
      <c r="Q127" s="226">
        <f t="shared" si="532"/>
        <v>0</v>
      </c>
      <c r="R127" s="226">
        <f t="shared" si="533"/>
        <v>0</v>
      </c>
      <c r="S127" s="226">
        <f t="shared" si="534"/>
        <v>0</v>
      </c>
      <c r="T127" s="278">
        <f t="shared" si="499"/>
        <v>0</v>
      </c>
      <c r="U127" s="226">
        <f t="shared" si="535"/>
        <v>0</v>
      </c>
      <c r="V127" s="226">
        <f t="shared" si="536"/>
        <v>0</v>
      </c>
      <c r="W127" s="226">
        <f t="shared" si="537"/>
        <v>0</v>
      </c>
      <c r="X127" s="278">
        <f t="shared" si="500"/>
        <v>0</v>
      </c>
      <c r="Y127" s="226">
        <f t="shared" si="538"/>
        <v>0</v>
      </c>
      <c r="Z127" s="226">
        <f t="shared" si="539"/>
        <v>0</v>
      </c>
      <c r="AA127" s="226">
        <f t="shared" si="540"/>
        <v>0</v>
      </c>
      <c r="AB127" s="278">
        <f t="shared" si="501"/>
        <v>0</v>
      </c>
      <c r="AC127" s="226">
        <f t="shared" si="541"/>
        <v>0</v>
      </c>
      <c r="AD127" s="226">
        <f t="shared" si="542"/>
        <v>0</v>
      </c>
      <c r="AE127" s="226">
        <f t="shared" si="543"/>
        <v>0</v>
      </c>
      <c r="AF127" s="278">
        <f t="shared" si="502"/>
        <v>0</v>
      </c>
      <c r="AG127" s="226">
        <f t="shared" si="544"/>
        <v>0</v>
      </c>
      <c r="AH127" s="226">
        <f t="shared" si="545"/>
        <v>0</v>
      </c>
      <c r="AI127" s="228">
        <f t="shared" si="546"/>
        <v>0</v>
      </c>
      <c r="AJ127" s="278">
        <f t="shared" si="503"/>
        <v>0</v>
      </c>
      <c r="AK127" s="226">
        <f t="shared" si="547"/>
        <v>0</v>
      </c>
      <c r="AL127" s="226">
        <f t="shared" si="548"/>
        <v>0</v>
      </c>
      <c r="AM127" s="228">
        <f t="shared" si="549"/>
        <v>0</v>
      </c>
      <c r="AN127" s="278">
        <f t="shared" si="504"/>
        <v>0</v>
      </c>
      <c r="AO127" s="226">
        <f t="shared" si="550"/>
        <v>0</v>
      </c>
      <c r="AP127" s="226">
        <f t="shared" si="551"/>
        <v>0</v>
      </c>
      <c r="AQ127" s="228">
        <f t="shared" si="552"/>
        <v>0</v>
      </c>
      <c r="AR127" s="278">
        <f t="shared" si="505"/>
        <v>0</v>
      </c>
      <c r="AS127" s="226">
        <f t="shared" si="553"/>
        <v>0</v>
      </c>
      <c r="AT127" s="226">
        <f t="shared" si="554"/>
        <v>0</v>
      </c>
      <c r="AU127" s="228">
        <f t="shared" si="555"/>
        <v>0</v>
      </c>
      <c r="AV127" s="278">
        <f t="shared" si="506"/>
        <v>0</v>
      </c>
      <c r="AW127" s="226">
        <f t="shared" si="556"/>
        <v>0</v>
      </c>
      <c r="AX127" s="226">
        <f t="shared" si="557"/>
        <v>0</v>
      </c>
      <c r="AY127" s="228">
        <f t="shared" si="558"/>
        <v>0</v>
      </c>
      <c r="AZ127" s="278">
        <f t="shared" si="507"/>
        <v>0</v>
      </c>
      <c r="BA127" s="226">
        <f t="shared" si="559"/>
        <v>0</v>
      </c>
      <c r="BB127" s="226">
        <f t="shared" si="560"/>
        <v>0</v>
      </c>
      <c r="BC127" s="228">
        <f t="shared" si="561"/>
        <v>0</v>
      </c>
      <c r="BD127" s="278">
        <f t="shared" si="508"/>
        <v>0</v>
      </c>
      <c r="BE127" s="226">
        <f t="shared" si="562"/>
        <v>0</v>
      </c>
      <c r="BF127" s="226">
        <f t="shared" si="563"/>
        <v>0</v>
      </c>
      <c r="BG127" s="228">
        <f t="shared" si="564"/>
        <v>0</v>
      </c>
      <c r="BH127" s="278">
        <f t="shared" si="509"/>
        <v>0</v>
      </c>
      <c r="BI127" s="226">
        <f t="shared" si="565"/>
        <v>0</v>
      </c>
      <c r="BJ127" s="226">
        <f t="shared" si="566"/>
        <v>0</v>
      </c>
      <c r="BK127" s="228">
        <f t="shared" si="567"/>
        <v>0</v>
      </c>
      <c r="BL127" s="278">
        <f t="shared" si="510"/>
        <v>0</v>
      </c>
      <c r="BM127" s="226">
        <f t="shared" si="568"/>
        <v>0</v>
      </c>
      <c r="BN127" s="226">
        <f t="shared" si="569"/>
        <v>0</v>
      </c>
      <c r="BO127" s="228">
        <f t="shared" si="570"/>
        <v>0</v>
      </c>
      <c r="BP127" s="278">
        <f t="shared" si="511"/>
        <v>0</v>
      </c>
      <c r="BQ127" s="226">
        <f t="shared" si="571"/>
        <v>0</v>
      </c>
      <c r="BR127" s="226">
        <f t="shared" si="572"/>
        <v>0</v>
      </c>
      <c r="BS127" s="228">
        <f t="shared" si="573"/>
        <v>0</v>
      </c>
      <c r="BT127" s="278">
        <f t="shared" si="512"/>
        <v>0</v>
      </c>
      <c r="BU127" s="226">
        <f t="shared" si="574"/>
        <v>0</v>
      </c>
      <c r="BV127" s="226">
        <f t="shared" si="575"/>
        <v>0</v>
      </c>
      <c r="BW127" s="228">
        <f t="shared" si="576"/>
        <v>0</v>
      </c>
      <c r="BX127" s="278">
        <f t="shared" si="513"/>
        <v>0</v>
      </c>
      <c r="BY127" s="226">
        <f t="shared" si="577"/>
        <v>0</v>
      </c>
      <c r="BZ127" s="226">
        <f t="shared" si="578"/>
        <v>0</v>
      </c>
      <c r="CA127" s="228">
        <f t="shared" si="579"/>
        <v>0</v>
      </c>
      <c r="CB127" s="278">
        <f t="shared" si="514"/>
        <v>0</v>
      </c>
      <c r="CC127" s="226">
        <f t="shared" si="580"/>
        <v>0</v>
      </c>
      <c r="CD127" s="226">
        <f t="shared" si="581"/>
        <v>0</v>
      </c>
      <c r="CE127" s="228">
        <f t="shared" si="582"/>
        <v>0</v>
      </c>
      <c r="CF127" s="278">
        <f t="shared" si="515"/>
        <v>0</v>
      </c>
      <c r="CG127" s="226">
        <f t="shared" si="583"/>
        <v>0</v>
      </c>
      <c r="CH127" s="226">
        <f t="shared" si="584"/>
        <v>0</v>
      </c>
      <c r="CI127" s="228">
        <f t="shared" si="585"/>
        <v>0</v>
      </c>
      <c r="CJ127" s="278">
        <f t="shared" si="467"/>
        <v>0</v>
      </c>
      <c r="CK127" s="226">
        <f t="shared" si="516"/>
        <v>0</v>
      </c>
      <c r="CL127" s="226">
        <f t="shared" si="469"/>
        <v>0</v>
      </c>
      <c r="CM127" s="228">
        <f t="shared" si="470"/>
        <v>0</v>
      </c>
      <c r="CN127" s="278">
        <f t="shared" si="467"/>
        <v>0</v>
      </c>
      <c r="CO127" s="226">
        <f t="shared" si="517"/>
        <v>0</v>
      </c>
      <c r="CP127" s="226">
        <f t="shared" si="473"/>
        <v>0</v>
      </c>
      <c r="CQ127" s="228">
        <f t="shared" si="474"/>
        <v>0</v>
      </c>
      <c r="CR127" s="278">
        <f t="shared" si="467"/>
        <v>0</v>
      </c>
      <c r="CS127" s="226">
        <f t="shared" si="518"/>
        <v>0</v>
      </c>
      <c r="CT127" s="226">
        <f t="shared" si="477"/>
        <v>0</v>
      </c>
      <c r="CU127" s="228">
        <f t="shared" si="478"/>
        <v>0</v>
      </c>
      <c r="CV127" s="278">
        <f t="shared" si="467"/>
        <v>0</v>
      </c>
      <c r="CW127" s="226">
        <f t="shared" si="519"/>
        <v>0</v>
      </c>
      <c r="CX127" s="226">
        <f t="shared" si="481"/>
        <v>0</v>
      </c>
      <c r="CY127" s="228">
        <f t="shared" si="482"/>
        <v>0</v>
      </c>
      <c r="CZ127" s="278">
        <f t="shared" si="467"/>
        <v>0</v>
      </c>
      <c r="DA127" s="226">
        <f t="shared" si="520"/>
        <v>0</v>
      </c>
      <c r="DB127" s="226">
        <f t="shared" si="485"/>
        <v>0</v>
      </c>
      <c r="DC127" s="228">
        <f t="shared" si="486"/>
        <v>0</v>
      </c>
      <c r="DD127" s="278">
        <f t="shared" ref="DD127" si="593">DD58</f>
        <v>0</v>
      </c>
      <c r="DE127" s="226">
        <f t="shared" si="488"/>
        <v>0</v>
      </c>
      <c r="DF127" s="226">
        <f t="shared" si="489"/>
        <v>0</v>
      </c>
      <c r="DG127" s="228">
        <f t="shared" si="490"/>
        <v>0</v>
      </c>
      <c r="DH127" s="278">
        <f t="shared" ref="DH127" si="594">DH58</f>
        <v>0</v>
      </c>
      <c r="DI127" s="226">
        <f t="shared" si="492"/>
        <v>0</v>
      </c>
      <c r="DJ127" s="226">
        <f t="shared" si="493"/>
        <v>0</v>
      </c>
      <c r="DK127" s="228">
        <f t="shared" si="494"/>
        <v>0</v>
      </c>
      <c r="DM127" s="229">
        <f t="shared" si="523"/>
        <v>0</v>
      </c>
      <c r="DN127" s="230">
        <f t="shared" si="524"/>
        <v>0</v>
      </c>
      <c r="DO127" s="231">
        <f t="shared" si="495"/>
        <v>0</v>
      </c>
    </row>
    <row r="128" spans="1:120" x14ac:dyDescent="0.3">
      <c r="A128" s="275" t="str">
        <f t="shared" ref="A128:D128" si="595">IF(A59=0, "", A59)</f>
        <v/>
      </c>
      <c r="B128" s="276" t="str">
        <f t="shared" si="595"/>
        <v/>
      </c>
      <c r="C128" s="275" t="str">
        <f t="shared" si="595"/>
        <v/>
      </c>
      <c r="D128" s="275" t="str">
        <f t="shared" si="595"/>
        <v/>
      </c>
      <c r="E128" s="226">
        <f t="shared" si="464"/>
        <v>0</v>
      </c>
      <c r="F128" s="319">
        <f t="shared" si="465"/>
        <v>0</v>
      </c>
      <c r="G128" s="273">
        <f t="shared" si="466"/>
        <v>0</v>
      </c>
      <c r="H128" s="277">
        <f t="shared" si="497"/>
        <v>0</v>
      </c>
      <c r="I128" s="226">
        <f t="shared" si="526"/>
        <v>0</v>
      </c>
      <c r="J128" s="226">
        <f t="shared" si="527"/>
        <v>0</v>
      </c>
      <c r="K128" s="274">
        <f t="shared" si="528"/>
        <v>0</v>
      </c>
      <c r="L128" s="278">
        <f t="shared" si="589"/>
        <v>0</v>
      </c>
      <c r="M128" s="226">
        <f t="shared" si="529"/>
        <v>0</v>
      </c>
      <c r="N128" s="226">
        <f t="shared" si="530"/>
        <v>0</v>
      </c>
      <c r="O128" s="226">
        <f t="shared" si="531"/>
        <v>0</v>
      </c>
      <c r="P128" s="278">
        <f t="shared" si="498"/>
        <v>0</v>
      </c>
      <c r="Q128" s="226">
        <f t="shared" si="532"/>
        <v>0</v>
      </c>
      <c r="R128" s="226">
        <f t="shared" si="533"/>
        <v>0</v>
      </c>
      <c r="S128" s="226">
        <f t="shared" si="534"/>
        <v>0</v>
      </c>
      <c r="T128" s="278">
        <f t="shared" si="499"/>
        <v>0</v>
      </c>
      <c r="U128" s="226">
        <f t="shared" si="535"/>
        <v>0</v>
      </c>
      <c r="V128" s="226">
        <f t="shared" si="536"/>
        <v>0</v>
      </c>
      <c r="W128" s="226">
        <f t="shared" si="537"/>
        <v>0</v>
      </c>
      <c r="X128" s="278">
        <f t="shared" si="500"/>
        <v>0</v>
      </c>
      <c r="Y128" s="226">
        <f t="shared" si="538"/>
        <v>0</v>
      </c>
      <c r="Z128" s="226">
        <f t="shared" si="539"/>
        <v>0</v>
      </c>
      <c r="AA128" s="226">
        <f t="shared" si="540"/>
        <v>0</v>
      </c>
      <c r="AB128" s="278">
        <f t="shared" si="501"/>
        <v>0</v>
      </c>
      <c r="AC128" s="226">
        <f t="shared" si="541"/>
        <v>0</v>
      </c>
      <c r="AD128" s="226">
        <f t="shared" si="542"/>
        <v>0</v>
      </c>
      <c r="AE128" s="226">
        <f t="shared" si="543"/>
        <v>0</v>
      </c>
      <c r="AF128" s="278">
        <f t="shared" si="502"/>
        <v>0</v>
      </c>
      <c r="AG128" s="226">
        <f t="shared" si="544"/>
        <v>0</v>
      </c>
      <c r="AH128" s="226">
        <f t="shared" si="545"/>
        <v>0</v>
      </c>
      <c r="AI128" s="228">
        <f t="shared" si="546"/>
        <v>0</v>
      </c>
      <c r="AJ128" s="278">
        <f t="shared" si="503"/>
        <v>0</v>
      </c>
      <c r="AK128" s="226">
        <f t="shared" si="547"/>
        <v>0</v>
      </c>
      <c r="AL128" s="226">
        <f t="shared" si="548"/>
        <v>0</v>
      </c>
      <c r="AM128" s="228">
        <f t="shared" si="549"/>
        <v>0</v>
      </c>
      <c r="AN128" s="278">
        <f t="shared" si="504"/>
        <v>0</v>
      </c>
      <c r="AO128" s="226">
        <f t="shared" si="550"/>
        <v>0</v>
      </c>
      <c r="AP128" s="226">
        <f t="shared" si="551"/>
        <v>0</v>
      </c>
      <c r="AQ128" s="228">
        <f t="shared" si="552"/>
        <v>0</v>
      </c>
      <c r="AR128" s="278">
        <f t="shared" si="505"/>
        <v>0</v>
      </c>
      <c r="AS128" s="226">
        <f t="shared" si="553"/>
        <v>0</v>
      </c>
      <c r="AT128" s="226">
        <f t="shared" si="554"/>
        <v>0</v>
      </c>
      <c r="AU128" s="228">
        <f t="shared" si="555"/>
        <v>0</v>
      </c>
      <c r="AV128" s="278">
        <f t="shared" si="506"/>
        <v>0</v>
      </c>
      <c r="AW128" s="226">
        <f t="shared" si="556"/>
        <v>0</v>
      </c>
      <c r="AX128" s="226">
        <f t="shared" si="557"/>
        <v>0</v>
      </c>
      <c r="AY128" s="228">
        <f t="shared" si="558"/>
        <v>0</v>
      </c>
      <c r="AZ128" s="278">
        <f t="shared" si="507"/>
        <v>0</v>
      </c>
      <c r="BA128" s="226">
        <f t="shared" si="559"/>
        <v>0</v>
      </c>
      <c r="BB128" s="226">
        <f t="shared" si="560"/>
        <v>0</v>
      </c>
      <c r="BC128" s="228">
        <f t="shared" si="561"/>
        <v>0</v>
      </c>
      <c r="BD128" s="278">
        <f t="shared" si="508"/>
        <v>0</v>
      </c>
      <c r="BE128" s="226">
        <f t="shared" si="562"/>
        <v>0</v>
      </c>
      <c r="BF128" s="226">
        <f t="shared" si="563"/>
        <v>0</v>
      </c>
      <c r="BG128" s="228">
        <f t="shared" si="564"/>
        <v>0</v>
      </c>
      <c r="BH128" s="278">
        <f t="shared" si="509"/>
        <v>0</v>
      </c>
      <c r="BI128" s="226">
        <f t="shared" si="565"/>
        <v>0</v>
      </c>
      <c r="BJ128" s="226">
        <f t="shared" si="566"/>
        <v>0</v>
      </c>
      <c r="BK128" s="228">
        <f t="shared" si="567"/>
        <v>0</v>
      </c>
      <c r="BL128" s="278">
        <f t="shared" si="510"/>
        <v>0</v>
      </c>
      <c r="BM128" s="226">
        <f t="shared" si="568"/>
        <v>0</v>
      </c>
      <c r="BN128" s="226">
        <f t="shared" si="569"/>
        <v>0</v>
      </c>
      <c r="BO128" s="228">
        <f t="shared" si="570"/>
        <v>0</v>
      </c>
      <c r="BP128" s="278">
        <f t="shared" si="511"/>
        <v>0</v>
      </c>
      <c r="BQ128" s="226">
        <f t="shared" si="571"/>
        <v>0</v>
      </c>
      <c r="BR128" s="226">
        <f t="shared" si="572"/>
        <v>0</v>
      </c>
      <c r="BS128" s="228">
        <f t="shared" si="573"/>
        <v>0</v>
      </c>
      <c r="BT128" s="278">
        <f t="shared" si="512"/>
        <v>0</v>
      </c>
      <c r="BU128" s="226">
        <f t="shared" si="574"/>
        <v>0</v>
      </c>
      <c r="BV128" s="226">
        <f t="shared" si="575"/>
        <v>0</v>
      </c>
      <c r="BW128" s="228">
        <f t="shared" si="576"/>
        <v>0</v>
      </c>
      <c r="BX128" s="278">
        <f t="shared" si="513"/>
        <v>0</v>
      </c>
      <c r="BY128" s="226">
        <f t="shared" si="577"/>
        <v>0</v>
      </c>
      <c r="BZ128" s="226">
        <f t="shared" si="578"/>
        <v>0</v>
      </c>
      <c r="CA128" s="228">
        <f t="shared" si="579"/>
        <v>0</v>
      </c>
      <c r="CB128" s="278">
        <f t="shared" si="514"/>
        <v>0</v>
      </c>
      <c r="CC128" s="226">
        <f t="shared" si="580"/>
        <v>0</v>
      </c>
      <c r="CD128" s="226">
        <f t="shared" si="581"/>
        <v>0</v>
      </c>
      <c r="CE128" s="228">
        <f t="shared" si="582"/>
        <v>0</v>
      </c>
      <c r="CF128" s="278">
        <f t="shared" si="515"/>
        <v>0</v>
      </c>
      <c r="CG128" s="226">
        <f t="shared" si="583"/>
        <v>0</v>
      </c>
      <c r="CH128" s="226">
        <f t="shared" si="584"/>
        <v>0</v>
      </c>
      <c r="CI128" s="228">
        <f t="shared" si="585"/>
        <v>0</v>
      </c>
      <c r="CJ128" s="278">
        <f t="shared" si="467"/>
        <v>0</v>
      </c>
      <c r="CK128" s="226">
        <f t="shared" si="516"/>
        <v>0</v>
      </c>
      <c r="CL128" s="226">
        <f t="shared" si="469"/>
        <v>0</v>
      </c>
      <c r="CM128" s="228">
        <f t="shared" si="470"/>
        <v>0</v>
      </c>
      <c r="CN128" s="278">
        <f t="shared" si="467"/>
        <v>0</v>
      </c>
      <c r="CO128" s="226">
        <f t="shared" si="517"/>
        <v>0</v>
      </c>
      <c r="CP128" s="226">
        <f t="shared" si="473"/>
        <v>0</v>
      </c>
      <c r="CQ128" s="228">
        <f t="shared" si="474"/>
        <v>0</v>
      </c>
      <c r="CR128" s="278">
        <f t="shared" si="467"/>
        <v>0</v>
      </c>
      <c r="CS128" s="226">
        <f t="shared" si="518"/>
        <v>0</v>
      </c>
      <c r="CT128" s="226">
        <f t="shared" si="477"/>
        <v>0</v>
      </c>
      <c r="CU128" s="228">
        <f t="shared" si="478"/>
        <v>0</v>
      </c>
      <c r="CV128" s="278">
        <f t="shared" si="467"/>
        <v>0</v>
      </c>
      <c r="CW128" s="226">
        <f t="shared" si="519"/>
        <v>0</v>
      </c>
      <c r="CX128" s="226">
        <f t="shared" si="481"/>
        <v>0</v>
      </c>
      <c r="CY128" s="228">
        <f t="shared" si="482"/>
        <v>0</v>
      </c>
      <c r="CZ128" s="278">
        <f t="shared" si="467"/>
        <v>0</v>
      </c>
      <c r="DA128" s="226">
        <f t="shared" si="520"/>
        <v>0</v>
      </c>
      <c r="DB128" s="226">
        <f t="shared" si="485"/>
        <v>0</v>
      </c>
      <c r="DC128" s="228">
        <f t="shared" si="486"/>
        <v>0</v>
      </c>
      <c r="DD128" s="278">
        <f t="shared" ref="DD128" si="596">DD59</f>
        <v>0</v>
      </c>
      <c r="DE128" s="226">
        <f t="shared" si="488"/>
        <v>0</v>
      </c>
      <c r="DF128" s="226">
        <f t="shared" si="489"/>
        <v>0</v>
      </c>
      <c r="DG128" s="228">
        <f t="shared" si="490"/>
        <v>0</v>
      </c>
      <c r="DH128" s="278">
        <f t="shared" ref="DH128" si="597">DH59</f>
        <v>0</v>
      </c>
      <c r="DI128" s="226">
        <f t="shared" si="492"/>
        <v>0</v>
      </c>
      <c r="DJ128" s="226">
        <f t="shared" si="493"/>
        <v>0</v>
      </c>
      <c r="DK128" s="228">
        <f t="shared" si="494"/>
        <v>0</v>
      </c>
      <c r="DM128" s="229">
        <f t="shared" si="523"/>
        <v>0</v>
      </c>
      <c r="DN128" s="230">
        <f t="shared" si="524"/>
        <v>0</v>
      </c>
      <c r="DO128" s="231">
        <f t="shared" si="495"/>
        <v>0</v>
      </c>
    </row>
    <row r="129" spans="1:119" x14ac:dyDescent="0.3">
      <c r="A129" s="275" t="str">
        <f t="shared" ref="A129:D129" si="598">IF(A60=0, "", A60)</f>
        <v/>
      </c>
      <c r="B129" s="276" t="str">
        <f t="shared" si="598"/>
        <v/>
      </c>
      <c r="C129" s="275" t="str">
        <f t="shared" si="598"/>
        <v/>
      </c>
      <c r="D129" s="275" t="str">
        <f t="shared" si="598"/>
        <v/>
      </c>
      <c r="E129" s="226">
        <f t="shared" si="464"/>
        <v>0</v>
      </c>
      <c r="F129" s="319">
        <f t="shared" si="465"/>
        <v>0</v>
      </c>
      <c r="G129" s="273">
        <f t="shared" si="466"/>
        <v>0</v>
      </c>
      <c r="H129" s="277">
        <f t="shared" si="497"/>
        <v>0</v>
      </c>
      <c r="I129" s="226">
        <f t="shared" si="526"/>
        <v>0</v>
      </c>
      <c r="J129" s="226">
        <f t="shared" si="527"/>
        <v>0</v>
      </c>
      <c r="K129" s="274">
        <f t="shared" si="528"/>
        <v>0</v>
      </c>
      <c r="L129" s="278">
        <f t="shared" si="589"/>
        <v>0</v>
      </c>
      <c r="M129" s="226">
        <f t="shared" si="529"/>
        <v>0</v>
      </c>
      <c r="N129" s="226">
        <f t="shared" si="530"/>
        <v>0</v>
      </c>
      <c r="O129" s="226">
        <f t="shared" si="531"/>
        <v>0</v>
      </c>
      <c r="P129" s="278">
        <f t="shared" si="498"/>
        <v>0</v>
      </c>
      <c r="Q129" s="226">
        <f t="shared" si="532"/>
        <v>0</v>
      </c>
      <c r="R129" s="226">
        <f t="shared" si="533"/>
        <v>0</v>
      </c>
      <c r="S129" s="226">
        <f t="shared" si="534"/>
        <v>0</v>
      </c>
      <c r="T129" s="278">
        <f t="shared" si="499"/>
        <v>0</v>
      </c>
      <c r="U129" s="226">
        <f t="shared" si="535"/>
        <v>0</v>
      </c>
      <c r="V129" s="226">
        <f t="shared" si="536"/>
        <v>0</v>
      </c>
      <c r="W129" s="226">
        <f t="shared" si="537"/>
        <v>0</v>
      </c>
      <c r="X129" s="278">
        <f t="shared" si="500"/>
        <v>0</v>
      </c>
      <c r="Y129" s="226">
        <f t="shared" si="538"/>
        <v>0</v>
      </c>
      <c r="Z129" s="226">
        <f t="shared" si="539"/>
        <v>0</v>
      </c>
      <c r="AA129" s="226">
        <f t="shared" si="540"/>
        <v>0</v>
      </c>
      <c r="AB129" s="278">
        <f t="shared" si="501"/>
        <v>0</v>
      </c>
      <c r="AC129" s="226">
        <f t="shared" si="541"/>
        <v>0</v>
      </c>
      <c r="AD129" s="226">
        <f t="shared" si="542"/>
        <v>0</v>
      </c>
      <c r="AE129" s="226">
        <f t="shared" si="543"/>
        <v>0</v>
      </c>
      <c r="AF129" s="278">
        <f t="shared" si="502"/>
        <v>0</v>
      </c>
      <c r="AG129" s="226">
        <f t="shared" si="544"/>
        <v>0</v>
      </c>
      <c r="AH129" s="226">
        <f t="shared" si="545"/>
        <v>0</v>
      </c>
      <c r="AI129" s="228">
        <f t="shared" si="546"/>
        <v>0</v>
      </c>
      <c r="AJ129" s="278">
        <f t="shared" si="503"/>
        <v>0</v>
      </c>
      <c r="AK129" s="226">
        <f t="shared" si="547"/>
        <v>0</v>
      </c>
      <c r="AL129" s="226">
        <f t="shared" si="548"/>
        <v>0</v>
      </c>
      <c r="AM129" s="228">
        <f t="shared" si="549"/>
        <v>0</v>
      </c>
      <c r="AN129" s="278">
        <f t="shared" si="504"/>
        <v>0</v>
      </c>
      <c r="AO129" s="226">
        <f t="shared" si="550"/>
        <v>0</v>
      </c>
      <c r="AP129" s="226">
        <f t="shared" si="551"/>
        <v>0</v>
      </c>
      <c r="AQ129" s="228">
        <f t="shared" si="552"/>
        <v>0</v>
      </c>
      <c r="AR129" s="278">
        <f t="shared" si="505"/>
        <v>0</v>
      </c>
      <c r="AS129" s="226">
        <f t="shared" si="553"/>
        <v>0</v>
      </c>
      <c r="AT129" s="226">
        <f t="shared" si="554"/>
        <v>0</v>
      </c>
      <c r="AU129" s="228">
        <f t="shared" si="555"/>
        <v>0</v>
      </c>
      <c r="AV129" s="278">
        <f t="shared" si="506"/>
        <v>0</v>
      </c>
      <c r="AW129" s="226">
        <f t="shared" si="556"/>
        <v>0</v>
      </c>
      <c r="AX129" s="226">
        <f t="shared" si="557"/>
        <v>0</v>
      </c>
      <c r="AY129" s="228">
        <f t="shared" si="558"/>
        <v>0</v>
      </c>
      <c r="AZ129" s="278">
        <f t="shared" si="507"/>
        <v>0</v>
      </c>
      <c r="BA129" s="226">
        <f t="shared" si="559"/>
        <v>0</v>
      </c>
      <c r="BB129" s="226">
        <f t="shared" si="560"/>
        <v>0</v>
      </c>
      <c r="BC129" s="228">
        <f t="shared" si="561"/>
        <v>0</v>
      </c>
      <c r="BD129" s="278">
        <f t="shared" si="508"/>
        <v>0</v>
      </c>
      <c r="BE129" s="226">
        <f t="shared" si="562"/>
        <v>0</v>
      </c>
      <c r="BF129" s="226">
        <f t="shared" si="563"/>
        <v>0</v>
      </c>
      <c r="BG129" s="228">
        <f t="shared" si="564"/>
        <v>0</v>
      </c>
      <c r="BH129" s="278">
        <f t="shared" si="509"/>
        <v>0</v>
      </c>
      <c r="BI129" s="226">
        <f t="shared" si="565"/>
        <v>0</v>
      </c>
      <c r="BJ129" s="226">
        <f t="shared" si="566"/>
        <v>0</v>
      </c>
      <c r="BK129" s="228">
        <f t="shared" si="567"/>
        <v>0</v>
      </c>
      <c r="BL129" s="278">
        <f t="shared" si="510"/>
        <v>0</v>
      </c>
      <c r="BM129" s="226">
        <f t="shared" si="568"/>
        <v>0</v>
      </c>
      <c r="BN129" s="226">
        <f t="shared" si="569"/>
        <v>0</v>
      </c>
      <c r="BO129" s="228">
        <f t="shared" si="570"/>
        <v>0</v>
      </c>
      <c r="BP129" s="278">
        <f t="shared" si="511"/>
        <v>0</v>
      </c>
      <c r="BQ129" s="226">
        <f t="shared" si="571"/>
        <v>0</v>
      </c>
      <c r="BR129" s="226">
        <f t="shared" si="572"/>
        <v>0</v>
      </c>
      <c r="BS129" s="228">
        <f t="shared" si="573"/>
        <v>0</v>
      </c>
      <c r="BT129" s="278">
        <f t="shared" si="512"/>
        <v>0</v>
      </c>
      <c r="BU129" s="226">
        <f t="shared" si="574"/>
        <v>0</v>
      </c>
      <c r="BV129" s="226">
        <f t="shared" si="575"/>
        <v>0</v>
      </c>
      <c r="BW129" s="228">
        <f t="shared" si="576"/>
        <v>0</v>
      </c>
      <c r="BX129" s="278">
        <f t="shared" si="513"/>
        <v>0</v>
      </c>
      <c r="BY129" s="226">
        <f t="shared" si="577"/>
        <v>0</v>
      </c>
      <c r="BZ129" s="226">
        <f t="shared" si="578"/>
        <v>0</v>
      </c>
      <c r="CA129" s="228">
        <f t="shared" si="579"/>
        <v>0</v>
      </c>
      <c r="CB129" s="278">
        <f t="shared" si="514"/>
        <v>0</v>
      </c>
      <c r="CC129" s="226">
        <f t="shared" si="580"/>
        <v>0</v>
      </c>
      <c r="CD129" s="226">
        <f t="shared" si="581"/>
        <v>0</v>
      </c>
      <c r="CE129" s="228">
        <f t="shared" si="582"/>
        <v>0</v>
      </c>
      <c r="CF129" s="278">
        <f t="shared" si="515"/>
        <v>0</v>
      </c>
      <c r="CG129" s="226">
        <f t="shared" si="583"/>
        <v>0</v>
      </c>
      <c r="CH129" s="226">
        <f t="shared" si="584"/>
        <v>0</v>
      </c>
      <c r="CI129" s="228">
        <f t="shared" si="585"/>
        <v>0</v>
      </c>
      <c r="CJ129" s="278">
        <f t="shared" si="467"/>
        <v>0</v>
      </c>
      <c r="CK129" s="226">
        <f t="shared" si="516"/>
        <v>0</v>
      </c>
      <c r="CL129" s="226">
        <f t="shared" si="469"/>
        <v>0</v>
      </c>
      <c r="CM129" s="228">
        <f t="shared" si="470"/>
        <v>0</v>
      </c>
      <c r="CN129" s="278">
        <f t="shared" si="467"/>
        <v>0</v>
      </c>
      <c r="CO129" s="226">
        <f t="shared" si="517"/>
        <v>0</v>
      </c>
      <c r="CP129" s="226">
        <f t="shared" si="473"/>
        <v>0</v>
      </c>
      <c r="CQ129" s="228">
        <f t="shared" si="474"/>
        <v>0</v>
      </c>
      <c r="CR129" s="278">
        <f t="shared" si="467"/>
        <v>0</v>
      </c>
      <c r="CS129" s="226">
        <f t="shared" si="518"/>
        <v>0</v>
      </c>
      <c r="CT129" s="226">
        <f t="shared" si="477"/>
        <v>0</v>
      </c>
      <c r="CU129" s="228">
        <f t="shared" si="478"/>
        <v>0</v>
      </c>
      <c r="CV129" s="278">
        <f t="shared" si="467"/>
        <v>0</v>
      </c>
      <c r="CW129" s="226">
        <f t="shared" si="519"/>
        <v>0</v>
      </c>
      <c r="CX129" s="226">
        <f t="shared" si="481"/>
        <v>0</v>
      </c>
      <c r="CY129" s="228">
        <f t="shared" si="482"/>
        <v>0</v>
      </c>
      <c r="CZ129" s="278">
        <f t="shared" si="467"/>
        <v>0</v>
      </c>
      <c r="DA129" s="226">
        <f t="shared" si="520"/>
        <v>0</v>
      </c>
      <c r="DB129" s="226">
        <f t="shared" si="485"/>
        <v>0</v>
      </c>
      <c r="DC129" s="228">
        <f t="shared" si="486"/>
        <v>0</v>
      </c>
      <c r="DD129" s="278">
        <f t="shared" ref="DD129" si="599">DD60</f>
        <v>0</v>
      </c>
      <c r="DE129" s="226">
        <f t="shared" si="488"/>
        <v>0</v>
      </c>
      <c r="DF129" s="226">
        <f t="shared" si="489"/>
        <v>0</v>
      </c>
      <c r="DG129" s="228">
        <f t="shared" si="490"/>
        <v>0</v>
      </c>
      <c r="DH129" s="278">
        <f t="shared" ref="DH129" si="600">DH60</f>
        <v>0</v>
      </c>
      <c r="DI129" s="226">
        <f t="shared" si="492"/>
        <v>0</v>
      </c>
      <c r="DJ129" s="226">
        <f t="shared" si="493"/>
        <v>0</v>
      </c>
      <c r="DK129" s="228">
        <f t="shared" si="494"/>
        <v>0</v>
      </c>
      <c r="DM129" s="229">
        <f t="shared" si="523"/>
        <v>0</v>
      </c>
      <c r="DN129" s="230">
        <f t="shared" si="524"/>
        <v>0</v>
      </c>
      <c r="DO129" s="231">
        <f t="shared" si="495"/>
        <v>0</v>
      </c>
    </row>
    <row r="130" spans="1:119" x14ac:dyDescent="0.3">
      <c r="A130" s="275" t="str">
        <f t="shared" ref="A130:D130" si="601">IF(A61=0, "", A61)</f>
        <v/>
      </c>
      <c r="B130" s="276" t="str">
        <f t="shared" si="601"/>
        <v/>
      </c>
      <c r="C130" s="275" t="str">
        <f t="shared" si="601"/>
        <v/>
      </c>
      <c r="D130" s="275" t="str">
        <f t="shared" si="601"/>
        <v/>
      </c>
      <c r="E130" s="226">
        <f t="shared" si="464"/>
        <v>0</v>
      </c>
      <c r="F130" s="319">
        <f t="shared" si="465"/>
        <v>0</v>
      </c>
      <c r="G130" s="273">
        <f t="shared" si="466"/>
        <v>0</v>
      </c>
      <c r="H130" s="277">
        <f t="shared" si="497"/>
        <v>0</v>
      </c>
      <c r="I130" s="226">
        <f t="shared" si="526"/>
        <v>0</v>
      </c>
      <c r="J130" s="226">
        <f t="shared" si="527"/>
        <v>0</v>
      </c>
      <c r="K130" s="274">
        <f t="shared" si="528"/>
        <v>0</v>
      </c>
      <c r="L130" s="278">
        <f t="shared" si="589"/>
        <v>0</v>
      </c>
      <c r="M130" s="226">
        <f t="shared" si="529"/>
        <v>0</v>
      </c>
      <c r="N130" s="226">
        <f t="shared" si="530"/>
        <v>0</v>
      </c>
      <c r="O130" s="226">
        <f t="shared" si="531"/>
        <v>0</v>
      </c>
      <c r="P130" s="278">
        <f t="shared" si="498"/>
        <v>0</v>
      </c>
      <c r="Q130" s="226">
        <f t="shared" si="532"/>
        <v>0</v>
      </c>
      <c r="R130" s="226">
        <f t="shared" si="533"/>
        <v>0</v>
      </c>
      <c r="S130" s="226">
        <f t="shared" si="534"/>
        <v>0</v>
      </c>
      <c r="T130" s="278">
        <f t="shared" si="499"/>
        <v>0</v>
      </c>
      <c r="U130" s="226">
        <f t="shared" si="535"/>
        <v>0</v>
      </c>
      <c r="V130" s="226">
        <f t="shared" si="536"/>
        <v>0</v>
      </c>
      <c r="W130" s="226">
        <f t="shared" si="537"/>
        <v>0</v>
      </c>
      <c r="X130" s="278">
        <f t="shared" si="500"/>
        <v>0</v>
      </c>
      <c r="Y130" s="226">
        <f t="shared" si="538"/>
        <v>0</v>
      </c>
      <c r="Z130" s="226">
        <f t="shared" si="539"/>
        <v>0</v>
      </c>
      <c r="AA130" s="226">
        <f t="shared" si="540"/>
        <v>0</v>
      </c>
      <c r="AB130" s="278">
        <f t="shared" si="501"/>
        <v>0</v>
      </c>
      <c r="AC130" s="226">
        <f t="shared" si="541"/>
        <v>0</v>
      </c>
      <c r="AD130" s="226">
        <f t="shared" si="542"/>
        <v>0</v>
      </c>
      <c r="AE130" s="226">
        <f t="shared" si="543"/>
        <v>0</v>
      </c>
      <c r="AF130" s="278">
        <f t="shared" si="502"/>
        <v>0</v>
      </c>
      <c r="AG130" s="226">
        <f t="shared" si="544"/>
        <v>0</v>
      </c>
      <c r="AH130" s="226">
        <f t="shared" si="545"/>
        <v>0</v>
      </c>
      <c r="AI130" s="228">
        <f t="shared" si="546"/>
        <v>0</v>
      </c>
      <c r="AJ130" s="278">
        <f t="shared" si="503"/>
        <v>0</v>
      </c>
      <c r="AK130" s="226">
        <f t="shared" si="547"/>
        <v>0</v>
      </c>
      <c r="AL130" s="226">
        <f t="shared" si="548"/>
        <v>0</v>
      </c>
      <c r="AM130" s="228">
        <f t="shared" si="549"/>
        <v>0</v>
      </c>
      <c r="AN130" s="278">
        <f t="shared" si="504"/>
        <v>0</v>
      </c>
      <c r="AO130" s="226">
        <f t="shared" si="550"/>
        <v>0</v>
      </c>
      <c r="AP130" s="226">
        <f t="shared" si="551"/>
        <v>0</v>
      </c>
      <c r="AQ130" s="228">
        <f t="shared" si="552"/>
        <v>0</v>
      </c>
      <c r="AR130" s="278">
        <f t="shared" si="505"/>
        <v>0</v>
      </c>
      <c r="AS130" s="226">
        <f t="shared" si="553"/>
        <v>0</v>
      </c>
      <c r="AT130" s="226">
        <f t="shared" si="554"/>
        <v>0</v>
      </c>
      <c r="AU130" s="228">
        <f t="shared" si="555"/>
        <v>0</v>
      </c>
      <c r="AV130" s="278">
        <f t="shared" si="506"/>
        <v>0</v>
      </c>
      <c r="AW130" s="226">
        <f t="shared" si="556"/>
        <v>0</v>
      </c>
      <c r="AX130" s="226">
        <f t="shared" si="557"/>
        <v>0</v>
      </c>
      <c r="AY130" s="228">
        <f t="shared" si="558"/>
        <v>0</v>
      </c>
      <c r="AZ130" s="278">
        <f t="shared" si="507"/>
        <v>0</v>
      </c>
      <c r="BA130" s="226">
        <f t="shared" si="559"/>
        <v>0</v>
      </c>
      <c r="BB130" s="226">
        <f t="shared" si="560"/>
        <v>0</v>
      </c>
      <c r="BC130" s="228">
        <f t="shared" si="561"/>
        <v>0</v>
      </c>
      <c r="BD130" s="278">
        <f t="shared" si="508"/>
        <v>0</v>
      </c>
      <c r="BE130" s="226">
        <f t="shared" si="562"/>
        <v>0</v>
      </c>
      <c r="BF130" s="226">
        <f t="shared" si="563"/>
        <v>0</v>
      </c>
      <c r="BG130" s="228">
        <f t="shared" si="564"/>
        <v>0</v>
      </c>
      <c r="BH130" s="278">
        <f t="shared" si="509"/>
        <v>0</v>
      </c>
      <c r="BI130" s="226">
        <f t="shared" si="565"/>
        <v>0</v>
      </c>
      <c r="BJ130" s="226">
        <f t="shared" si="566"/>
        <v>0</v>
      </c>
      <c r="BK130" s="228">
        <f t="shared" si="567"/>
        <v>0</v>
      </c>
      <c r="BL130" s="278">
        <f t="shared" si="510"/>
        <v>0</v>
      </c>
      <c r="BM130" s="226">
        <f t="shared" si="568"/>
        <v>0</v>
      </c>
      <c r="BN130" s="226">
        <f t="shared" si="569"/>
        <v>0</v>
      </c>
      <c r="BO130" s="228">
        <f t="shared" si="570"/>
        <v>0</v>
      </c>
      <c r="BP130" s="278">
        <f t="shared" si="511"/>
        <v>0</v>
      </c>
      <c r="BQ130" s="226">
        <f t="shared" si="571"/>
        <v>0</v>
      </c>
      <c r="BR130" s="226">
        <f t="shared" si="572"/>
        <v>0</v>
      </c>
      <c r="BS130" s="228">
        <f t="shared" si="573"/>
        <v>0</v>
      </c>
      <c r="BT130" s="278">
        <f t="shared" si="512"/>
        <v>0</v>
      </c>
      <c r="BU130" s="226">
        <f t="shared" si="574"/>
        <v>0</v>
      </c>
      <c r="BV130" s="226">
        <f t="shared" si="575"/>
        <v>0</v>
      </c>
      <c r="BW130" s="228">
        <f t="shared" si="576"/>
        <v>0</v>
      </c>
      <c r="BX130" s="278">
        <f t="shared" si="513"/>
        <v>0</v>
      </c>
      <c r="BY130" s="226">
        <f t="shared" si="577"/>
        <v>0</v>
      </c>
      <c r="BZ130" s="226">
        <f t="shared" si="578"/>
        <v>0</v>
      </c>
      <c r="CA130" s="228">
        <f t="shared" si="579"/>
        <v>0</v>
      </c>
      <c r="CB130" s="278">
        <f t="shared" si="514"/>
        <v>0</v>
      </c>
      <c r="CC130" s="226">
        <f t="shared" si="580"/>
        <v>0</v>
      </c>
      <c r="CD130" s="226">
        <f t="shared" si="581"/>
        <v>0</v>
      </c>
      <c r="CE130" s="228">
        <f t="shared" si="582"/>
        <v>0</v>
      </c>
      <c r="CF130" s="278">
        <f t="shared" si="515"/>
        <v>0</v>
      </c>
      <c r="CG130" s="226">
        <f t="shared" si="583"/>
        <v>0</v>
      </c>
      <c r="CH130" s="226">
        <f t="shared" si="584"/>
        <v>0</v>
      </c>
      <c r="CI130" s="228">
        <f t="shared" si="585"/>
        <v>0</v>
      </c>
      <c r="CJ130" s="278">
        <f t="shared" si="467"/>
        <v>0</v>
      </c>
      <c r="CK130" s="226">
        <f t="shared" si="516"/>
        <v>0</v>
      </c>
      <c r="CL130" s="226">
        <f t="shared" si="469"/>
        <v>0</v>
      </c>
      <c r="CM130" s="228">
        <f t="shared" si="470"/>
        <v>0</v>
      </c>
      <c r="CN130" s="278">
        <f t="shared" si="467"/>
        <v>0</v>
      </c>
      <c r="CO130" s="226">
        <f t="shared" si="517"/>
        <v>0</v>
      </c>
      <c r="CP130" s="226">
        <f t="shared" si="473"/>
        <v>0</v>
      </c>
      <c r="CQ130" s="228">
        <f t="shared" si="474"/>
        <v>0</v>
      </c>
      <c r="CR130" s="278">
        <f t="shared" si="467"/>
        <v>0</v>
      </c>
      <c r="CS130" s="226">
        <f t="shared" si="518"/>
        <v>0</v>
      </c>
      <c r="CT130" s="226">
        <f t="shared" si="477"/>
        <v>0</v>
      </c>
      <c r="CU130" s="228">
        <f t="shared" si="478"/>
        <v>0</v>
      </c>
      <c r="CV130" s="278">
        <f t="shared" si="467"/>
        <v>0</v>
      </c>
      <c r="CW130" s="226">
        <f t="shared" si="519"/>
        <v>0</v>
      </c>
      <c r="CX130" s="226">
        <f t="shared" si="481"/>
        <v>0</v>
      </c>
      <c r="CY130" s="228">
        <f t="shared" si="482"/>
        <v>0</v>
      </c>
      <c r="CZ130" s="278">
        <f t="shared" si="467"/>
        <v>0</v>
      </c>
      <c r="DA130" s="226">
        <f t="shared" si="520"/>
        <v>0</v>
      </c>
      <c r="DB130" s="226">
        <f t="shared" si="485"/>
        <v>0</v>
      </c>
      <c r="DC130" s="228">
        <f t="shared" si="486"/>
        <v>0</v>
      </c>
      <c r="DD130" s="278">
        <f t="shared" ref="DD130" si="602">DD61</f>
        <v>0</v>
      </c>
      <c r="DE130" s="226">
        <f t="shared" si="488"/>
        <v>0</v>
      </c>
      <c r="DF130" s="226">
        <f t="shared" si="489"/>
        <v>0</v>
      </c>
      <c r="DG130" s="228">
        <f t="shared" si="490"/>
        <v>0</v>
      </c>
      <c r="DH130" s="278">
        <f t="shared" ref="DH130" si="603">DH61</f>
        <v>0</v>
      </c>
      <c r="DI130" s="226">
        <f t="shared" si="492"/>
        <v>0</v>
      </c>
      <c r="DJ130" s="226">
        <f t="shared" si="493"/>
        <v>0</v>
      </c>
      <c r="DK130" s="228">
        <f t="shared" si="494"/>
        <v>0</v>
      </c>
      <c r="DM130" s="229">
        <f t="shared" ref="DM130:DM138" si="604">L130+P130+T130+X130+AB130+AF130+AJ130+AN130+AR130+AV130+AZ130+BD130+BH130+BL130+BP130+BT130+BX130+CB130+CF130+CJ130+CN130+CR130+CV130+CZ130+DD130+DH130</f>
        <v>0</v>
      </c>
      <c r="DN130" s="230">
        <f t="shared" si="524"/>
        <v>0</v>
      </c>
      <c r="DO130" s="231">
        <f t="shared" si="495"/>
        <v>0</v>
      </c>
    </row>
    <row r="131" spans="1:119" hidden="1" x14ac:dyDescent="0.3">
      <c r="A131" s="275" t="str">
        <f t="shared" ref="A131:D131" si="605">IF(A62=0, "", A62)</f>
        <v/>
      </c>
      <c r="B131" s="276" t="str">
        <f t="shared" si="605"/>
        <v/>
      </c>
      <c r="C131" s="275" t="str">
        <f t="shared" si="605"/>
        <v/>
      </c>
      <c r="D131" s="275" t="str">
        <f t="shared" si="605"/>
        <v/>
      </c>
      <c r="E131" s="226">
        <f t="shared" si="464"/>
        <v>0</v>
      </c>
      <c r="F131" s="319">
        <f t="shared" si="465"/>
        <v>0</v>
      </c>
      <c r="G131" s="273">
        <f t="shared" si="466"/>
        <v>0</v>
      </c>
      <c r="H131" s="277">
        <f t="shared" si="497"/>
        <v>0</v>
      </c>
      <c r="I131" s="226">
        <f t="shared" si="526"/>
        <v>0</v>
      </c>
      <c r="J131" s="226">
        <f t="shared" si="527"/>
        <v>0</v>
      </c>
      <c r="K131" s="274">
        <f t="shared" si="528"/>
        <v>0</v>
      </c>
      <c r="L131" s="278">
        <f t="shared" si="589"/>
        <v>0</v>
      </c>
      <c r="M131" s="226">
        <f t="shared" si="529"/>
        <v>0</v>
      </c>
      <c r="N131" s="226">
        <f t="shared" si="530"/>
        <v>0</v>
      </c>
      <c r="O131" s="226">
        <f t="shared" si="531"/>
        <v>0</v>
      </c>
      <c r="P131" s="278">
        <f t="shared" si="498"/>
        <v>0</v>
      </c>
      <c r="Q131" s="226">
        <f t="shared" si="532"/>
        <v>0</v>
      </c>
      <c r="R131" s="226">
        <f t="shared" si="533"/>
        <v>0</v>
      </c>
      <c r="S131" s="226">
        <f t="shared" si="534"/>
        <v>0</v>
      </c>
      <c r="T131" s="278">
        <f t="shared" si="499"/>
        <v>0</v>
      </c>
      <c r="U131" s="226">
        <f t="shared" si="535"/>
        <v>0</v>
      </c>
      <c r="V131" s="226">
        <f t="shared" si="536"/>
        <v>0</v>
      </c>
      <c r="W131" s="226">
        <f t="shared" si="537"/>
        <v>0</v>
      </c>
      <c r="X131" s="278">
        <f t="shared" si="500"/>
        <v>0</v>
      </c>
      <c r="Y131" s="226">
        <f t="shared" si="538"/>
        <v>0</v>
      </c>
      <c r="Z131" s="226">
        <f t="shared" si="539"/>
        <v>0</v>
      </c>
      <c r="AA131" s="226">
        <f t="shared" si="540"/>
        <v>0</v>
      </c>
      <c r="AB131" s="278">
        <f t="shared" si="501"/>
        <v>0</v>
      </c>
      <c r="AC131" s="226">
        <f t="shared" si="541"/>
        <v>0</v>
      </c>
      <c r="AD131" s="226">
        <f t="shared" si="542"/>
        <v>0</v>
      </c>
      <c r="AE131" s="226">
        <f t="shared" si="543"/>
        <v>0</v>
      </c>
      <c r="AF131" s="278">
        <f t="shared" si="502"/>
        <v>0</v>
      </c>
      <c r="AG131" s="226">
        <f t="shared" si="544"/>
        <v>0</v>
      </c>
      <c r="AH131" s="226">
        <f t="shared" si="545"/>
        <v>0</v>
      </c>
      <c r="AI131" s="228">
        <f t="shared" si="546"/>
        <v>0</v>
      </c>
      <c r="AJ131" s="278">
        <f t="shared" si="503"/>
        <v>0</v>
      </c>
      <c r="AK131" s="226">
        <f t="shared" si="547"/>
        <v>0</v>
      </c>
      <c r="AL131" s="226">
        <f t="shared" si="548"/>
        <v>0</v>
      </c>
      <c r="AM131" s="228">
        <f t="shared" si="549"/>
        <v>0</v>
      </c>
      <c r="AN131" s="278">
        <f t="shared" si="504"/>
        <v>0</v>
      </c>
      <c r="AO131" s="226">
        <f t="shared" si="550"/>
        <v>0</v>
      </c>
      <c r="AP131" s="226">
        <f t="shared" si="551"/>
        <v>0</v>
      </c>
      <c r="AQ131" s="228">
        <f t="shared" si="552"/>
        <v>0</v>
      </c>
      <c r="AR131" s="278">
        <f t="shared" si="505"/>
        <v>0</v>
      </c>
      <c r="AS131" s="226">
        <f t="shared" si="553"/>
        <v>0</v>
      </c>
      <c r="AT131" s="226">
        <f t="shared" si="554"/>
        <v>0</v>
      </c>
      <c r="AU131" s="228">
        <f t="shared" si="555"/>
        <v>0</v>
      </c>
      <c r="AV131" s="278">
        <f t="shared" si="506"/>
        <v>0</v>
      </c>
      <c r="AW131" s="226">
        <f t="shared" si="556"/>
        <v>0</v>
      </c>
      <c r="AX131" s="226">
        <f t="shared" si="557"/>
        <v>0</v>
      </c>
      <c r="AY131" s="228">
        <f t="shared" si="558"/>
        <v>0</v>
      </c>
      <c r="AZ131" s="278">
        <f t="shared" si="507"/>
        <v>0</v>
      </c>
      <c r="BA131" s="226">
        <f t="shared" si="559"/>
        <v>0</v>
      </c>
      <c r="BB131" s="226">
        <f t="shared" si="560"/>
        <v>0</v>
      </c>
      <c r="BC131" s="228">
        <f t="shared" si="561"/>
        <v>0</v>
      </c>
      <c r="BD131" s="278">
        <f t="shared" si="508"/>
        <v>0</v>
      </c>
      <c r="BE131" s="226">
        <f t="shared" si="562"/>
        <v>0</v>
      </c>
      <c r="BF131" s="226">
        <f t="shared" si="563"/>
        <v>0</v>
      </c>
      <c r="BG131" s="228">
        <f t="shared" si="564"/>
        <v>0</v>
      </c>
      <c r="BH131" s="278">
        <f t="shared" si="509"/>
        <v>0</v>
      </c>
      <c r="BI131" s="226">
        <f t="shared" si="565"/>
        <v>0</v>
      </c>
      <c r="BJ131" s="226">
        <f t="shared" si="566"/>
        <v>0</v>
      </c>
      <c r="BK131" s="228">
        <f t="shared" si="567"/>
        <v>0</v>
      </c>
      <c r="BL131" s="278">
        <f t="shared" si="510"/>
        <v>0</v>
      </c>
      <c r="BM131" s="226">
        <f t="shared" si="568"/>
        <v>0</v>
      </c>
      <c r="BN131" s="226">
        <f t="shared" si="569"/>
        <v>0</v>
      </c>
      <c r="BO131" s="228">
        <f t="shared" si="570"/>
        <v>0</v>
      </c>
      <c r="BP131" s="278">
        <f t="shared" si="511"/>
        <v>0</v>
      </c>
      <c r="BQ131" s="226">
        <f t="shared" si="571"/>
        <v>0</v>
      </c>
      <c r="BR131" s="226">
        <f t="shared" si="572"/>
        <v>0</v>
      </c>
      <c r="BS131" s="228">
        <f t="shared" si="573"/>
        <v>0</v>
      </c>
      <c r="BT131" s="278">
        <f t="shared" si="512"/>
        <v>0</v>
      </c>
      <c r="BU131" s="226">
        <f t="shared" si="574"/>
        <v>0</v>
      </c>
      <c r="BV131" s="226">
        <f t="shared" si="575"/>
        <v>0</v>
      </c>
      <c r="BW131" s="228">
        <f t="shared" si="576"/>
        <v>0</v>
      </c>
      <c r="BX131" s="278">
        <f t="shared" si="513"/>
        <v>0</v>
      </c>
      <c r="BY131" s="226">
        <f t="shared" si="577"/>
        <v>0</v>
      </c>
      <c r="BZ131" s="226">
        <f t="shared" si="578"/>
        <v>0</v>
      </c>
      <c r="CA131" s="228">
        <f t="shared" si="579"/>
        <v>0</v>
      </c>
      <c r="CB131" s="278">
        <f t="shared" si="514"/>
        <v>0</v>
      </c>
      <c r="CC131" s="226">
        <f t="shared" si="580"/>
        <v>0</v>
      </c>
      <c r="CD131" s="226">
        <f t="shared" si="581"/>
        <v>0</v>
      </c>
      <c r="CE131" s="228">
        <f t="shared" si="582"/>
        <v>0</v>
      </c>
      <c r="CF131" s="278">
        <f t="shared" si="515"/>
        <v>0</v>
      </c>
      <c r="CG131" s="226">
        <f t="shared" si="583"/>
        <v>0</v>
      </c>
      <c r="CH131" s="226">
        <f t="shared" si="584"/>
        <v>0</v>
      </c>
      <c r="CI131" s="228">
        <f t="shared" si="585"/>
        <v>0</v>
      </c>
      <c r="CJ131" s="278">
        <f t="shared" si="467"/>
        <v>0</v>
      </c>
      <c r="CK131" s="226">
        <f t="shared" si="516"/>
        <v>0</v>
      </c>
      <c r="CL131" s="226">
        <f t="shared" si="469"/>
        <v>0</v>
      </c>
      <c r="CM131" s="228">
        <f t="shared" si="470"/>
        <v>0</v>
      </c>
      <c r="CN131" s="278">
        <f t="shared" si="467"/>
        <v>0</v>
      </c>
      <c r="CO131" s="226">
        <f t="shared" si="517"/>
        <v>0</v>
      </c>
      <c r="CP131" s="226">
        <f t="shared" si="473"/>
        <v>0</v>
      </c>
      <c r="CQ131" s="228">
        <f t="shared" si="474"/>
        <v>0</v>
      </c>
      <c r="CR131" s="278">
        <f t="shared" si="467"/>
        <v>0</v>
      </c>
      <c r="CS131" s="226">
        <f t="shared" si="518"/>
        <v>0</v>
      </c>
      <c r="CT131" s="226">
        <f t="shared" si="477"/>
        <v>0</v>
      </c>
      <c r="CU131" s="228">
        <f t="shared" si="478"/>
        <v>0</v>
      </c>
      <c r="CV131" s="278">
        <f t="shared" si="467"/>
        <v>0</v>
      </c>
      <c r="CW131" s="226">
        <f t="shared" si="519"/>
        <v>0</v>
      </c>
      <c r="CX131" s="226">
        <f t="shared" si="481"/>
        <v>0</v>
      </c>
      <c r="CY131" s="228">
        <f t="shared" si="482"/>
        <v>0</v>
      </c>
      <c r="CZ131" s="278">
        <f t="shared" si="467"/>
        <v>0</v>
      </c>
      <c r="DA131" s="226">
        <f t="shared" si="520"/>
        <v>0</v>
      </c>
      <c r="DB131" s="226">
        <f t="shared" si="485"/>
        <v>0</v>
      </c>
      <c r="DC131" s="228">
        <f t="shared" si="486"/>
        <v>0</v>
      </c>
      <c r="DD131" s="278">
        <f t="shared" ref="DD131" si="606">DD62</f>
        <v>0</v>
      </c>
      <c r="DE131" s="226">
        <f t="shared" si="488"/>
        <v>0</v>
      </c>
      <c r="DF131" s="226">
        <f t="shared" si="489"/>
        <v>0</v>
      </c>
      <c r="DG131" s="228">
        <f t="shared" si="490"/>
        <v>0</v>
      </c>
      <c r="DH131" s="278">
        <f t="shared" ref="DH131" si="607">DH62</f>
        <v>0</v>
      </c>
      <c r="DI131" s="226">
        <f t="shared" si="492"/>
        <v>0</v>
      </c>
      <c r="DJ131" s="226">
        <f t="shared" si="493"/>
        <v>0</v>
      </c>
      <c r="DK131" s="228">
        <f t="shared" si="494"/>
        <v>0</v>
      </c>
      <c r="DM131" s="229">
        <f t="shared" si="604"/>
        <v>0</v>
      </c>
      <c r="DN131" s="230">
        <f t="shared" si="524"/>
        <v>0</v>
      </c>
      <c r="DO131" s="231">
        <f t="shared" si="495"/>
        <v>0</v>
      </c>
    </row>
    <row r="132" spans="1:119" hidden="1" x14ac:dyDescent="0.3">
      <c r="A132" s="275" t="str">
        <f t="shared" ref="A132:D132" si="608">IF(A63=0, "", A63)</f>
        <v/>
      </c>
      <c r="B132" s="276" t="str">
        <f t="shared" si="608"/>
        <v/>
      </c>
      <c r="C132" s="275" t="str">
        <f t="shared" si="608"/>
        <v/>
      </c>
      <c r="D132" s="275" t="str">
        <f t="shared" si="608"/>
        <v/>
      </c>
      <c r="E132" s="226">
        <f t="shared" si="464"/>
        <v>0</v>
      </c>
      <c r="F132" s="319">
        <f t="shared" si="465"/>
        <v>0</v>
      </c>
      <c r="G132" s="273">
        <f t="shared" si="466"/>
        <v>0</v>
      </c>
      <c r="H132" s="277">
        <f t="shared" si="497"/>
        <v>0</v>
      </c>
      <c r="I132" s="226">
        <f t="shared" si="526"/>
        <v>0</v>
      </c>
      <c r="J132" s="226">
        <f t="shared" si="527"/>
        <v>0</v>
      </c>
      <c r="K132" s="274">
        <f t="shared" si="528"/>
        <v>0</v>
      </c>
      <c r="L132" s="278">
        <f t="shared" si="589"/>
        <v>0</v>
      </c>
      <c r="M132" s="226">
        <f t="shared" si="529"/>
        <v>0</v>
      </c>
      <c r="N132" s="226">
        <f t="shared" si="530"/>
        <v>0</v>
      </c>
      <c r="O132" s="226">
        <f t="shared" si="531"/>
        <v>0</v>
      </c>
      <c r="P132" s="278">
        <f t="shared" si="498"/>
        <v>0</v>
      </c>
      <c r="Q132" s="226">
        <f t="shared" si="532"/>
        <v>0</v>
      </c>
      <c r="R132" s="226">
        <f t="shared" si="533"/>
        <v>0</v>
      </c>
      <c r="S132" s="226">
        <f t="shared" si="534"/>
        <v>0</v>
      </c>
      <c r="T132" s="278">
        <f t="shared" si="499"/>
        <v>0</v>
      </c>
      <c r="U132" s="226">
        <f t="shared" si="535"/>
        <v>0</v>
      </c>
      <c r="V132" s="226">
        <f t="shared" si="536"/>
        <v>0</v>
      </c>
      <c r="W132" s="226">
        <f t="shared" si="537"/>
        <v>0</v>
      </c>
      <c r="X132" s="278">
        <f t="shared" si="500"/>
        <v>0</v>
      </c>
      <c r="Y132" s="226">
        <f t="shared" si="538"/>
        <v>0</v>
      </c>
      <c r="Z132" s="226">
        <f t="shared" si="539"/>
        <v>0</v>
      </c>
      <c r="AA132" s="226">
        <f t="shared" si="540"/>
        <v>0</v>
      </c>
      <c r="AB132" s="278">
        <f t="shared" si="501"/>
        <v>0</v>
      </c>
      <c r="AC132" s="226">
        <f t="shared" si="541"/>
        <v>0</v>
      </c>
      <c r="AD132" s="226">
        <f t="shared" si="542"/>
        <v>0</v>
      </c>
      <c r="AE132" s="226">
        <f t="shared" si="543"/>
        <v>0</v>
      </c>
      <c r="AF132" s="278">
        <f t="shared" si="502"/>
        <v>0</v>
      </c>
      <c r="AG132" s="226">
        <f t="shared" si="544"/>
        <v>0</v>
      </c>
      <c r="AH132" s="226">
        <f t="shared" si="545"/>
        <v>0</v>
      </c>
      <c r="AI132" s="228">
        <f t="shared" si="546"/>
        <v>0</v>
      </c>
      <c r="AJ132" s="278">
        <f t="shared" si="503"/>
        <v>0</v>
      </c>
      <c r="AK132" s="226">
        <f t="shared" si="547"/>
        <v>0</v>
      </c>
      <c r="AL132" s="226">
        <f t="shared" si="548"/>
        <v>0</v>
      </c>
      <c r="AM132" s="228">
        <f t="shared" si="549"/>
        <v>0</v>
      </c>
      <c r="AN132" s="278">
        <f t="shared" si="504"/>
        <v>0</v>
      </c>
      <c r="AO132" s="226">
        <f t="shared" si="550"/>
        <v>0</v>
      </c>
      <c r="AP132" s="226">
        <f t="shared" si="551"/>
        <v>0</v>
      </c>
      <c r="AQ132" s="228">
        <f t="shared" si="552"/>
        <v>0</v>
      </c>
      <c r="AR132" s="278">
        <f t="shared" si="505"/>
        <v>0</v>
      </c>
      <c r="AS132" s="226">
        <f t="shared" si="553"/>
        <v>0</v>
      </c>
      <c r="AT132" s="226">
        <f t="shared" si="554"/>
        <v>0</v>
      </c>
      <c r="AU132" s="228">
        <f t="shared" si="555"/>
        <v>0</v>
      </c>
      <c r="AV132" s="278">
        <f t="shared" si="506"/>
        <v>0</v>
      </c>
      <c r="AW132" s="226">
        <f t="shared" si="556"/>
        <v>0</v>
      </c>
      <c r="AX132" s="226">
        <f t="shared" si="557"/>
        <v>0</v>
      </c>
      <c r="AY132" s="228">
        <f t="shared" si="558"/>
        <v>0</v>
      </c>
      <c r="AZ132" s="278">
        <f t="shared" si="507"/>
        <v>0</v>
      </c>
      <c r="BA132" s="226">
        <f t="shared" si="559"/>
        <v>0</v>
      </c>
      <c r="BB132" s="226">
        <f t="shared" si="560"/>
        <v>0</v>
      </c>
      <c r="BC132" s="228">
        <f t="shared" si="561"/>
        <v>0</v>
      </c>
      <c r="BD132" s="278">
        <f t="shared" si="508"/>
        <v>0</v>
      </c>
      <c r="BE132" s="226">
        <f t="shared" si="562"/>
        <v>0</v>
      </c>
      <c r="BF132" s="226">
        <f t="shared" si="563"/>
        <v>0</v>
      </c>
      <c r="BG132" s="228">
        <f t="shared" si="564"/>
        <v>0</v>
      </c>
      <c r="BH132" s="278">
        <f t="shared" si="509"/>
        <v>0</v>
      </c>
      <c r="BI132" s="226">
        <f t="shared" si="565"/>
        <v>0</v>
      </c>
      <c r="BJ132" s="226">
        <f t="shared" si="566"/>
        <v>0</v>
      </c>
      <c r="BK132" s="228">
        <f t="shared" si="567"/>
        <v>0</v>
      </c>
      <c r="BL132" s="278">
        <f t="shared" si="510"/>
        <v>0</v>
      </c>
      <c r="BM132" s="226">
        <f t="shared" si="568"/>
        <v>0</v>
      </c>
      <c r="BN132" s="226">
        <f t="shared" si="569"/>
        <v>0</v>
      </c>
      <c r="BO132" s="228">
        <f t="shared" si="570"/>
        <v>0</v>
      </c>
      <c r="BP132" s="278">
        <f t="shared" si="511"/>
        <v>0</v>
      </c>
      <c r="BQ132" s="226">
        <f t="shared" si="571"/>
        <v>0</v>
      </c>
      <c r="BR132" s="226">
        <f t="shared" si="572"/>
        <v>0</v>
      </c>
      <c r="BS132" s="228">
        <f t="shared" si="573"/>
        <v>0</v>
      </c>
      <c r="BT132" s="278">
        <f t="shared" si="512"/>
        <v>0</v>
      </c>
      <c r="BU132" s="226">
        <f t="shared" si="574"/>
        <v>0</v>
      </c>
      <c r="BV132" s="226">
        <f t="shared" si="575"/>
        <v>0</v>
      </c>
      <c r="BW132" s="228">
        <f t="shared" si="576"/>
        <v>0</v>
      </c>
      <c r="BX132" s="278">
        <f t="shared" si="513"/>
        <v>0</v>
      </c>
      <c r="BY132" s="226">
        <f t="shared" si="577"/>
        <v>0</v>
      </c>
      <c r="BZ132" s="226">
        <f t="shared" si="578"/>
        <v>0</v>
      </c>
      <c r="CA132" s="228">
        <f t="shared" si="579"/>
        <v>0</v>
      </c>
      <c r="CB132" s="278">
        <f t="shared" si="514"/>
        <v>0</v>
      </c>
      <c r="CC132" s="226">
        <f t="shared" si="580"/>
        <v>0</v>
      </c>
      <c r="CD132" s="226">
        <f t="shared" si="581"/>
        <v>0</v>
      </c>
      <c r="CE132" s="228">
        <f t="shared" si="582"/>
        <v>0</v>
      </c>
      <c r="CF132" s="278">
        <f t="shared" si="515"/>
        <v>0</v>
      </c>
      <c r="CG132" s="226">
        <f t="shared" si="583"/>
        <v>0</v>
      </c>
      <c r="CH132" s="226">
        <f t="shared" si="584"/>
        <v>0</v>
      </c>
      <c r="CI132" s="228">
        <f t="shared" si="585"/>
        <v>0</v>
      </c>
      <c r="CJ132" s="278">
        <f t="shared" si="467"/>
        <v>0</v>
      </c>
      <c r="CK132" s="226">
        <f t="shared" si="516"/>
        <v>0</v>
      </c>
      <c r="CL132" s="226">
        <f t="shared" si="469"/>
        <v>0</v>
      </c>
      <c r="CM132" s="228">
        <f t="shared" si="470"/>
        <v>0</v>
      </c>
      <c r="CN132" s="278">
        <f t="shared" si="467"/>
        <v>0</v>
      </c>
      <c r="CO132" s="226">
        <f t="shared" si="517"/>
        <v>0</v>
      </c>
      <c r="CP132" s="226">
        <f t="shared" si="473"/>
        <v>0</v>
      </c>
      <c r="CQ132" s="228">
        <f t="shared" si="474"/>
        <v>0</v>
      </c>
      <c r="CR132" s="278">
        <f t="shared" si="467"/>
        <v>0</v>
      </c>
      <c r="CS132" s="226">
        <f t="shared" si="518"/>
        <v>0</v>
      </c>
      <c r="CT132" s="226">
        <f t="shared" si="477"/>
        <v>0</v>
      </c>
      <c r="CU132" s="228">
        <f t="shared" si="478"/>
        <v>0</v>
      </c>
      <c r="CV132" s="278">
        <f t="shared" si="467"/>
        <v>0</v>
      </c>
      <c r="CW132" s="226">
        <f t="shared" si="519"/>
        <v>0</v>
      </c>
      <c r="CX132" s="226">
        <f t="shared" si="481"/>
        <v>0</v>
      </c>
      <c r="CY132" s="228">
        <f t="shared" si="482"/>
        <v>0</v>
      </c>
      <c r="CZ132" s="278">
        <f t="shared" si="467"/>
        <v>0</v>
      </c>
      <c r="DA132" s="226">
        <f t="shared" si="520"/>
        <v>0</v>
      </c>
      <c r="DB132" s="226">
        <f t="shared" si="485"/>
        <v>0</v>
      </c>
      <c r="DC132" s="228">
        <f t="shared" si="486"/>
        <v>0</v>
      </c>
      <c r="DD132" s="278">
        <f t="shared" ref="DD132" si="609">DD63</f>
        <v>0</v>
      </c>
      <c r="DE132" s="226">
        <f t="shared" si="488"/>
        <v>0</v>
      </c>
      <c r="DF132" s="226">
        <f t="shared" si="489"/>
        <v>0</v>
      </c>
      <c r="DG132" s="228">
        <f t="shared" si="490"/>
        <v>0</v>
      </c>
      <c r="DH132" s="278">
        <f t="shared" ref="DH132" si="610">DH63</f>
        <v>0</v>
      </c>
      <c r="DI132" s="226">
        <f t="shared" si="492"/>
        <v>0</v>
      </c>
      <c r="DJ132" s="226">
        <f t="shared" si="493"/>
        <v>0</v>
      </c>
      <c r="DK132" s="228">
        <f t="shared" si="494"/>
        <v>0</v>
      </c>
      <c r="DM132" s="229">
        <f t="shared" si="604"/>
        <v>0</v>
      </c>
      <c r="DN132" s="230">
        <f t="shared" si="524"/>
        <v>0</v>
      </c>
      <c r="DO132" s="231">
        <f t="shared" si="495"/>
        <v>0</v>
      </c>
    </row>
    <row r="133" spans="1:119" hidden="1" x14ac:dyDescent="0.3">
      <c r="A133" s="275" t="str">
        <f t="shared" ref="A133:D133" si="611">IF(A64=0, "", A64)</f>
        <v/>
      </c>
      <c r="B133" s="276" t="str">
        <f t="shared" si="611"/>
        <v/>
      </c>
      <c r="C133" s="275" t="str">
        <f t="shared" si="611"/>
        <v/>
      </c>
      <c r="D133" s="275" t="str">
        <f t="shared" si="611"/>
        <v/>
      </c>
      <c r="E133" s="226">
        <f t="shared" si="464"/>
        <v>0</v>
      </c>
      <c r="F133" s="319">
        <f t="shared" si="465"/>
        <v>0</v>
      </c>
      <c r="G133" s="273">
        <f t="shared" si="466"/>
        <v>0</v>
      </c>
      <c r="H133" s="277">
        <f t="shared" si="497"/>
        <v>0</v>
      </c>
      <c r="I133" s="226">
        <f t="shared" si="526"/>
        <v>0</v>
      </c>
      <c r="J133" s="226">
        <f t="shared" si="527"/>
        <v>0</v>
      </c>
      <c r="K133" s="274">
        <f t="shared" si="528"/>
        <v>0</v>
      </c>
      <c r="L133" s="278">
        <f t="shared" si="589"/>
        <v>0</v>
      </c>
      <c r="M133" s="226">
        <f t="shared" si="529"/>
        <v>0</v>
      </c>
      <c r="N133" s="226">
        <f t="shared" si="530"/>
        <v>0</v>
      </c>
      <c r="O133" s="226">
        <f t="shared" si="531"/>
        <v>0</v>
      </c>
      <c r="P133" s="278">
        <f t="shared" si="498"/>
        <v>0</v>
      </c>
      <c r="Q133" s="226">
        <f t="shared" si="532"/>
        <v>0</v>
      </c>
      <c r="R133" s="226">
        <f t="shared" si="533"/>
        <v>0</v>
      </c>
      <c r="S133" s="226">
        <f t="shared" si="534"/>
        <v>0</v>
      </c>
      <c r="T133" s="278">
        <f t="shared" si="499"/>
        <v>0</v>
      </c>
      <c r="U133" s="226">
        <f t="shared" si="535"/>
        <v>0</v>
      </c>
      <c r="V133" s="226">
        <f t="shared" si="536"/>
        <v>0</v>
      </c>
      <c r="W133" s="226">
        <f t="shared" si="537"/>
        <v>0</v>
      </c>
      <c r="X133" s="278">
        <f t="shared" si="500"/>
        <v>0</v>
      </c>
      <c r="Y133" s="226">
        <f t="shared" si="538"/>
        <v>0</v>
      </c>
      <c r="Z133" s="226">
        <f t="shared" si="539"/>
        <v>0</v>
      </c>
      <c r="AA133" s="226">
        <f t="shared" si="540"/>
        <v>0</v>
      </c>
      <c r="AB133" s="278">
        <f t="shared" si="501"/>
        <v>0</v>
      </c>
      <c r="AC133" s="226">
        <f t="shared" si="541"/>
        <v>0</v>
      </c>
      <c r="AD133" s="226">
        <f t="shared" si="542"/>
        <v>0</v>
      </c>
      <c r="AE133" s="226">
        <f t="shared" si="543"/>
        <v>0</v>
      </c>
      <c r="AF133" s="278">
        <f t="shared" si="502"/>
        <v>0</v>
      </c>
      <c r="AG133" s="226">
        <f t="shared" si="544"/>
        <v>0</v>
      </c>
      <c r="AH133" s="226">
        <f t="shared" si="545"/>
        <v>0</v>
      </c>
      <c r="AI133" s="228">
        <f t="shared" si="546"/>
        <v>0</v>
      </c>
      <c r="AJ133" s="278">
        <f t="shared" si="503"/>
        <v>0</v>
      </c>
      <c r="AK133" s="226">
        <f t="shared" si="547"/>
        <v>0</v>
      </c>
      <c r="AL133" s="226">
        <f t="shared" si="548"/>
        <v>0</v>
      </c>
      <c r="AM133" s="228">
        <f t="shared" si="549"/>
        <v>0</v>
      </c>
      <c r="AN133" s="278">
        <f t="shared" si="504"/>
        <v>0</v>
      </c>
      <c r="AO133" s="226">
        <f t="shared" si="550"/>
        <v>0</v>
      </c>
      <c r="AP133" s="226">
        <f t="shared" si="551"/>
        <v>0</v>
      </c>
      <c r="AQ133" s="228">
        <f t="shared" si="552"/>
        <v>0</v>
      </c>
      <c r="AR133" s="278">
        <f t="shared" si="505"/>
        <v>0</v>
      </c>
      <c r="AS133" s="226">
        <f t="shared" si="553"/>
        <v>0</v>
      </c>
      <c r="AT133" s="226">
        <f t="shared" si="554"/>
        <v>0</v>
      </c>
      <c r="AU133" s="228">
        <f t="shared" si="555"/>
        <v>0</v>
      </c>
      <c r="AV133" s="278">
        <f t="shared" si="506"/>
        <v>0</v>
      </c>
      <c r="AW133" s="226">
        <f t="shared" si="556"/>
        <v>0</v>
      </c>
      <c r="AX133" s="226">
        <f t="shared" si="557"/>
        <v>0</v>
      </c>
      <c r="AY133" s="228">
        <f t="shared" si="558"/>
        <v>0</v>
      </c>
      <c r="AZ133" s="278">
        <f t="shared" si="507"/>
        <v>0</v>
      </c>
      <c r="BA133" s="226">
        <f t="shared" si="559"/>
        <v>0</v>
      </c>
      <c r="BB133" s="226">
        <f t="shared" si="560"/>
        <v>0</v>
      </c>
      <c r="BC133" s="228">
        <f t="shared" si="561"/>
        <v>0</v>
      </c>
      <c r="BD133" s="278">
        <f t="shared" si="508"/>
        <v>0</v>
      </c>
      <c r="BE133" s="226">
        <f t="shared" si="562"/>
        <v>0</v>
      </c>
      <c r="BF133" s="226">
        <f t="shared" si="563"/>
        <v>0</v>
      </c>
      <c r="BG133" s="228">
        <f t="shared" si="564"/>
        <v>0</v>
      </c>
      <c r="BH133" s="278">
        <f t="shared" si="509"/>
        <v>0</v>
      </c>
      <c r="BI133" s="226">
        <f t="shared" si="565"/>
        <v>0</v>
      </c>
      <c r="BJ133" s="226">
        <f t="shared" si="566"/>
        <v>0</v>
      </c>
      <c r="BK133" s="228">
        <f t="shared" si="567"/>
        <v>0</v>
      </c>
      <c r="BL133" s="278">
        <f t="shared" si="510"/>
        <v>0</v>
      </c>
      <c r="BM133" s="226">
        <f t="shared" si="568"/>
        <v>0</v>
      </c>
      <c r="BN133" s="226">
        <f t="shared" si="569"/>
        <v>0</v>
      </c>
      <c r="BO133" s="228">
        <f t="shared" si="570"/>
        <v>0</v>
      </c>
      <c r="BP133" s="278">
        <f t="shared" si="511"/>
        <v>0</v>
      </c>
      <c r="BQ133" s="226">
        <f t="shared" si="571"/>
        <v>0</v>
      </c>
      <c r="BR133" s="226">
        <f t="shared" si="572"/>
        <v>0</v>
      </c>
      <c r="BS133" s="228">
        <f t="shared" si="573"/>
        <v>0</v>
      </c>
      <c r="BT133" s="278">
        <f t="shared" si="512"/>
        <v>0</v>
      </c>
      <c r="BU133" s="226">
        <f t="shared" si="574"/>
        <v>0</v>
      </c>
      <c r="BV133" s="226">
        <f t="shared" si="575"/>
        <v>0</v>
      </c>
      <c r="BW133" s="228">
        <f t="shared" si="576"/>
        <v>0</v>
      </c>
      <c r="BX133" s="278">
        <f t="shared" si="513"/>
        <v>0</v>
      </c>
      <c r="BY133" s="226">
        <f t="shared" si="577"/>
        <v>0</v>
      </c>
      <c r="BZ133" s="226">
        <f t="shared" si="578"/>
        <v>0</v>
      </c>
      <c r="CA133" s="228">
        <f t="shared" si="579"/>
        <v>0</v>
      </c>
      <c r="CB133" s="278">
        <f t="shared" si="514"/>
        <v>0</v>
      </c>
      <c r="CC133" s="226">
        <f t="shared" si="580"/>
        <v>0</v>
      </c>
      <c r="CD133" s="226">
        <f t="shared" si="581"/>
        <v>0</v>
      </c>
      <c r="CE133" s="228">
        <f t="shared" si="582"/>
        <v>0</v>
      </c>
      <c r="CF133" s="278">
        <f t="shared" si="515"/>
        <v>0</v>
      </c>
      <c r="CG133" s="226">
        <f t="shared" si="583"/>
        <v>0</v>
      </c>
      <c r="CH133" s="226">
        <f t="shared" si="584"/>
        <v>0</v>
      </c>
      <c r="CI133" s="228">
        <f t="shared" si="585"/>
        <v>0</v>
      </c>
      <c r="CJ133" s="278">
        <f t="shared" si="467"/>
        <v>0</v>
      </c>
      <c r="CK133" s="226">
        <f t="shared" si="516"/>
        <v>0</v>
      </c>
      <c r="CL133" s="226">
        <f t="shared" si="469"/>
        <v>0</v>
      </c>
      <c r="CM133" s="228">
        <f t="shared" si="470"/>
        <v>0</v>
      </c>
      <c r="CN133" s="278">
        <f t="shared" si="467"/>
        <v>0</v>
      </c>
      <c r="CO133" s="226">
        <f t="shared" si="517"/>
        <v>0</v>
      </c>
      <c r="CP133" s="226">
        <f t="shared" si="473"/>
        <v>0</v>
      </c>
      <c r="CQ133" s="228">
        <f t="shared" si="474"/>
        <v>0</v>
      </c>
      <c r="CR133" s="278">
        <f t="shared" si="467"/>
        <v>0</v>
      </c>
      <c r="CS133" s="226">
        <f t="shared" si="518"/>
        <v>0</v>
      </c>
      <c r="CT133" s="226">
        <f t="shared" si="477"/>
        <v>0</v>
      </c>
      <c r="CU133" s="228">
        <f t="shared" si="478"/>
        <v>0</v>
      </c>
      <c r="CV133" s="278">
        <f t="shared" si="467"/>
        <v>0</v>
      </c>
      <c r="CW133" s="226">
        <f t="shared" si="519"/>
        <v>0</v>
      </c>
      <c r="CX133" s="226">
        <f t="shared" si="481"/>
        <v>0</v>
      </c>
      <c r="CY133" s="228">
        <f t="shared" si="482"/>
        <v>0</v>
      </c>
      <c r="CZ133" s="278">
        <f t="shared" si="467"/>
        <v>0</v>
      </c>
      <c r="DA133" s="226">
        <f t="shared" si="520"/>
        <v>0</v>
      </c>
      <c r="DB133" s="226">
        <f t="shared" si="485"/>
        <v>0</v>
      </c>
      <c r="DC133" s="228">
        <f t="shared" si="486"/>
        <v>0</v>
      </c>
      <c r="DD133" s="278">
        <f t="shared" ref="DD133" si="612">DD64</f>
        <v>0</v>
      </c>
      <c r="DE133" s="226">
        <f t="shared" si="488"/>
        <v>0</v>
      </c>
      <c r="DF133" s="226">
        <f t="shared" si="489"/>
        <v>0</v>
      </c>
      <c r="DG133" s="228">
        <f t="shared" si="490"/>
        <v>0</v>
      </c>
      <c r="DH133" s="278">
        <f t="shared" ref="DH133" si="613">DH64</f>
        <v>0</v>
      </c>
      <c r="DI133" s="226">
        <f t="shared" si="492"/>
        <v>0</v>
      </c>
      <c r="DJ133" s="226">
        <f t="shared" si="493"/>
        <v>0</v>
      </c>
      <c r="DK133" s="228">
        <f t="shared" si="494"/>
        <v>0</v>
      </c>
      <c r="DM133" s="229">
        <f t="shared" si="604"/>
        <v>0</v>
      </c>
      <c r="DN133" s="230">
        <f t="shared" si="524"/>
        <v>0</v>
      </c>
      <c r="DO133" s="231">
        <f t="shared" si="495"/>
        <v>0</v>
      </c>
    </row>
    <row r="134" spans="1:119" ht="14.15" hidden="1" customHeight="1" x14ac:dyDescent="0.3">
      <c r="A134" s="275" t="str">
        <f t="shared" ref="A134:D134" si="614">IF(A65=0, "", A65)</f>
        <v/>
      </c>
      <c r="B134" s="276" t="str">
        <f t="shared" si="614"/>
        <v/>
      </c>
      <c r="C134" s="275" t="str">
        <f t="shared" si="614"/>
        <v/>
      </c>
      <c r="D134" s="275" t="str">
        <f t="shared" si="614"/>
        <v/>
      </c>
      <c r="E134" s="226">
        <f t="shared" si="464"/>
        <v>0</v>
      </c>
      <c r="F134" s="319">
        <f t="shared" si="465"/>
        <v>0</v>
      </c>
      <c r="G134" s="273">
        <f t="shared" si="466"/>
        <v>0</v>
      </c>
      <c r="H134" s="277">
        <f t="shared" si="497"/>
        <v>0</v>
      </c>
      <c r="I134" s="226">
        <f t="shared" si="526"/>
        <v>0</v>
      </c>
      <c r="J134" s="226">
        <f t="shared" si="527"/>
        <v>0</v>
      </c>
      <c r="K134" s="274">
        <f t="shared" si="528"/>
        <v>0</v>
      </c>
      <c r="L134" s="278">
        <f t="shared" si="589"/>
        <v>0</v>
      </c>
      <c r="M134" s="226">
        <f t="shared" si="529"/>
        <v>0</v>
      </c>
      <c r="N134" s="226">
        <f t="shared" si="530"/>
        <v>0</v>
      </c>
      <c r="O134" s="226">
        <f t="shared" si="531"/>
        <v>0</v>
      </c>
      <c r="P134" s="278">
        <f t="shared" si="498"/>
        <v>0</v>
      </c>
      <c r="Q134" s="226">
        <f t="shared" si="532"/>
        <v>0</v>
      </c>
      <c r="R134" s="226">
        <f t="shared" si="533"/>
        <v>0</v>
      </c>
      <c r="S134" s="226">
        <f t="shared" si="534"/>
        <v>0</v>
      </c>
      <c r="T134" s="278">
        <f t="shared" si="499"/>
        <v>0</v>
      </c>
      <c r="U134" s="226">
        <f t="shared" si="535"/>
        <v>0</v>
      </c>
      <c r="V134" s="226">
        <f t="shared" si="536"/>
        <v>0</v>
      </c>
      <c r="W134" s="226">
        <f t="shared" si="537"/>
        <v>0</v>
      </c>
      <c r="X134" s="278">
        <f t="shared" si="500"/>
        <v>0</v>
      </c>
      <c r="Y134" s="226">
        <f t="shared" si="538"/>
        <v>0</v>
      </c>
      <c r="Z134" s="226">
        <f t="shared" si="539"/>
        <v>0</v>
      </c>
      <c r="AA134" s="226">
        <f t="shared" si="540"/>
        <v>0</v>
      </c>
      <c r="AB134" s="278">
        <f t="shared" si="501"/>
        <v>0</v>
      </c>
      <c r="AC134" s="226">
        <f t="shared" si="541"/>
        <v>0</v>
      </c>
      <c r="AD134" s="226">
        <f t="shared" si="542"/>
        <v>0</v>
      </c>
      <c r="AE134" s="226">
        <f t="shared" si="543"/>
        <v>0</v>
      </c>
      <c r="AF134" s="278">
        <f t="shared" si="502"/>
        <v>0</v>
      </c>
      <c r="AG134" s="226">
        <f t="shared" si="544"/>
        <v>0</v>
      </c>
      <c r="AH134" s="226">
        <f t="shared" si="545"/>
        <v>0</v>
      </c>
      <c r="AI134" s="228">
        <f t="shared" si="546"/>
        <v>0</v>
      </c>
      <c r="AJ134" s="278">
        <f t="shared" si="503"/>
        <v>0</v>
      </c>
      <c r="AK134" s="226">
        <f t="shared" si="547"/>
        <v>0</v>
      </c>
      <c r="AL134" s="226">
        <f t="shared" si="548"/>
        <v>0</v>
      </c>
      <c r="AM134" s="228">
        <f t="shared" si="549"/>
        <v>0</v>
      </c>
      <c r="AN134" s="278">
        <f t="shared" si="504"/>
        <v>0</v>
      </c>
      <c r="AO134" s="226">
        <f t="shared" si="550"/>
        <v>0</v>
      </c>
      <c r="AP134" s="226">
        <f t="shared" si="551"/>
        <v>0</v>
      </c>
      <c r="AQ134" s="228">
        <f t="shared" si="552"/>
        <v>0</v>
      </c>
      <c r="AR134" s="278">
        <f t="shared" si="505"/>
        <v>0</v>
      </c>
      <c r="AS134" s="226">
        <f t="shared" si="553"/>
        <v>0</v>
      </c>
      <c r="AT134" s="226">
        <f t="shared" si="554"/>
        <v>0</v>
      </c>
      <c r="AU134" s="228">
        <f t="shared" si="555"/>
        <v>0</v>
      </c>
      <c r="AV134" s="278">
        <f t="shared" si="506"/>
        <v>0</v>
      </c>
      <c r="AW134" s="226">
        <f t="shared" si="556"/>
        <v>0</v>
      </c>
      <c r="AX134" s="226">
        <f t="shared" si="557"/>
        <v>0</v>
      </c>
      <c r="AY134" s="228">
        <f t="shared" si="558"/>
        <v>0</v>
      </c>
      <c r="AZ134" s="278">
        <f t="shared" si="507"/>
        <v>0</v>
      </c>
      <c r="BA134" s="226">
        <f t="shared" si="559"/>
        <v>0</v>
      </c>
      <c r="BB134" s="226">
        <f t="shared" si="560"/>
        <v>0</v>
      </c>
      <c r="BC134" s="228">
        <f t="shared" si="561"/>
        <v>0</v>
      </c>
      <c r="BD134" s="278">
        <f t="shared" si="508"/>
        <v>0</v>
      </c>
      <c r="BE134" s="226">
        <f t="shared" si="562"/>
        <v>0</v>
      </c>
      <c r="BF134" s="226">
        <f t="shared" si="563"/>
        <v>0</v>
      </c>
      <c r="BG134" s="228">
        <f t="shared" si="564"/>
        <v>0</v>
      </c>
      <c r="BH134" s="278">
        <f t="shared" si="509"/>
        <v>0</v>
      </c>
      <c r="BI134" s="226">
        <f t="shared" si="565"/>
        <v>0</v>
      </c>
      <c r="BJ134" s="226">
        <f t="shared" si="566"/>
        <v>0</v>
      </c>
      <c r="BK134" s="228">
        <f t="shared" si="567"/>
        <v>0</v>
      </c>
      <c r="BL134" s="278">
        <f t="shared" si="510"/>
        <v>0</v>
      </c>
      <c r="BM134" s="226">
        <f t="shared" si="568"/>
        <v>0</v>
      </c>
      <c r="BN134" s="226">
        <f t="shared" si="569"/>
        <v>0</v>
      </c>
      <c r="BO134" s="228">
        <f t="shared" si="570"/>
        <v>0</v>
      </c>
      <c r="BP134" s="278">
        <f t="shared" si="511"/>
        <v>0</v>
      </c>
      <c r="BQ134" s="226">
        <f t="shared" si="571"/>
        <v>0</v>
      </c>
      <c r="BR134" s="226">
        <f t="shared" si="572"/>
        <v>0</v>
      </c>
      <c r="BS134" s="228">
        <f t="shared" si="573"/>
        <v>0</v>
      </c>
      <c r="BT134" s="278">
        <f t="shared" si="512"/>
        <v>0</v>
      </c>
      <c r="BU134" s="226">
        <f t="shared" si="574"/>
        <v>0</v>
      </c>
      <c r="BV134" s="226">
        <f t="shared" si="575"/>
        <v>0</v>
      </c>
      <c r="BW134" s="228">
        <f t="shared" si="576"/>
        <v>0</v>
      </c>
      <c r="BX134" s="278">
        <f t="shared" si="513"/>
        <v>0</v>
      </c>
      <c r="BY134" s="226">
        <f t="shared" si="577"/>
        <v>0</v>
      </c>
      <c r="BZ134" s="226">
        <f t="shared" si="578"/>
        <v>0</v>
      </c>
      <c r="CA134" s="228">
        <f t="shared" si="579"/>
        <v>0</v>
      </c>
      <c r="CB134" s="278">
        <f t="shared" si="514"/>
        <v>0</v>
      </c>
      <c r="CC134" s="226">
        <f t="shared" si="580"/>
        <v>0</v>
      </c>
      <c r="CD134" s="226">
        <f t="shared" si="581"/>
        <v>0</v>
      </c>
      <c r="CE134" s="228">
        <f t="shared" si="582"/>
        <v>0</v>
      </c>
      <c r="CF134" s="278">
        <f t="shared" si="515"/>
        <v>0</v>
      </c>
      <c r="CG134" s="226">
        <f t="shared" si="583"/>
        <v>0</v>
      </c>
      <c r="CH134" s="226">
        <f t="shared" si="584"/>
        <v>0</v>
      </c>
      <c r="CI134" s="228">
        <f t="shared" si="585"/>
        <v>0</v>
      </c>
      <c r="CJ134" s="278">
        <f t="shared" si="467"/>
        <v>0</v>
      </c>
      <c r="CK134" s="226">
        <f t="shared" si="516"/>
        <v>0</v>
      </c>
      <c r="CL134" s="226">
        <f t="shared" si="469"/>
        <v>0</v>
      </c>
      <c r="CM134" s="228">
        <f t="shared" si="470"/>
        <v>0</v>
      </c>
      <c r="CN134" s="278">
        <f t="shared" si="467"/>
        <v>0</v>
      </c>
      <c r="CO134" s="226">
        <f t="shared" si="517"/>
        <v>0</v>
      </c>
      <c r="CP134" s="226">
        <f t="shared" si="473"/>
        <v>0</v>
      </c>
      <c r="CQ134" s="228">
        <f t="shared" si="474"/>
        <v>0</v>
      </c>
      <c r="CR134" s="278">
        <f t="shared" si="467"/>
        <v>0</v>
      </c>
      <c r="CS134" s="226">
        <f t="shared" si="518"/>
        <v>0</v>
      </c>
      <c r="CT134" s="226">
        <f t="shared" si="477"/>
        <v>0</v>
      </c>
      <c r="CU134" s="228">
        <f t="shared" si="478"/>
        <v>0</v>
      </c>
      <c r="CV134" s="278">
        <f t="shared" si="467"/>
        <v>0</v>
      </c>
      <c r="CW134" s="226">
        <f t="shared" si="519"/>
        <v>0</v>
      </c>
      <c r="CX134" s="226">
        <f t="shared" si="481"/>
        <v>0</v>
      </c>
      <c r="CY134" s="228">
        <f t="shared" si="482"/>
        <v>0</v>
      </c>
      <c r="CZ134" s="278">
        <f t="shared" si="467"/>
        <v>0</v>
      </c>
      <c r="DA134" s="226">
        <f t="shared" si="520"/>
        <v>0</v>
      </c>
      <c r="DB134" s="226">
        <f t="shared" si="485"/>
        <v>0</v>
      </c>
      <c r="DC134" s="228">
        <f t="shared" si="486"/>
        <v>0</v>
      </c>
      <c r="DD134" s="278">
        <f t="shared" ref="DD134" si="615">DD65</f>
        <v>0</v>
      </c>
      <c r="DE134" s="226">
        <f t="shared" si="488"/>
        <v>0</v>
      </c>
      <c r="DF134" s="226">
        <f t="shared" si="489"/>
        <v>0</v>
      </c>
      <c r="DG134" s="228">
        <f t="shared" si="490"/>
        <v>0</v>
      </c>
      <c r="DH134" s="278">
        <f t="shared" ref="DH134" si="616">DH65</f>
        <v>0</v>
      </c>
      <c r="DI134" s="226">
        <f t="shared" si="492"/>
        <v>0</v>
      </c>
      <c r="DJ134" s="226">
        <f t="shared" si="493"/>
        <v>0</v>
      </c>
      <c r="DK134" s="228">
        <f t="shared" si="494"/>
        <v>0</v>
      </c>
      <c r="DM134" s="229">
        <f t="shared" si="604"/>
        <v>0</v>
      </c>
      <c r="DN134" s="230">
        <f t="shared" si="524"/>
        <v>0</v>
      </c>
      <c r="DO134" s="231">
        <f t="shared" si="495"/>
        <v>0</v>
      </c>
    </row>
    <row r="135" spans="1:119" ht="14.15" hidden="1" customHeight="1" x14ac:dyDescent="0.3">
      <c r="A135" s="275" t="str">
        <f t="shared" ref="A135:D135" si="617">IF(A66=0, "", A66)</f>
        <v/>
      </c>
      <c r="B135" s="276" t="str">
        <f t="shared" si="617"/>
        <v/>
      </c>
      <c r="C135" s="275" t="str">
        <f t="shared" si="617"/>
        <v/>
      </c>
      <c r="D135" s="275" t="str">
        <f t="shared" si="617"/>
        <v/>
      </c>
      <c r="E135" s="226">
        <f t="shared" si="464"/>
        <v>0</v>
      </c>
      <c r="F135" s="319">
        <f t="shared" si="465"/>
        <v>0</v>
      </c>
      <c r="G135" s="273">
        <f t="shared" si="466"/>
        <v>0</v>
      </c>
      <c r="H135" s="277">
        <f t="shared" si="497"/>
        <v>0</v>
      </c>
      <c r="I135" s="226">
        <f t="shared" si="526"/>
        <v>0</v>
      </c>
      <c r="J135" s="226">
        <f t="shared" si="527"/>
        <v>0</v>
      </c>
      <c r="K135" s="274">
        <f t="shared" si="528"/>
        <v>0</v>
      </c>
      <c r="L135" s="278">
        <f t="shared" si="589"/>
        <v>0</v>
      </c>
      <c r="M135" s="226">
        <f t="shared" si="529"/>
        <v>0</v>
      </c>
      <c r="N135" s="226">
        <f t="shared" si="530"/>
        <v>0</v>
      </c>
      <c r="O135" s="226">
        <f t="shared" si="531"/>
        <v>0</v>
      </c>
      <c r="P135" s="278">
        <f t="shared" si="498"/>
        <v>0</v>
      </c>
      <c r="Q135" s="226">
        <f t="shared" si="532"/>
        <v>0</v>
      </c>
      <c r="R135" s="226">
        <f t="shared" si="533"/>
        <v>0</v>
      </c>
      <c r="S135" s="226">
        <f t="shared" si="534"/>
        <v>0</v>
      </c>
      <c r="T135" s="278">
        <f t="shared" si="499"/>
        <v>0</v>
      </c>
      <c r="U135" s="226">
        <f t="shared" si="535"/>
        <v>0</v>
      </c>
      <c r="V135" s="226">
        <f t="shared" si="536"/>
        <v>0</v>
      </c>
      <c r="W135" s="226">
        <f t="shared" si="537"/>
        <v>0</v>
      </c>
      <c r="X135" s="278">
        <f t="shared" si="500"/>
        <v>0</v>
      </c>
      <c r="Y135" s="226">
        <f t="shared" si="538"/>
        <v>0</v>
      </c>
      <c r="Z135" s="226">
        <f t="shared" si="539"/>
        <v>0</v>
      </c>
      <c r="AA135" s="226">
        <f t="shared" si="540"/>
        <v>0</v>
      </c>
      <c r="AB135" s="278">
        <f t="shared" si="501"/>
        <v>0</v>
      </c>
      <c r="AC135" s="226">
        <f t="shared" si="541"/>
        <v>0</v>
      </c>
      <c r="AD135" s="226">
        <f t="shared" si="542"/>
        <v>0</v>
      </c>
      <c r="AE135" s="226">
        <f t="shared" si="543"/>
        <v>0</v>
      </c>
      <c r="AF135" s="278">
        <f t="shared" si="502"/>
        <v>0</v>
      </c>
      <c r="AG135" s="226">
        <f t="shared" si="544"/>
        <v>0</v>
      </c>
      <c r="AH135" s="226">
        <f t="shared" si="545"/>
        <v>0</v>
      </c>
      <c r="AI135" s="228">
        <f t="shared" si="546"/>
        <v>0</v>
      </c>
      <c r="AJ135" s="278">
        <f t="shared" si="503"/>
        <v>0</v>
      </c>
      <c r="AK135" s="226">
        <f t="shared" si="547"/>
        <v>0</v>
      </c>
      <c r="AL135" s="226">
        <f t="shared" si="548"/>
        <v>0</v>
      </c>
      <c r="AM135" s="228">
        <f t="shared" si="549"/>
        <v>0</v>
      </c>
      <c r="AN135" s="278">
        <f t="shared" si="504"/>
        <v>0</v>
      </c>
      <c r="AO135" s="226">
        <f t="shared" si="550"/>
        <v>0</v>
      </c>
      <c r="AP135" s="226">
        <f t="shared" si="551"/>
        <v>0</v>
      </c>
      <c r="AQ135" s="228">
        <f t="shared" si="552"/>
        <v>0</v>
      </c>
      <c r="AR135" s="278">
        <f t="shared" si="505"/>
        <v>0</v>
      </c>
      <c r="AS135" s="226">
        <f t="shared" si="553"/>
        <v>0</v>
      </c>
      <c r="AT135" s="226">
        <f t="shared" si="554"/>
        <v>0</v>
      </c>
      <c r="AU135" s="228">
        <f t="shared" si="555"/>
        <v>0</v>
      </c>
      <c r="AV135" s="278">
        <f t="shared" si="506"/>
        <v>0</v>
      </c>
      <c r="AW135" s="226">
        <f t="shared" si="556"/>
        <v>0</v>
      </c>
      <c r="AX135" s="226">
        <f t="shared" si="557"/>
        <v>0</v>
      </c>
      <c r="AY135" s="228">
        <f t="shared" si="558"/>
        <v>0</v>
      </c>
      <c r="AZ135" s="278">
        <f t="shared" si="507"/>
        <v>0</v>
      </c>
      <c r="BA135" s="226">
        <f t="shared" si="559"/>
        <v>0</v>
      </c>
      <c r="BB135" s="226">
        <f t="shared" si="560"/>
        <v>0</v>
      </c>
      <c r="BC135" s="228">
        <f t="shared" si="561"/>
        <v>0</v>
      </c>
      <c r="BD135" s="278">
        <f t="shared" si="508"/>
        <v>0</v>
      </c>
      <c r="BE135" s="226">
        <f t="shared" si="562"/>
        <v>0</v>
      </c>
      <c r="BF135" s="226">
        <f t="shared" si="563"/>
        <v>0</v>
      </c>
      <c r="BG135" s="228">
        <f t="shared" si="564"/>
        <v>0</v>
      </c>
      <c r="BH135" s="278">
        <f t="shared" si="509"/>
        <v>0</v>
      </c>
      <c r="BI135" s="226">
        <f t="shared" si="565"/>
        <v>0</v>
      </c>
      <c r="BJ135" s="226">
        <f t="shared" si="566"/>
        <v>0</v>
      </c>
      <c r="BK135" s="228">
        <f t="shared" si="567"/>
        <v>0</v>
      </c>
      <c r="BL135" s="278">
        <f t="shared" si="510"/>
        <v>0</v>
      </c>
      <c r="BM135" s="226">
        <f t="shared" si="568"/>
        <v>0</v>
      </c>
      <c r="BN135" s="226">
        <f t="shared" si="569"/>
        <v>0</v>
      </c>
      <c r="BO135" s="228">
        <f t="shared" si="570"/>
        <v>0</v>
      </c>
      <c r="BP135" s="278">
        <f t="shared" si="511"/>
        <v>0</v>
      </c>
      <c r="BQ135" s="226">
        <f t="shared" si="571"/>
        <v>0</v>
      </c>
      <c r="BR135" s="226">
        <f t="shared" si="572"/>
        <v>0</v>
      </c>
      <c r="BS135" s="228">
        <f t="shared" si="573"/>
        <v>0</v>
      </c>
      <c r="BT135" s="278">
        <f t="shared" si="512"/>
        <v>0</v>
      </c>
      <c r="BU135" s="226">
        <f t="shared" si="574"/>
        <v>0</v>
      </c>
      <c r="BV135" s="226">
        <f t="shared" si="575"/>
        <v>0</v>
      </c>
      <c r="BW135" s="228">
        <f t="shared" si="576"/>
        <v>0</v>
      </c>
      <c r="BX135" s="278">
        <f t="shared" si="513"/>
        <v>0</v>
      </c>
      <c r="BY135" s="226">
        <f t="shared" si="577"/>
        <v>0</v>
      </c>
      <c r="BZ135" s="226">
        <f t="shared" si="578"/>
        <v>0</v>
      </c>
      <c r="CA135" s="228">
        <f t="shared" si="579"/>
        <v>0</v>
      </c>
      <c r="CB135" s="278">
        <f t="shared" si="514"/>
        <v>0</v>
      </c>
      <c r="CC135" s="226">
        <f t="shared" si="580"/>
        <v>0</v>
      </c>
      <c r="CD135" s="226">
        <f t="shared" si="581"/>
        <v>0</v>
      </c>
      <c r="CE135" s="228">
        <f t="shared" si="582"/>
        <v>0</v>
      </c>
      <c r="CF135" s="278">
        <f t="shared" si="515"/>
        <v>0</v>
      </c>
      <c r="CG135" s="226">
        <f t="shared" si="583"/>
        <v>0</v>
      </c>
      <c r="CH135" s="226">
        <f t="shared" si="584"/>
        <v>0</v>
      </c>
      <c r="CI135" s="228">
        <f t="shared" si="585"/>
        <v>0</v>
      </c>
      <c r="CJ135" s="278">
        <f t="shared" si="467"/>
        <v>0</v>
      </c>
      <c r="CK135" s="226">
        <f t="shared" si="516"/>
        <v>0</v>
      </c>
      <c r="CL135" s="226">
        <f t="shared" si="469"/>
        <v>0</v>
      </c>
      <c r="CM135" s="228">
        <f t="shared" si="470"/>
        <v>0</v>
      </c>
      <c r="CN135" s="278">
        <f t="shared" si="467"/>
        <v>0</v>
      </c>
      <c r="CO135" s="226">
        <f t="shared" si="517"/>
        <v>0</v>
      </c>
      <c r="CP135" s="226">
        <f t="shared" si="473"/>
        <v>0</v>
      </c>
      <c r="CQ135" s="228">
        <f t="shared" si="474"/>
        <v>0</v>
      </c>
      <c r="CR135" s="278">
        <f t="shared" si="467"/>
        <v>0</v>
      </c>
      <c r="CS135" s="226">
        <f t="shared" si="518"/>
        <v>0</v>
      </c>
      <c r="CT135" s="226">
        <f t="shared" si="477"/>
        <v>0</v>
      </c>
      <c r="CU135" s="228">
        <f t="shared" si="478"/>
        <v>0</v>
      </c>
      <c r="CV135" s="278">
        <f t="shared" si="467"/>
        <v>0</v>
      </c>
      <c r="CW135" s="226">
        <f t="shared" si="519"/>
        <v>0</v>
      </c>
      <c r="CX135" s="226">
        <f t="shared" si="481"/>
        <v>0</v>
      </c>
      <c r="CY135" s="228">
        <f t="shared" si="482"/>
        <v>0</v>
      </c>
      <c r="CZ135" s="278">
        <f t="shared" si="467"/>
        <v>0</v>
      </c>
      <c r="DA135" s="226">
        <f t="shared" si="520"/>
        <v>0</v>
      </c>
      <c r="DB135" s="226">
        <f t="shared" si="485"/>
        <v>0</v>
      </c>
      <c r="DC135" s="228">
        <f t="shared" si="486"/>
        <v>0</v>
      </c>
      <c r="DD135" s="278">
        <f t="shared" ref="DD135" si="618">DD66</f>
        <v>0</v>
      </c>
      <c r="DE135" s="226">
        <f t="shared" si="488"/>
        <v>0</v>
      </c>
      <c r="DF135" s="226">
        <f t="shared" si="489"/>
        <v>0</v>
      </c>
      <c r="DG135" s="228">
        <f t="shared" si="490"/>
        <v>0</v>
      </c>
      <c r="DH135" s="278">
        <f t="shared" ref="DH135" si="619">DH66</f>
        <v>0</v>
      </c>
      <c r="DI135" s="226">
        <f t="shared" si="492"/>
        <v>0</v>
      </c>
      <c r="DJ135" s="226">
        <f t="shared" si="493"/>
        <v>0</v>
      </c>
      <c r="DK135" s="228">
        <f t="shared" si="494"/>
        <v>0</v>
      </c>
      <c r="DM135" s="229">
        <f t="shared" si="604"/>
        <v>0</v>
      </c>
      <c r="DN135" s="230">
        <f t="shared" si="524"/>
        <v>0</v>
      </c>
      <c r="DO135" s="231">
        <f t="shared" si="495"/>
        <v>0</v>
      </c>
    </row>
    <row r="136" spans="1:119" ht="14.15" hidden="1" customHeight="1" x14ac:dyDescent="0.3">
      <c r="A136" s="275" t="str">
        <f t="shared" ref="A136:D136" si="620">IF(A67=0, "", A67)</f>
        <v/>
      </c>
      <c r="B136" s="276" t="str">
        <f t="shared" si="620"/>
        <v/>
      </c>
      <c r="C136" s="275" t="str">
        <f t="shared" si="620"/>
        <v/>
      </c>
      <c r="D136" s="275" t="str">
        <f t="shared" si="620"/>
        <v/>
      </c>
      <c r="E136" s="226">
        <f t="shared" si="464"/>
        <v>0</v>
      </c>
      <c r="F136" s="319">
        <f t="shared" si="465"/>
        <v>0</v>
      </c>
      <c r="G136" s="273">
        <f t="shared" si="466"/>
        <v>0</v>
      </c>
      <c r="H136" s="277">
        <f t="shared" si="497"/>
        <v>0</v>
      </c>
      <c r="I136" s="226">
        <f t="shared" si="526"/>
        <v>0</v>
      </c>
      <c r="J136" s="226">
        <f t="shared" si="527"/>
        <v>0</v>
      </c>
      <c r="K136" s="274">
        <f t="shared" si="528"/>
        <v>0</v>
      </c>
      <c r="L136" s="278">
        <f t="shared" si="589"/>
        <v>0</v>
      </c>
      <c r="M136" s="226">
        <f t="shared" si="529"/>
        <v>0</v>
      </c>
      <c r="N136" s="226">
        <f t="shared" si="530"/>
        <v>0</v>
      </c>
      <c r="O136" s="226">
        <f t="shared" si="531"/>
        <v>0</v>
      </c>
      <c r="P136" s="278">
        <f t="shared" si="498"/>
        <v>0</v>
      </c>
      <c r="Q136" s="226">
        <f t="shared" si="532"/>
        <v>0</v>
      </c>
      <c r="R136" s="226">
        <f t="shared" si="533"/>
        <v>0</v>
      </c>
      <c r="S136" s="226">
        <f t="shared" si="534"/>
        <v>0</v>
      </c>
      <c r="T136" s="278">
        <f t="shared" si="499"/>
        <v>0</v>
      </c>
      <c r="U136" s="226">
        <f t="shared" si="535"/>
        <v>0</v>
      </c>
      <c r="V136" s="226">
        <f t="shared" si="536"/>
        <v>0</v>
      </c>
      <c r="W136" s="226">
        <f t="shared" si="537"/>
        <v>0</v>
      </c>
      <c r="X136" s="278">
        <f t="shared" si="500"/>
        <v>0</v>
      </c>
      <c r="Y136" s="226">
        <f t="shared" si="538"/>
        <v>0</v>
      </c>
      <c r="Z136" s="226">
        <f t="shared" si="539"/>
        <v>0</v>
      </c>
      <c r="AA136" s="226">
        <f t="shared" si="540"/>
        <v>0</v>
      </c>
      <c r="AB136" s="278">
        <f t="shared" si="501"/>
        <v>0</v>
      </c>
      <c r="AC136" s="226">
        <f t="shared" si="541"/>
        <v>0</v>
      </c>
      <c r="AD136" s="226">
        <f t="shared" si="542"/>
        <v>0</v>
      </c>
      <c r="AE136" s="226">
        <f t="shared" si="543"/>
        <v>0</v>
      </c>
      <c r="AF136" s="278">
        <f t="shared" si="502"/>
        <v>0</v>
      </c>
      <c r="AG136" s="226">
        <f t="shared" si="544"/>
        <v>0</v>
      </c>
      <c r="AH136" s="226">
        <f t="shared" si="545"/>
        <v>0</v>
      </c>
      <c r="AI136" s="228">
        <f t="shared" si="546"/>
        <v>0</v>
      </c>
      <c r="AJ136" s="278">
        <f t="shared" si="503"/>
        <v>0</v>
      </c>
      <c r="AK136" s="226">
        <f t="shared" si="547"/>
        <v>0</v>
      </c>
      <c r="AL136" s="226">
        <f t="shared" si="548"/>
        <v>0</v>
      </c>
      <c r="AM136" s="228">
        <f t="shared" si="549"/>
        <v>0</v>
      </c>
      <c r="AN136" s="278">
        <f t="shared" si="504"/>
        <v>0</v>
      </c>
      <c r="AO136" s="226">
        <f t="shared" si="550"/>
        <v>0</v>
      </c>
      <c r="AP136" s="226">
        <f t="shared" si="551"/>
        <v>0</v>
      </c>
      <c r="AQ136" s="228">
        <f t="shared" si="552"/>
        <v>0</v>
      </c>
      <c r="AR136" s="278">
        <f t="shared" si="505"/>
        <v>0</v>
      </c>
      <c r="AS136" s="226">
        <f t="shared" si="553"/>
        <v>0</v>
      </c>
      <c r="AT136" s="226">
        <f t="shared" si="554"/>
        <v>0</v>
      </c>
      <c r="AU136" s="228">
        <f t="shared" si="555"/>
        <v>0</v>
      </c>
      <c r="AV136" s="278">
        <f t="shared" si="506"/>
        <v>0</v>
      </c>
      <c r="AW136" s="226">
        <f t="shared" si="556"/>
        <v>0</v>
      </c>
      <c r="AX136" s="226">
        <f t="shared" si="557"/>
        <v>0</v>
      </c>
      <c r="AY136" s="228">
        <f t="shared" si="558"/>
        <v>0</v>
      </c>
      <c r="AZ136" s="278">
        <f t="shared" si="507"/>
        <v>0</v>
      </c>
      <c r="BA136" s="226">
        <f t="shared" si="559"/>
        <v>0</v>
      </c>
      <c r="BB136" s="226">
        <f t="shared" si="560"/>
        <v>0</v>
      </c>
      <c r="BC136" s="228">
        <f t="shared" si="561"/>
        <v>0</v>
      </c>
      <c r="BD136" s="278">
        <f t="shared" si="508"/>
        <v>0</v>
      </c>
      <c r="BE136" s="226">
        <f t="shared" si="562"/>
        <v>0</v>
      </c>
      <c r="BF136" s="226">
        <f t="shared" si="563"/>
        <v>0</v>
      </c>
      <c r="BG136" s="228">
        <f t="shared" si="564"/>
        <v>0</v>
      </c>
      <c r="BH136" s="278">
        <f t="shared" si="509"/>
        <v>0</v>
      </c>
      <c r="BI136" s="226">
        <f t="shared" si="565"/>
        <v>0</v>
      </c>
      <c r="BJ136" s="226">
        <f t="shared" si="566"/>
        <v>0</v>
      </c>
      <c r="BK136" s="228">
        <f t="shared" si="567"/>
        <v>0</v>
      </c>
      <c r="BL136" s="278">
        <f t="shared" si="510"/>
        <v>0</v>
      </c>
      <c r="BM136" s="226">
        <f t="shared" si="568"/>
        <v>0</v>
      </c>
      <c r="BN136" s="226">
        <f t="shared" si="569"/>
        <v>0</v>
      </c>
      <c r="BO136" s="228">
        <f t="shared" si="570"/>
        <v>0</v>
      </c>
      <c r="BP136" s="278">
        <f t="shared" si="511"/>
        <v>0</v>
      </c>
      <c r="BQ136" s="226">
        <f t="shared" si="571"/>
        <v>0</v>
      </c>
      <c r="BR136" s="226">
        <f t="shared" si="572"/>
        <v>0</v>
      </c>
      <c r="BS136" s="228">
        <f t="shared" si="573"/>
        <v>0</v>
      </c>
      <c r="BT136" s="278">
        <f t="shared" si="512"/>
        <v>0</v>
      </c>
      <c r="BU136" s="226">
        <f t="shared" si="574"/>
        <v>0</v>
      </c>
      <c r="BV136" s="226">
        <f t="shared" si="575"/>
        <v>0</v>
      </c>
      <c r="BW136" s="228">
        <f t="shared" si="576"/>
        <v>0</v>
      </c>
      <c r="BX136" s="278">
        <f t="shared" si="513"/>
        <v>0</v>
      </c>
      <c r="BY136" s="226">
        <f t="shared" si="577"/>
        <v>0</v>
      </c>
      <c r="BZ136" s="226">
        <f t="shared" si="578"/>
        <v>0</v>
      </c>
      <c r="CA136" s="228">
        <f t="shared" si="579"/>
        <v>0</v>
      </c>
      <c r="CB136" s="278">
        <f t="shared" si="514"/>
        <v>0</v>
      </c>
      <c r="CC136" s="226">
        <f t="shared" si="580"/>
        <v>0</v>
      </c>
      <c r="CD136" s="226">
        <f t="shared" si="581"/>
        <v>0</v>
      </c>
      <c r="CE136" s="228">
        <f t="shared" si="582"/>
        <v>0</v>
      </c>
      <c r="CF136" s="278">
        <f t="shared" si="515"/>
        <v>0</v>
      </c>
      <c r="CG136" s="226">
        <f t="shared" si="583"/>
        <v>0</v>
      </c>
      <c r="CH136" s="226">
        <f t="shared" si="584"/>
        <v>0</v>
      </c>
      <c r="CI136" s="228">
        <f t="shared" si="585"/>
        <v>0</v>
      </c>
      <c r="CJ136" s="278">
        <f t="shared" si="467"/>
        <v>0</v>
      </c>
      <c r="CK136" s="226">
        <f t="shared" si="516"/>
        <v>0</v>
      </c>
      <c r="CL136" s="226">
        <f t="shared" si="469"/>
        <v>0</v>
      </c>
      <c r="CM136" s="228">
        <f t="shared" si="470"/>
        <v>0</v>
      </c>
      <c r="CN136" s="278">
        <f t="shared" si="467"/>
        <v>0</v>
      </c>
      <c r="CO136" s="226">
        <f t="shared" si="517"/>
        <v>0</v>
      </c>
      <c r="CP136" s="226">
        <f t="shared" si="473"/>
        <v>0</v>
      </c>
      <c r="CQ136" s="228">
        <f t="shared" si="474"/>
        <v>0</v>
      </c>
      <c r="CR136" s="278">
        <f t="shared" si="467"/>
        <v>0</v>
      </c>
      <c r="CS136" s="226">
        <f t="shared" si="518"/>
        <v>0</v>
      </c>
      <c r="CT136" s="226">
        <f t="shared" si="477"/>
        <v>0</v>
      </c>
      <c r="CU136" s="228">
        <f t="shared" si="478"/>
        <v>0</v>
      </c>
      <c r="CV136" s="278">
        <f t="shared" si="467"/>
        <v>0</v>
      </c>
      <c r="CW136" s="226">
        <f t="shared" si="519"/>
        <v>0</v>
      </c>
      <c r="CX136" s="226">
        <f t="shared" si="481"/>
        <v>0</v>
      </c>
      <c r="CY136" s="228">
        <f t="shared" si="482"/>
        <v>0</v>
      </c>
      <c r="CZ136" s="278">
        <f t="shared" si="467"/>
        <v>0</v>
      </c>
      <c r="DA136" s="226">
        <f t="shared" si="520"/>
        <v>0</v>
      </c>
      <c r="DB136" s="226">
        <f t="shared" si="485"/>
        <v>0</v>
      </c>
      <c r="DC136" s="228">
        <f t="shared" si="486"/>
        <v>0</v>
      </c>
      <c r="DD136" s="278">
        <f t="shared" ref="DD136" si="621">DD67</f>
        <v>0</v>
      </c>
      <c r="DE136" s="226">
        <f t="shared" si="488"/>
        <v>0</v>
      </c>
      <c r="DF136" s="226">
        <f t="shared" si="489"/>
        <v>0</v>
      </c>
      <c r="DG136" s="228">
        <f t="shared" si="490"/>
        <v>0</v>
      </c>
      <c r="DH136" s="278">
        <f t="shared" ref="DH136" si="622">DH67</f>
        <v>0</v>
      </c>
      <c r="DI136" s="226">
        <f t="shared" si="492"/>
        <v>0</v>
      </c>
      <c r="DJ136" s="226">
        <f t="shared" si="493"/>
        <v>0</v>
      </c>
      <c r="DK136" s="228">
        <f t="shared" si="494"/>
        <v>0</v>
      </c>
      <c r="DM136" s="229">
        <f t="shared" si="604"/>
        <v>0</v>
      </c>
      <c r="DN136" s="230">
        <f t="shared" si="524"/>
        <v>0</v>
      </c>
      <c r="DO136" s="231">
        <f t="shared" si="495"/>
        <v>0</v>
      </c>
    </row>
    <row r="137" spans="1:119" ht="14.15" hidden="1" customHeight="1" x14ac:dyDescent="0.3">
      <c r="A137" s="275" t="str">
        <f t="shared" ref="A137:D137" si="623">IF(A68=0, "", A68)</f>
        <v/>
      </c>
      <c r="B137" s="276" t="str">
        <f t="shared" si="623"/>
        <v/>
      </c>
      <c r="C137" s="275" t="str">
        <f t="shared" si="623"/>
        <v/>
      </c>
      <c r="D137" s="275" t="str">
        <f t="shared" si="623"/>
        <v/>
      </c>
      <c r="E137" s="226">
        <f t="shared" si="464"/>
        <v>0</v>
      </c>
      <c r="F137" s="319">
        <f t="shared" si="465"/>
        <v>0</v>
      </c>
      <c r="G137" s="273">
        <f t="shared" si="466"/>
        <v>0</v>
      </c>
      <c r="H137" s="277">
        <f t="shared" si="497"/>
        <v>0</v>
      </c>
      <c r="I137" s="226">
        <f t="shared" si="526"/>
        <v>0</v>
      </c>
      <c r="J137" s="226">
        <f t="shared" si="527"/>
        <v>0</v>
      </c>
      <c r="K137" s="274">
        <f t="shared" si="528"/>
        <v>0</v>
      </c>
      <c r="L137" s="278">
        <f t="shared" si="589"/>
        <v>0</v>
      </c>
      <c r="M137" s="226">
        <f t="shared" si="529"/>
        <v>0</v>
      </c>
      <c r="N137" s="226">
        <f t="shared" si="530"/>
        <v>0</v>
      </c>
      <c r="O137" s="226">
        <f t="shared" si="531"/>
        <v>0</v>
      </c>
      <c r="P137" s="278">
        <f t="shared" si="498"/>
        <v>0</v>
      </c>
      <c r="Q137" s="226">
        <f t="shared" si="532"/>
        <v>0</v>
      </c>
      <c r="R137" s="226">
        <f t="shared" si="533"/>
        <v>0</v>
      </c>
      <c r="S137" s="226">
        <f t="shared" si="534"/>
        <v>0</v>
      </c>
      <c r="T137" s="278">
        <f t="shared" si="499"/>
        <v>0</v>
      </c>
      <c r="U137" s="226">
        <f t="shared" si="535"/>
        <v>0</v>
      </c>
      <c r="V137" s="226">
        <f t="shared" si="536"/>
        <v>0</v>
      </c>
      <c r="W137" s="226">
        <f t="shared" si="537"/>
        <v>0</v>
      </c>
      <c r="X137" s="278">
        <f t="shared" si="500"/>
        <v>0</v>
      </c>
      <c r="Y137" s="226">
        <f t="shared" si="538"/>
        <v>0</v>
      </c>
      <c r="Z137" s="226">
        <f t="shared" si="539"/>
        <v>0</v>
      </c>
      <c r="AA137" s="226">
        <f t="shared" si="540"/>
        <v>0</v>
      </c>
      <c r="AB137" s="278">
        <f t="shared" si="501"/>
        <v>0</v>
      </c>
      <c r="AC137" s="226">
        <f t="shared" si="541"/>
        <v>0</v>
      </c>
      <c r="AD137" s="226">
        <f t="shared" si="542"/>
        <v>0</v>
      </c>
      <c r="AE137" s="226">
        <f t="shared" si="543"/>
        <v>0</v>
      </c>
      <c r="AF137" s="278">
        <f t="shared" si="502"/>
        <v>0</v>
      </c>
      <c r="AG137" s="226">
        <f t="shared" si="544"/>
        <v>0</v>
      </c>
      <c r="AH137" s="226">
        <f t="shared" si="545"/>
        <v>0</v>
      </c>
      <c r="AI137" s="228">
        <f t="shared" si="546"/>
        <v>0</v>
      </c>
      <c r="AJ137" s="278">
        <f t="shared" si="503"/>
        <v>0</v>
      </c>
      <c r="AK137" s="226">
        <f t="shared" si="547"/>
        <v>0</v>
      </c>
      <c r="AL137" s="226">
        <f t="shared" si="548"/>
        <v>0</v>
      </c>
      <c r="AM137" s="228">
        <f t="shared" si="549"/>
        <v>0</v>
      </c>
      <c r="AN137" s="278">
        <f t="shared" si="504"/>
        <v>0</v>
      </c>
      <c r="AO137" s="226">
        <f t="shared" si="550"/>
        <v>0</v>
      </c>
      <c r="AP137" s="226">
        <f t="shared" si="551"/>
        <v>0</v>
      </c>
      <c r="AQ137" s="228">
        <f t="shared" si="552"/>
        <v>0</v>
      </c>
      <c r="AR137" s="278">
        <f t="shared" si="505"/>
        <v>0</v>
      </c>
      <c r="AS137" s="226">
        <f t="shared" si="553"/>
        <v>0</v>
      </c>
      <c r="AT137" s="226">
        <f t="shared" si="554"/>
        <v>0</v>
      </c>
      <c r="AU137" s="228">
        <f t="shared" si="555"/>
        <v>0</v>
      </c>
      <c r="AV137" s="278">
        <f t="shared" si="506"/>
        <v>0</v>
      </c>
      <c r="AW137" s="226">
        <f t="shared" si="556"/>
        <v>0</v>
      </c>
      <c r="AX137" s="226">
        <f t="shared" si="557"/>
        <v>0</v>
      </c>
      <c r="AY137" s="228">
        <f t="shared" si="558"/>
        <v>0</v>
      </c>
      <c r="AZ137" s="278">
        <f t="shared" si="507"/>
        <v>0</v>
      </c>
      <c r="BA137" s="226">
        <f t="shared" si="559"/>
        <v>0</v>
      </c>
      <c r="BB137" s="226">
        <f t="shared" si="560"/>
        <v>0</v>
      </c>
      <c r="BC137" s="228">
        <f t="shared" si="561"/>
        <v>0</v>
      </c>
      <c r="BD137" s="278">
        <f t="shared" si="508"/>
        <v>0</v>
      </c>
      <c r="BE137" s="226">
        <f t="shared" si="562"/>
        <v>0</v>
      </c>
      <c r="BF137" s="226">
        <f t="shared" si="563"/>
        <v>0</v>
      </c>
      <c r="BG137" s="228">
        <f t="shared" si="564"/>
        <v>0</v>
      </c>
      <c r="BH137" s="278">
        <f t="shared" si="509"/>
        <v>0</v>
      </c>
      <c r="BI137" s="226">
        <f t="shared" si="565"/>
        <v>0</v>
      </c>
      <c r="BJ137" s="226">
        <f t="shared" si="566"/>
        <v>0</v>
      </c>
      <c r="BK137" s="228">
        <f t="shared" si="567"/>
        <v>0</v>
      </c>
      <c r="BL137" s="278">
        <f t="shared" si="510"/>
        <v>0</v>
      </c>
      <c r="BM137" s="226">
        <f t="shared" si="568"/>
        <v>0</v>
      </c>
      <c r="BN137" s="226">
        <f t="shared" si="569"/>
        <v>0</v>
      </c>
      <c r="BO137" s="228">
        <f t="shared" si="570"/>
        <v>0</v>
      </c>
      <c r="BP137" s="278">
        <f t="shared" si="511"/>
        <v>0</v>
      </c>
      <c r="BQ137" s="226">
        <f t="shared" si="571"/>
        <v>0</v>
      </c>
      <c r="BR137" s="226">
        <f t="shared" si="572"/>
        <v>0</v>
      </c>
      <c r="BS137" s="228">
        <f t="shared" si="573"/>
        <v>0</v>
      </c>
      <c r="BT137" s="278">
        <f t="shared" si="512"/>
        <v>0</v>
      </c>
      <c r="BU137" s="226">
        <f t="shared" si="574"/>
        <v>0</v>
      </c>
      <c r="BV137" s="226">
        <f t="shared" si="575"/>
        <v>0</v>
      </c>
      <c r="BW137" s="228">
        <f t="shared" si="576"/>
        <v>0</v>
      </c>
      <c r="BX137" s="278">
        <f t="shared" si="513"/>
        <v>0</v>
      </c>
      <c r="BY137" s="226">
        <f t="shared" si="577"/>
        <v>0</v>
      </c>
      <c r="BZ137" s="226">
        <f t="shared" si="578"/>
        <v>0</v>
      </c>
      <c r="CA137" s="228">
        <f t="shared" si="579"/>
        <v>0</v>
      </c>
      <c r="CB137" s="278">
        <f t="shared" si="514"/>
        <v>0</v>
      </c>
      <c r="CC137" s="226">
        <f t="shared" si="580"/>
        <v>0</v>
      </c>
      <c r="CD137" s="226">
        <f t="shared" si="581"/>
        <v>0</v>
      </c>
      <c r="CE137" s="228">
        <f t="shared" si="582"/>
        <v>0</v>
      </c>
      <c r="CF137" s="278">
        <f t="shared" si="515"/>
        <v>0</v>
      </c>
      <c r="CG137" s="226">
        <f t="shared" si="583"/>
        <v>0</v>
      </c>
      <c r="CH137" s="226">
        <f t="shared" si="584"/>
        <v>0</v>
      </c>
      <c r="CI137" s="228">
        <f t="shared" si="585"/>
        <v>0</v>
      </c>
      <c r="CJ137" s="278">
        <f t="shared" si="467"/>
        <v>0</v>
      </c>
      <c r="CK137" s="226">
        <f t="shared" si="516"/>
        <v>0</v>
      </c>
      <c r="CL137" s="226">
        <f t="shared" si="469"/>
        <v>0</v>
      </c>
      <c r="CM137" s="228">
        <f t="shared" si="470"/>
        <v>0</v>
      </c>
      <c r="CN137" s="278">
        <f t="shared" si="467"/>
        <v>0</v>
      </c>
      <c r="CO137" s="226">
        <f t="shared" si="517"/>
        <v>0</v>
      </c>
      <c r="CP137" s="226">
        <f t="shared" si="473"/>
        <v>0</v>
      </c>
      <c r="CQ137" s="228">
        <f t="shared" si="474"/>
        <v>0</v>
      </c>
      <c r="CR137" s="278">
        <f t="shared" si="467"/>
        <v>0</v>
      </c>
      <c r="CS137" s="226">
        <f t="shared" si="518"/>
        <v>0</v>
      </c>
      <c r="CT137" s="226">
        <f t="shared" si="477"/>
        <v>0</v>
      </c>
      <c r="CU137" s="228">
        <f t="shared" si="478"/>
        <v>0</v>
      </c>
      <c r="CV137" s="278">
        <f t="shared" si="467"/>
        <v>0</v>
      </c>
      <c r="CW137" s="226">
        <f t="shared" si="519"/>
        <v>0</v>
      </c>
      <c r="CX137" s="226">
        <f t="shared" si="481"/>
        <v>0</v>
      </c>
      <c r="CY137" s="228">
        <f t="shared" si="482"/>
        <v>0</v>
      </c>
      <c r="CZ137" s="278">
        <f t="shared" si="467"/>
        <v>0</v>
      </c>
      <c r="DA137" s="226">
        <f t="shared" si="520"/>
        <v>0</v>
      </c>
      <c r="DB137" s="226">
        <f t="shared" si="485"/>
        <v>0</v>
      </c>
      <c r="DC137" s="228">
        <f t="shared" si="486"/>
        <v>0</v>
      </c>
      <c r="DD137" s="278">
        <f t="shared" ref="DD137" si="624">DD68</f>
        <v>0</v>
      </c>
      <c r="DE137" s="226">
        <f t="shared" si="488"/>
        <v>0</v>
      </c>
      <c r="DF137" s="226">
        <f t="shared" si="489"/>
        <v>0</v>
      </c>
      <c r="DG137" s="228">
        <f t="shared" si="490"/>
        <v>0</v>
      </c>
      <c r="DH137" s="278">
        <f t="shared" ref="DH137" si="625">DH68</f>
        <v>0</v>
      </c>
      <c r="DI137" s="226">
        <f t="shared" si="492"/>
        <v>0</v>
      </c>
      <c r="DJ137" s="226">
        <f t="shared" si="493"/>
        <v>0</v>
      </c>
      <c r="DK137" s="228">
        <f t="shared" si="494"/>
        <v>0</v>
      </c>
      <c r="DM137" s="229">
        <f t="shared" si="604"/>
        <v>0</v>
      </c>
      <c r="DN137" s="230">
        <f t="shared" si="524"/>
        <v>0</v>
      </c>
      <c r="DO137" s="231">
        <f t="shared" si="495"/>
        <v>0</v>
      </c>
    </row>
    <row r="138" spans="1:119" ht="14.15" hidden="1" customHeight="1" x14ac:dyDescent="0.3">
      <c r="A138" s="275" t="str">
        <f t="shared" ref="A138:D138" si="626">IF(A69=0, "", A69)</f>
        <v/>
      </c>
      <c r="B138" s="276" t="str">
        <f t="shared" si="626"/>
        <v/>
      </c>
      <c r="C138" s="275" t="str">
        <f t="shared" si="626"/>
        <v/>
      </c>
      <c r="D138" s="275" t="str">
        <f t="shared" si="626"/>
        <v/>
      </c>
      <c r="E138" s="226">
        <f t="shared" si="464"/>
        <v>0</v>
      </c>
      <c r="F138" s="319">
        <f t="shared" si="465"/>
        <v>0</v>
      </c>
      <c r="G138" s="273">
        <f t="shared" si="466"/>
        <v>0</v>
      </c>
      <c r="H138" s="277">
        <f t="shared" si="497"/>
        <v>0</v>
      </c>
      <c r="I138" s="226">
        <f t="shared" si="526"/>
        <v>0</v>
      </c>
      <c r="J138" s="226">
        <f t="shared" si="527"/>
        <v>0</v>
      </c>
      <c r="K138" s="274">
        <f t="shared" si="528"/>
        <v>0</v>
      </c>
      <c r="L138" s="278">
        <f t="shared" si="589"/>
        <v>0</v>
      </c>
      <c r="M138" s="226">
        <f t="shared" si="529"/>
        <v>0</v>
      </c>
      <c r="N138" s="226">
        <f t="shared" si="530"/>
        <v>0</v>
      </c>
      <c r="O138" s="226">
        <f t="shared" si="531"/>
        <v>0</v>
      </c>
      <c r="P138" s="278">
        <f t="shared" si="498"/>
        <v>0</v>
      </c>
      <c r="Q138" s="226">
        <f t="shared" si="532"/>
        <v>0</v>
      </c>
      <c r="R138" s="226">
        <f t="shared" si="533"/>
        <v>0</v>
      </c>
      <c r="S138" s="226">
        <f t="shared" si="534"/>
        <v>0</v>
      </c>
      <c r="T138" s="278">
        <f t="shared" si="499"/>
        <v>0</v>
      </c>
      <c r="U138" s="226">
        <f t="shared" si="535"/>
        <v>0</v>
      </c>
      <c r="V138" s="226">
        <f t="shared" si="536"/>
        <v>0</v>
      </c>
      <c r="W138" s="226">
        <f t="shared" si="537"/>
        <v>0</v>
      </c>
      <c r="X138" s="278">
        <f t="shared" si="500"/>
        <v>0</v>
      </c>
      <c r="Y138" s="226">
        <f t="shared" si="538"/>
        <v>0</v>
      </c>
      <c r="Z138" s="226">
        <f t="shared" si="539"/>
        <v>0</v>
      </c>
      <c r="AA138" s="226">
        <f t="shared" si="540"/>
        <v>0</v>
      </c>
      <c r="AB138" s="278">
        <f t="shared" si="501"/>
        <v>0</v>
      </c>
      <c r="AC138" s="226">
        <f t="shared" si="541"/>
        <v>0</v>
      </c>
      <c r="AD138" s="226">
        <f t="shared" si="542"/>
        <v>0</v>
      </c>
      <c r="AE138" s="226">
        <f t="shared" si="543"/>
        <v>0</v>
      </c>
      <c r="AF138" s="278">
        <f t="shared" si="502"/>
        <v>0</v>
      </c>
      <c r="AG138" s="226">
        <f t="shared" si="544"/>
        <v>0</v>
      </c>
      <c r="AH138" s="226">
        <f t="shared" si="545"/>
        <v>0</v>
      </c>
      <c r="AI138" s="228">
        <f t="shared" si="546"/>
        <v>0</v>
      </c>
      <c r="AJ138" s="278">
        <f t="shared" si="503"/>
        <v>0</v>
      </c>
      <c r="AK138" s="226">
        <f t="shared" si="547"/>
        <v>0</v>
      </c>
      <c r="AL138" s="226">
        <f t="shared" si="548"/>
        <v>0</v>
      </c>
      <c r="AM138" s="228">
        <f t="shared" si="549"/>
        <v>0</v>
      </c>
      <c r="AN138" s="278">
        <f t="shared" si="504"/>
        <v>0</v>
      </c>
      <c r="AO138" s="226">
        <f t="shared" si="550"/>
        <v>0</v>
      </c>
      <c r="AP138" s="226">
        <f t="shared" si="551"/>
        <v>0</v>
      </c>
      <c r="AQ138" s="228">
        <f t="shared" si="552"/>
        <v>0</v>
      </c>
      <c r="AR138" s="278">
        <f t="shared" si="505"/>
        <v>0</v>
      </c>
      <c r="AS138" s="226">
        <f t="shared" si="553"/>
        <v>0</v>
      </c>
      <c r="AT138" s="226">
        <f t="shared" si="554"/>
        <v>0</v>
      </c>
      <c r="AU138" s="228">
        <f t="shared" si="555"/>
        <v>0</v>
      </c>
      <c r="AV138" s="278">
        <f t="shared" si="506"/>
        <v>0</v>
      </c>
      <c r="AW138" s="226">
        <f t="shared" si="556"/>
        <v>0</v>
      </c>
      <c r="AX138" s="226">
        <f t="shared" si="557"/>
        <v>0</v>
      </c>
      <c r="AY138" s="228">
        <f t="shared" si="558"/>
        <v>0</v>
      </c>
      <c r="AZ138" s="278">
        <f t="shared" si="507"/>
        <v>0</v>
      </c>
      <c r="BA138" s="226">
        <f t="shared" si="559"/>
        <v>0</v>
      </c>
      <c r="BB138" s="226">
        <f t="shared" si="560"/>
        <v>0</v>
      </c>
      <c r="BC138" s="228">
        <f t="shared" si="561"/>
        <v>0</v>
      </c>
      <c r="BD138" s="278">
        <f t="shared" si="508"/>
        <v>0</v>
      </c>
      <c r="BE138" s="226">
        <f t="shared" si="562"/>
        <v>0</v>
      </c>
      <c r="BF138" s="226">
        <f t="shared" si="563"/>
        <v>0</v>
      </c>
      <c r="BG138" s="228">
        <f t="shared" si="564"/>
        <v>0</v>
      </c>
      <c r="BH138" s="278">
        <f t="shared" si="509"/>
        <v>0</v>
      </c>
      <c r="BI138" s="226">
        <f t="shared" si="565"/>
        <v>0</v>
      </c>
      <c r="BJ138" s="226">
        <f t="shared" si="566"/>
        <v>0</v>
      </c>
      <c r="BK138" s="228">
        <f t="shared" si="567"/>
        <v>0</v>
      </c>
      <c r="BL138" s="278">
        <f t="shared" si="510"/>
        <v>0</v>
      </c>
      <c r="BM138" s="226">
        <f t="shared" si="568"/>
        <v>0</v>
      </c>
      <c r="BN138" s="226">
        <f t="shared" si="569"/>
        <v>0</v>
      </c>
      <c r="BO138" s="228">
        <f t="shared" si="570"/>
        <v>0</v>
      </c>
      <c r="BP138" s="278">
        <f t="shared" si="511"/>
        <v>0</v>
      </c>
      <c r="BQ138" s="226">
        <f t="shared" si="571"/>
        <v>0</v>
      </c>
      <c r="BR138" s="226">
        <f t="shared" si="572"/>
        <v>0</v>
      </c>
      <c r="BS138" s="228">
        <f t="shared" si="573"/>
        <v>0</v>
      </c>
      <c r="BT138" s="278">
        <f t="shared" si="512"/>
        <v>0</v>
      </c>
      <c r="BU138" s="226">
        <f t="shared" si="574"/>
        <v>0</v>
      </c>
      <c r="BV138" s="226">
        <f t="shared" si="575"/>
        <v>0</v>
      </c>
      <c r="BW138" s="228">
        <f t="shared" si="576"/>
        <v>0</v>
      </c>
      <c r="BX138" s="278">
        <f t="shared" si="513"/>
        <v>0</v>
      </c>
      <c r="BY138" s="226">
        <f t="shared" si="577"/>
        <v>0</v>
      </c>
      <c r="BZ138" s="226">
        <f t="shared" si="578"/>
        <v>0</v>
      </c>
      <c r="CA138" s="228">
        <f t="shared" si="579"/>
        <v>0</v>
      </c>
      <c r="CB138" s="278">
        <f t="shared" si="514"/>
        <v>0</v>
      </c>
      <c r="CC138" s="226">
        <f t="shared" si="580"/>
        <v>0</v>
      </c>
      <c r="CD138" s="226">
        <f t="shared" si="581"/>
        <v>0</v>
      </c>
      <c r="CE138" s="228">
        <f t="shared" si="582"/>
        <v>0</v>
      </c>
      <c r="CF138" s="278">
        <f t="shared" si="515"/>
        <v>0</v>
      </c>
      <c r="CG138" s="226">
        <f t="shared" si="583"/>
        <v>0</v>
      </c>
      <c r="CH138" s="226">
        <f t="shared" si="584"/>
        <v>0</v>
      </c>
      <c r="CI138" s="228">
        <f t="shared" si="585"/>
        <v>0</v>
      </c>
      <c r="CJ138" s="278">
        <f t="shared" si="467"/>
        <v>0</v>
      </c>
      <c r="CK138" s="226">
        <f t="shared" si="516"/>
        <v>0</v>
      </c>
      <c r="CL138" s="226">
        <f t="shared" si="469"/>
        <v>0</v>
      </c>
      <c r="CM138" s="228">
        <f t="shared" si="470"/>
        <v>0</v>
      </c>
      <c r="CN138" s="278">
        <f t="shared" si="467"/>
        <v>0</v>
      </c>
      <c r="CO138" s="226">
        <f t="shared" si="517"/>
        <v>0</v>
      </c>
      <c r="CP138" s="226">
        <f t="shared" si="473"/>
        <v>0</v>
      </c>
      <c r="CQ138" s="228">
        <f t="shared" si="474"/>
        <v>0</v>
      </c>
      <c r="CR138" s="278">
        <f t="shared" si="467"/>
        <v>0</v>
      </c>
      <c r="CS138" s="226">
        <f t="shared" si="518"/>
        <v>0</v>
      </c>
      <c r="CT138" s="226">
        <f t="shared" si="477"/>
        <v>0</v>
      </c>
      <c r="CU138" s="228">
        <f t="shared" si="478"/>
        <v>0</v>
      </c>
      <c r="CV138" s="278">
        <f t="shared" si="467"/>
        <v>0</v>
      </c>
      <c r="CW138" s="226">
        <f t="shared" si="519"/>
        <v>0</v>
      </c>
      <c r="CX138" s="226">
        <f t="shared" si="481"/>
        <v>0</v>
      </c>
      <c r="CY138" s="228">
        <f t="shared" si="482"/>
        <v>0</v>
      </c>
      <c r="CZ138" s="278">
        <f t="shared" si="467"/>
        <v>0</v>
      </c>
      <c r="DA138" s="226">
        <f t="shared" si="520"/>
        <v>0</v>
      </c>
      <c r="DB138" s="226">
        <f t="shared" si="485"/>
        <v>0</v>
      </c>
      <c r="DC138" s="228">
        <f t="shared" si="486"/>
        <v>0</v>
      </c>
      <c r="DD138" s="278">
        <f t="shared" ref="DD138" si="627">DD69</f>
        <v>0</v>
      </c>
      <c r="DE138" s="226">
        <f t="shared" si="488"/>
        <v>0</v>
      </c>
      <c r="DF138" s="226">
        <f t="shared" si="489"/>
        <v>0</v>
      </c>
      <c r="DG138" s="228">
        <f t="shared" si="490"/>
        <v>0</v>
      </c>
      <c r="DH138" s="278">
        <f t="shared" ref="DH138" si="628">DH69</f>
        <v>0</v>
      </c>
      <c r="DI138" s="226">
        <f t="shared" si="492"/>
        <v>0</v>
      </c>
      <c r="DJ138" s="226">
        <f t="shared" si="493"/>
        <v>0</v>
      </c>
      <c r="DK138" s="228">
        <f t="shared" si="494"/>
        <v>0</v>
      </c>
      <c r="DM138" s="229">
        <f t="shared" si="604"/>
        <v>0</v>
      </c>
      <c r="DN138" s="230">
        <f t="shared" si="524"/>
        <v>0</v>
      </c>
      <c r="DO138" s="231">
        <f t="shared" si="495"/>
        <v>0</v>
      </c>
    </row>
    <row r="139" spans="1:119" ht="14.4" customHeight="1" thickBot="1" x14ac:dyDescent="0.35">
      <c r="B139" s="185"/>
      <c r="E139" s="192"/>
      <c r="I139" s="192"/>
      <c r="J139" s="192"/>
      <c r="K139" s="192"/>
      <c r="M139" s="194"/>
      <c r="N139" s="194"/>
      <c r="O139" s="194"/>
      <c r="Q139" s="194"/>
      <c r="R139" s="194"/>
      <c r="S139" s="194"/>
      <c r="U139" s="194"/>
      <c r="V139" s="194"/>
      <c r="W139" s="194"/>
      <c r="Y139" s="194"/>
      <c r="Z139" s="194"/>
      <c r="AA139" s="194"/>
      <c r="AC139" s="194"/>
      <c r="AD139" s="194"/>
      <c r="AE139" s="194"/>
      <c r="AG139" s="194"/>
      <c r="AH139" s="194"/>
      <c r="AI139" s="194"/>
      <c r="AK139" s="194"/>
      <c r="AL139" s="194"/>
      <c r="AM139" s="194"/>
      <c r="AO139" s="194"/>
      <c r="AP139" s="194"/>
      <c r="AQ139" s="194"/>
      <c r="AS139" s="194"/>
      <c r="AT139" s="194"/>
      <c r="AU139" s="194"/>
      <c r="AW139" s="194"/>
      <c r="AX139" s="194"/>
      <c r="AY139" s="194"/>
      <c r="BA139" s="194"/>
      <c r="BB139" s="194"/>
      <c r="BC139" s="194"/>
      <c r="BE139" s="194"/>
      <c r="BF139" s="194"/>
      <c r="BG139" s="194"/>
      <c r="BI139" s="194"/>
      <c r="BJ139" s="194"/>
      <c r="BK139" s="194"/>
      <c r="BM139" s="194"/>
      <c r="BN139" s="194"/>
      <c r="BO139" s="194"/>
      <c r="BQ139" s="194"/>
      <c r="BR139" s="194"/>
      <c r="BS139" s="194"/>
      <c r="BU139" s="194"/>
      <c r="BV139" s="194"/>
      <c r="BW139" s="194"/>
      <c r="BY139" s="194"/>
      <c r="BZ139" s="194"/>
      <c r="CA139" s="194"/>
      <c r="CC139" s="194"/>
      <c r="CD139" s="194"/>
      <c r="CE139" s="194"/>
      <c r="CG139" s="194"/>
      <c r="CH139" s="194"/>
      <c r="CI139" s="194"/>
      <c r="CK139" s="194"/>
      <c r="CL139" s="194"/>
      <c r="CM139" s="194"/>
      <c r="CO139" s="194"/>
      <c r="CP139" s="194"/>
      <c r="CQ139" s="194"/>
      <c r="CS139" s="194"/>
      <c r="CT139" s="194"/>
      <c r="CU139" s="194"/>
      <c r="CW139" s="194"/>
      <c r="CX139" s="194"/>
      <c r="CY139" s="194"/>
      <c r="DA139" s="194"/>
      <c r="DB139" s="194"/>
      <c r="DC139" s="194"/>
      <c r="DE139" s="194"/>
      <c r="DF139" s="194"/>
      <c r="DG139" s="194"/>
      <c r="DI139" s="194"/>
      <c r="DJ139" s="194"/>
      <c r="DK139" s="194"/>
      <c r="DM139" s="178"/>
      <c r="DN139" s="236"/>
      <c r="DO139" s="236"/>
    </row>
    <row r="140" spans="1:119" s="177" customFormat="1" ht="14.5" thickBot="1" x14ac:dyDescent="0.35">
      <c r="A140" s="159" t="s">
        <v>90</v>
      </c>
      <c r="B140" s="186"/>
      <c r="C140" s="179"/>
      <c r="D140" s="179"/>
      <c r="E140" s="201"/>
      <c r="F140" s="180">
        <f>SUM(F123:F138)</f>
        <v>0</v>
      </c>
      <c r="G140" s="179"/>
      <c r="H140" s="179"/>
      <c r="I140" s="193">
        <f>SUM(I123:I138)</f>
        <v>0</v>
      </c>
      <c r="J140" s="193">
        <f>SUM(J123:J138)</f>
        <v>0</v>
      </c>
      <c r="K140" s="193">
        <f>SUM(K123:K138)</f>
        <v>0</v>
      </c>
      <c r="L140" s="179"/>
      <c r="M140" s="193">
        <f>SUM(M123:M138)</f>
        <v>0</v>
      </c>
      <c r="N140" s="193">
        <f>SUM(N123:N138)</f>
        <v>0</v>
      </c>
      <c r="O140" s="193">
        <f>SUM(O123:O138)</f>
        <v>0</v>
      </c>
      <c r="P140" s="179"/>
      <c r="Q140" s="193">
        <f>SUM(Q123:Q138)</f>
        <v>0</v>
      </c>
      <c r="R140" s="193">
        <f>SUM(R123:R138)</f>
        <v>0</v>
      </c>
      <c r="S140" s="193">
        <f>SUM(S123:S138)</f>
        <v>0</v>
      </c>
      <c r="T140" s="179"/>
      <c r="U140" s="193">
        <f>SUM(U123:U138)</f>
        <v>0</v>
      </c>
      <c r="V140" s="193">
        <f>SUM(V123:V138)</f>
        <v>0</v>
      </c>
      <c r="W140" s="193">
        <f>SUM(W123:W138)</f>
        <v>0</v>
      </c>
      <c r="X140" s="179"/>
      <c r="Y140" s="193">
        <f>SUM(Y123:Y138)</f>
        <v>0</v>
      </c>
      <c r="Z140" s="193">
        <f>SUM(Z123:Z138)</f>
        <v>0</v>
      </c>
      <c r="AA140" s="193">
        <f>SUM(AA123:AA138)</f>
        <v>0</v>
      </c>
      <c r="AB140" s="179"/>
      <c r="AC140" s="193">
        <f>SUM(AC123:AC138)</f>
        <v>0</v>
      </c>
      <c r="AD140" s="193">
        <f>SUM(AD123:AD138)</f>
        <v>0</v>
      </c>
      <c r="AE140" s="193">
        <f>SUM(AE123:AE138)</f>
        <v>0</v>
      </c>
      <c r="AF140" s="179"/>
      <c r="AG140" s="193">
        <f>SUM(AG123:AG138)</f>
        <v>0</v>
      </c>
      <c r="AH140" s="193">
        <f>SUM(AH123:AH138)</f>
        <v>0</v>
      </c>
      <c r="AI140" s="193">
        <f>SUM(AI123:AI138)</f>
        <v>0</v>
      </c>
      <c r="AJ140" s="179"/>
      <c r="AK140" s="193">
        <f>SUM(AK123:AK138)</f>
        <v>0</v>
      </c>
      <c r="AL140" s="193">
        <f>SUM(AL123:AL138)</f>
        <v>0</v>
      </c>
      <c r="AM140" s="193">
        <f>SUM(AM123:AM138)</f>
        <v>0</v>
      </c>
      <c r="AN140" s="179"/>
      <c r="AO140" s="193">
        <f>SUM(AO123:AO138)</f>
        <v>0</v>
      </c>
      <c r="AP140" s="193">
        <f>SUM(AP123:AP138)</f>
        <v>0</v>
      </c>
      <c r="AQ140" s="193">
        <f>SUM(AQ123:AQ138)</f>
        <v>0</v>
      </c>
      <c r="AR140" s="179"/>
      <c r="AS140" s="193">
        <f>SUM(AS123:AS138)</f>
        <v>0</v>
      </c>
      <c r="AT140" s="193">
        <f>SUM(AT123:AT138)</f>
        <v>0</v>
      </c>
      <c r="AU140" s="193">
        <f>SUM(AU123:AU138)</f>
        <v>0</v>
      </c>
      <c r="AV140" s="179"/>
      <c r="AW140" s="193">
        <f>SUM(AW123:AW138)</f>
        <v>0</v>
      </c>
      <c r="AX140" s="193">
        <f>SUM(AX123:AX138)</f>
        <v>0</v>
      </c>
      <c r="AY140" s="193">
        <f>SUM(AY123:AY138)</f>
        <v>0</v>
      </c>
      <c r="AZ140" s="179"/>
      <c r="BA140" s="193">
        <f>SUM(BA123:BA138)</f>
        <v>0</v>
      </c>
      <c r="BB140" s="193">
        <f>SUM(BB123:BB138)</f>
        <v>0</v>
      </c>
      <c r="BC140" s="193">
        <f>SUM(BC123:BC138)</f>
        <v>0</v>
      </c>
      <c r="BD140" s="179"/>
      <c r="BE140" s="193">
        <f>SUM(BE123:BE138)</f>
        <v>0</v>
      </c>
      <c r="BF140" s="193">
        <f>SUM(BF123:BF138)</f>
        <v>0</v>
      </c>
      <c r="BG140" s="193">
        <f>SUM(BG123:BG138)</f>
        <v>0</v>
      </c>
      <c r="BH140" s="179"/>
      <c r="BI140" s="193">
        <f>SUM(BI123:BI138)</f>
        <v>0</v>
      </c>
      <c r="BJ140" s="193">
        <f>SUM(BJ123:BJ138)</f>
        <v>0</v>
      </c>
      <c r="BK140" s="193">
        <f>SUM(BK123:BK138)</f>
        <v>0</v>
      </c>
      <c r="BL140" s="179"/>
      <c r="BM140" s="193">
        <f>SUM(BM123:BM138)</f>
        <v>0</v>
      </c>
      <c r="BN140" s="193">
        <f>SUM(BN123:BN138)</f>
        <v>0</v>
      </c>
      <c r="BO140" s="193">
        <f>SUM(BO123:BO138)</f>
        <v>0</v>
      </c>
      <c r="BP140" s="179"/>
      <c r="BQ140" s="193">
        <f>SUM(BQ123:BQ138)</f>
        <v>0</v>
      </c>
      <c r="BR140" s="193">
        <f>SUM(BR123:BR138)</f>
        <v>0</v>
      </c>
      <c r="BS140" s="193">
        <f>SUM(BS123:BS138)</f>
        <v>0</v>
      </c>
      <c r="BT140" s="179"/>
      <c r="BU140" s="193">
        <f>SUM(BU123:BU138)</f>
        <v>0</v>
      </c>
      <c r="BV140" s="193">
        <f>SUM(BV123:BV138)</f>
        <v>0</v>
      </c>
      <c r="BW140" s="193">
        <f>SUM(BW123:BW138)</f>
        <v>0</v>
      </c>
      <c r="BX140" s="179"/>
      <c r="BY140" s="193">
        <f>SUM(BY123:BY138)</f>
        <v>0</v>
      </c>
      <c r="BZ140" s="193">
        <f>SUM(BZ123:BZ138)</f>
        <v>0</v>
      </c>
      <c r="CA140" s="193">
        <f>SUM(CA123:CA138)</f>
        <v>0</v>
      </c>
      <c r="CB140" s="179"/>
      <c r="CC140" s="193">
        <f>SUM(CC123:CC138)</f>
        <v>0</v>
      </c>
      <c r="CD140" s="193">
        <f>SUM(CD123:CD138)</f>
        <v>0</v>
      </c>
      <c r="CE140" s="193">
        <f>SUM(CE123:CE138)</f>
        <v>0</v>
      </c>
      <c r="CF140" s="179"/>
      <c r="CG140" s="193">
        <f>SUM(CG123:CG138)</f>
        <v>0</v>
      </c>
      <c r="CH140" s="193">
        <f>SUM(CH123:CH138)</f>
        <v>0</v>
      </c>
      <c r="CI140" s="193">
        <f>SUM(CI123:CI138)</f>
        <v>0</v>
      </c>
      <c r="CJ140" s="179"/>
      <c r="CK140" s="193">
        <f t="shared" ref="CK140:CM140" si="629">SUM(CK123:CK138)</f>
        <v>0</v>
      </c>
      <c r="CL140" s="193">
        <f t="shared" si="629"/>
        <v>0</v>
      </c>
      <c r="CM140" s="193">
        <f t="shared" si="629"/>
        <v>0</v>
      </c>
      <c r="CN140" s="179"/>
      <c r="CO140" s="193">
        <f t="shared" ref="CO140:CQ140" si="630">SUM(CO123:CO138)</f>
        <v>0</v>
      </c>
      <c r="CP140" s="193">
        <f t="shared" si="630"/>
        <v>0</v>
      </c>
      <c r="CQ140" s="193">
        <f t="shared" si="630"/>
        <v>0</v>
      </c>
      <c r="CR140" s="179"/>
      <c r="CS140" s="193">
        <f t="shared" ref="CS140:CU140" si="631">SUM(CS123:CS138)</f>
        <v>0</v>
      </c>
      <c r="CT140" s="193">
        <f t="shared" si="631"/>
        <v>0</v>
      </c>
      <c r="CU140" s="193">
        <f t="shared" si="631"/>
        <v>0</v>
      </c>
      <c r="CV140" s="179"/>
      <c r="CW140" s="193">
        <f t="shared" ref="CW140:CY140" si="632">SUM(CW123:CW138)</f>
        <v>0</v>
      </c>
      <c r="CX140" s="193">
        <f t="shared" si="632"/>
        <v>0</v>
      </c>
      <c r="CY140" s="193">
        <f t="shared" si="632"/>
        <v>0</v>
      </c>
      <c r="CZ140" s="179"/>
      <c r="DA140" s="193">
        <f t="shared" ref="DA140:DC140" si="633">SUM(DA123:DA138)</f>
        <v>0</v>
      </c>
      <c r="DB140" s="193">
        <f t="shared" si="633"/>
        <v>0</v>
      </c>
      <c r="DC140" s="193">
        <f t="shared" si="633"/>
        <v>0</v>
      </c>
      <c r="DD140" s="179"/>
      <c r="DE140" s="193">
        <f t="shared" ref="DE140:DG140" si="634">SUM(DE123:DE138)</f>
        <v>0</v>
      </c>
      <c r="DF140" s="193">
        <f t="shared" si="634"/>
        <v>0</v>
      </c>
      <c r="DG140" s="193">
        <f t="shared" si="634"/>
        <v>0</v>
      </c>
      <c r="DH140" s="179"/>
      <c r="DI140" s="193">
        <f t="shared" ref="DI140:DK140" si="635">SUM(DI123:DI138)</f>
        <v>0</v>
      </c>
      <c r="DJ140" s="193">
        <f t="shared" si="635"/>
        <v>0</v>
      </c>
      <c r="DK140" s="193">
        <f t="shared" si="635"/>
        <v>0</v>
      </c>
      <c r="DN140" s="230">
        <f>M140+Q140+U140+Y140+AC140+AG140+AK140+AO140+AS140+AW140+BA140+BE140+BI140+BM140+BQ140+BU140+BY140+CC140+CG140+CK140+CO140+CS140+CW140+DA140+DE140+DI140</f>
        <v>0</v>
      </c>
      <c r="DO140" s="237">
        <f>DN140-K140</f>
        <v>0</v>
      </c>
    </row>
    <row r="141" spans="1:119" ht="14.5" thickBot="1" x14ac:dyDescent="0.35"/>
    <row r="142" spans="1:119" s="177" customFormat="1" ht="16" thickBot="1" x14ac:dyDescent="0.4">
      <c r="F142" s="427" t="s">
        <v>191</v>
      </c>
      <c r="G142" s="428"/>
      <c r="H142" s="429"/>
      <c r="I142" s="195">
        <f>I115+I140</f>
        <v>0</v>
      </c>
      <c r="J142" s="195">
        <f>J115+J140</f>
        <v>0</v>
      </c>
      <c r="K142" s="195">
        <f>K115+K140</f>
        <v>0</v>
      </c>
      <c r="L142" s="195"/>
      <c r="M142" s="195">
        <f>M115+M140</f>
        <v>0</v>
      </c>
      <c r="N142" s="195">
        <f>N115+N140</f>
        <v>0</v>
      </c>
      <c r="O142" s="195">
        <f>O115+O140</f>
        <v>0</v>
      </c>
      <c r="P142" s="202"/>
      <c r="Q142" s="195">
        <f>Q115+Q140</f>
        <v>0</v>
      </c>
      <c r="R142" s="195">
        <f>R115+R140</f>
        <v>0</v>
      </c>
      <c r="S142" s="195">
        <f>S115+S140</f>
        <v>0</v>
      </c>
      <c r="T142" s="202"/>
      <c r="U142" s="195">
        <f>U115+U140</f>
        <v>0</v>
      </c>
      <c r="V142" s="195">
        <f>V115+V140</f>
        <v>0</v>
      </c>
      <c r="W142" s="195">
        <f>W115+W140</f>
        <v>0</v>
      </c>
      <c r="X142" s="202"/>
      <c r="Y142" s="195">
        <f>Y115+Y140</f>
        <v>0</v>
      </c>
      <c r="Z142" s="195">
        <f>Z115+Z140</f>
        <v>0</v>
      </c>
      <c r="AA142" s="195">
        <f>AA115+AA140</f>
        <v>0</v>
      </c>
      <c r="AB142" s="202"/>
      <c r="AC142" s="195">
        <f>AC115+AC140</f>
        <v>0</v>
      </c>
      <c r="AD142" s="195">
        <f>AD115+AD140</f>
        <v>0</v>
      </c>
      <c r="AE142" s="195">
        <f>AE115+AE140</f>
        <v>0</v>
      </c>
      <c r="AF142" s="202"/>
      <c r="AG142" s="195">
        <f>AG115+AG140</f>
        <v>0</v>
      </c>
      <c r="AH142" s="195">
        <f>AH115+AH140</f>
        <v>0</v>
      </c>
      <c r="AI142" s="195">
        <f>AI115+AI140</f>
        <v>0</v>
      </c>
      <c r="AJ142" s="202"/>
      <c r="AK142" s="195">
        <f>AK115+AK140</f>
        <v>0</v>
      </c>
      <c r="AL142" s="195">
        <f>AL115+AL140</f>
        <v>0</v>
      </c>
      <c r="AM142" s="195">
        <f>AM115+AM140</f>
        <v>0</v>
      </c>
      <c r="AN142" s="202"/>
      <c r="AO142" s="195">
        <f>AO115+AO140</f>
        <v>0</v>
      </c>
      <c r="AP142" s="195">
        <f>AP115+AP140</f>
        <v>0</v>
      </c>
      <c r="AQ142" s="195">
        <f>AQ115+AQ140</f>
        <v>0</v>
      </c>
      <c r="AR142" s="202"/>
      <c r="AS142" s="195">
        <f>AS115+AS140</f>
        <v>0</v>
      </c>
      <c r="AT142" s="195">
        <f>AT115+AT140</f>
        <v>0</v>
      </c>
      <c r="AU142" s="195">
        <f>AU115+AU140</f>
        <v>0</v>
      </c>
      <c r="AV142" s="202"/>
      <c r="AW142" s="195">
        <f>AW115+AW140</f>
        <v>0</v>
      </c>
      <c r="AX142" s="195">
        <f>AX115+AX140</f>
        <v>0</v>
      </c>
      <c r="AY142" s="195">
        <f>AY115+AY140</f>
        <v>0</v>
      </c>
      <c r="AZ142" s="202"/>
      <c r="BA142" s="195">
        <f>BA115+BA140</f>
        <v>0</v>
      </c>
      <c r="BB142" s="195">
        <f>BB115+BB140</f>
        <v>0</v>
      </c>
      <c r="BC142" s="195">
        <f>BC115+BC140</f>
        <v>0</v>
      </c>
      <c r="BD142" s="202"/>
      <c r="BE142" s="195">
        <f>BE115+BE140</f>
        <v>0</v>
      </c>
      <c r="BF142" s="195">
        <f>BF115+BF140</f>
        <v>0</v>
      </c>
      <c r="BG142" s="195">
        <f>BG115+BG140</f>
        <v>0</v>
      </c>
      <c r="BH142" s="202"/>
      <c r="BI142" s="195">
        <f>BI115+BI140</f>
        <v>0</v>
      </c>
      <c r="BJ142" s="195">
        <f>BJ115+BJ140</f>
        <v>0</v>
      </c>
      <c r="BK142" s="195">
        <f>BK115+BK140</f>
        <v>0</v>
      </c>
      <c r="BL142" s="202"/>
      <c r="BM142" s="195">
        <f>BM115+BM140</f>
        <v>0</v>
      </c>
      <c r="BN142" s="195">
        <f>BN115+BN140</f>
        <v>0</v>
      </c>
      <c r="BO142" s="195">
        <f>BO115+BO140</f>
        <v>0</v>
      </c>
      <c r="BP142" s="202"/>
      <c r="BQ142" s="195">
        <f>BQ115+BQ140</f>
        <v>0</v>
      </c>
      <c r="BR142" s="195">
        <f>BR115+BR140</f>
        <v>0</v>
      </c>
      <c r="BS142" s="195">
        <f>BS115+BS140</f>
        <v>0</v>
      </c>
      <c r="BT142" s="202"/>
      <c r="BU142" s="195">
        <f>BU115+BU140</f>
        <v>0</v>
      </c>
      <c r="BV142" s="195">
        <f>BV115+BV140</f>
        <v>0</v>
      </c>
      <c r="BW142" s="195">
        <f>BW115+BW140</f>
        <v>0</v>
      </c>
      <c r="BX142" s="202"/>
      <c r="BY142" s="195">
        <f>BY115+BY140</f>
        <v>0</v>
      </c>
      <c r="BZ142" s="195">
        <f>BZ115+BZ140</f>
        <v>0</v>
      </c>
      <c r="CA142" s="195">
        <f>CA115+CA140</f>
        <v>0</v>
      </c>
      <c r="CB142" s="202"/>
      <c r="CC142" s="195">
        <f>CC115+CC140</f>
        <v>0</v>
      </c>
      <c r="CD142" s="195">
        <f>CD115+CD140</f>
        <v>0</v>
      </c>
      <c r="CE142" s="195">
        <f>CE115+CE140</f>
        <v>0</v>
      </c>
      <c r="CF142" s="202"/>
      <c r="CG142" s="195">
        <f>CG115+CG140</f>
        <v>0</v>
      </c>
      <c r="CH142" s="195">
        <f>CH115+CH140</f>
        <v>0</v>
      </c>
      <c r="CI142" s="195">
        <f>CI115+CI140</f>
        <v>0</v>
      </c>
      <c r="CJ142" s="202"/>
      <c r="CK142" s="195">
        <f t="shared" ref="CK142:CM142" si="636">CK115+CK140</f>
        <v>0</v>
      </c>
      <c r="CL142" s="195">
        <f t="shared" si="636"/>
        <v>0</v>
      </c>
      <c r="CM142" s="195">
        <f t="shared" si="636"/>
        <v>0</v>
      </c>
      <c r="CN142" s="202"/>
      <c r="CO142" s="195">
        <f t="shared" ref="CO142:CQ142" si="637">CO115+CO140</f>
        <v>0</v>
      </c>
      <c r="CP142" s="195">
        <f t="shared" si="637"/>
        <v>0</v>
      </c>
      <c r="CQ142" s="195">
        <f t="shared" si="637"/>
        <v>0</v>
      </c>
      <c r="CR142" s="202"/>
      <c r="CS142" s="195">
        <f t="shared" ref="CS142:CU142" si="638">CS115+CS140</f>
        <v>0</v>
      </c>
      <c r="CT142" s="195">
        <f t="shared" si="638"/>
        <v>0</v>
      </c>
      <c r="CU142" s="195">
        <f t="shared" si="638"/>
        <v>0</v>
      </c>
      <c r="CV142" s="202"/>
      <c r="CW142" s="195">
        <f t="shared" ref="CW142:CY142" si="639">CW115+CW140</f>
        <v>0</v>
      </c>
      <c r="CX142" s="195">
        <f t="shared" si="639"/>
        <v>0</v>
      </c>
      <c r="CY142" s="195">
        <f t="shared" si="639"/>
        <v>0</v>
      </c>
      <c r="CZ142" s="202"/>
      <c r="DA142" s="195">
        <f t="shared" ref="DA142:DC142" si="640">DA115+DA140</f>
        <v>0</v>
      </c>
      <c r="DB142" s="195">
        <f t="shared" si="640"/>
        <v>0</v>
      </c>
      <c r="DC142" s="195">
        <f t="shared" si="640"/>
        <v>0</v>
      </c>
      <c r="DD142" s="202"/>
      <c r="DE142" s="195">
        <f t="shared" ref="DE142:DG142" si="641">DE115+DE140</f>
        <v>0</v>
      </c>
      <c r="DF142" s="195">
        <f t="shared" si="641"/>
        <v>0</v>
      </c>
      <c r="DG142" s="195">
        <f t="shared" si="641"/>
        <v>0</v>
      </c>
      <c r="DH142" s="202"/>
      <c r="DI142" s="195">
        <f t="shared" ref="DI142:DK142" si="642">DI115+DI140</f>
        <v>0</v>
      </c>
      <c r="DJ142" s="195">
        <f t="shared" si="642"/>
        <v>0</v>
      </c>
      <c r="DK142" s="195">
        <f t="shared" si="642"/>
        <v>0</v>
      </c>
      <c r="DN142" s="194"/>
      <c r="DO142" s="194"/>
    </row>
    <row r="143" spans="1:119" x14ac:dyDescent="0.3">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c r="CK143" s="192"/>
      <c r="CL143" s="192"/>
      <c r="CM143" s="192"/>
      <c r="CN143" s="192"/>
      <c r="CO143" s="192"/>
      <c r="CP143" s="192"/>
      <c r="CQ143" s="192"/>
      <c r="CR143" s="192"/>
      <c r="CS143" s="192"/>
      <c r="CT143" s="192"/>
      <c r="CU143" s="192"/>
      <c r="CV143" s="192"/>
      <c r="CW143" s="192"/>
      <c r="CX143" s="192"/>
      <c r="CY143" s="192"/>
      <c r="CZ143" s="192"/>
      <c r="DA143" s="192"/>
      <c r="DB143" s="192"/>
      <c r="DC143" s="192"/>
      <c r="DD143" s="192"/>
      <c r="DE143" s="192"/>
      <c r="DF143" s="192"/>
      <c r="DG143" s="192"/>
      <c r="DH143" s="192"/>
      <c r="DI143" s="192"/>
      <c r="DJ143" s="192"/>
      <c r="DK143" s="192"/>
    </row>
    <row r="144" spans="1:119" x14ac:dyDescent="0.3">
      <c r="A144" s="92" t="s">
        <v>44</v>
      </c>
      <c r="D144" s="215" t="s">
        <v>97</v>
      </c>
      <c r="E144" s="215"/>
      <c r="F144" s="215"/>
      <c r="G144" s="215"/>
    </row>
    <row r="145" spans="4:119" s="78" customFormat="1" x14ac:dyDescent="0.3">
      <c r="D145" s="215" t="s">
        <v>98</v>
      </c>
      <c r="E145" s="215"/>
      <c r="F145" s="215"/>
      <c r="G145" s="215"/>
      <c r="DN145" s="192"/>
      <c r="DO145" s="192"/>
    </row>
    <row r="146" spans="4:119" s="78" customFormat="1" x14ac:dyDescent="0.3">
      <c r="D146" s="215" t="s">
        <v>99</v>
      </c>
      <c r="E146" s="215"/>
      <c r="F146" s="215"/>
      <c r="G146" s="215"/>
      <c r="DN146" s="192"/>
      <c r="DO146" s="192"/>
    </row>
    <row r="147" spans="4:119" s="78" customFormat="1" x14ac:dyDescent="0.3">
      <c r="D147" s="215" t="s">
        <v>100</v>
      </c>
      <c r="E147" s="215"/>
      <c r="F147" s="215"/>
      <c r="G147" s="215"/>
      <c r="DN147" s="192"/>
      <c r="DO147" s="192"/>
    </row>
    <row r="148" spans="4:119" s="78" customFormat="1" x14ac:dyDescent="0.3">
      <c r="D148" s="215" t="s">
        <v>101</v>
      </c>
      <c r="E148" s="215"/>
      <c r="F148" s="215"/>
      <c r="G148" s="215"/>
      <c r="DN148" s="192"/>
      <c r="DO148" s="192"/>
    </row>
    <row r="149" spans="4:119" s="78" customFormat="1" x14ac:dyDescent="0.3">
      <c r="D149" s="215" t="s">
        <v>102</v>
      </c>
      <c r="E149" s="215"/>
      <c r="F149" s="215"/>
      <c r="G149" s="215"/>
      <c r="DN149" s="192"/>
      <c r="DO149" s="192"/>
    </row>
    <row r="150" spans="4:119" s="78" customFormat="1" x14ac:dyDescent="0.3">
      <c r="DN150" s="192"/>
      <c r="DO150" s="192"/>
    </row>
    <row r="151" spans="4:119" s="78" customFormat="1" x14ac:dyDescent="0.3">
      <c r="DN151" s="192"/>
      <c r="DO151" s="192"/>
    </row>
    <row r="152" spans="4:119" s="78" customFormat="1" x14ac:dyDescent="0.3">
      <c r="DN152" s="192"/>
      <c r="DO152" s="192"/>
    </row>
    <row r="153" spans="4:119" s="78" customFormat="1" x14ac:dyDescent="0.3">
      <c r="DN153" s="192"/>
      <c r="DO153" s="192"/>
    </row>
    <row r="154" spans="4:119" s="78" customFormat="1" x14ac:dyDescent="0.3">
      <c r="DN154" s="192"/>
      <c r="DO154" s="192"/>
    </row>
    <row r="155" spans="4:119" s="78" customFormat="1" x14ac:dyDescent="0.3">
      <c r="DN155" s="192"/>
      <c r="DO155" s="192"/>
    </row>
    <row r="156" spans="4:119" s="78" customFormat="1" x14ac:dyDescent="0.3">
      <c r="DN156" s="192"/>
      <c r="DO156" s="192"/>
    </row>
    <row r="157" spans="4:119" s="78" customFormat="1" x14ac:dyDescent="0.3">
      <c r="DN157" s="192"/>
      <c r="DO157" s="192"/>
    </row>
    <row r="158" spans="4:119" s="78" customFormat="1" x14ac:dyDescent="0.3">
      <c r="DN158" s="192"/>
      <c r="DO158" s="192"/>
    </row>
    <row r="159" spans="4:119" s="78" customFormat="1" x14ac:dyDescent="0.3">
      <c r="DN159" s="192"/>
      <c r="DO159" s="192"/>
    </row>
    <row r="160" spans="4:119" s="78" customFormat="1" x14ac:dyDescent="0.3">
      <c r="DN160" s="192"/>
      <c r="DO160" s="192"/>
    </row>
    <row r="161" spans="118:119" s="78" customFormat="1" x14ac:dyDescent="0.3">
      <c r="DN161" s="192"/>
      <c r="DO161" s="192"/>
    </row>
    <row r="162" spans="118:119" s="78" customFormat="1" x14ac:dyDescent="0.3">
      <c r="DN162" s="192"/>
      <c r="DO162" s="192"/>
    </row>
    <row r="163" spans="118:119" s="78" customFormat="1" x14ac:dyDescent="0.3">
      <c r="DN163" s="192"/>
      <c r="DO163" s="192"/>
    </row>
    <row r="164" spans="118:119" s="78" customFormat="1" x14ac:dyDescent="0.3">
      <c r="DN164" s="192"/>
      <c r="DO164" s="192"/>
    </row>
    <row r="165" spans="118:119" s="78" customFormat="1" x14ac:dyDescent="0.3">
      <c r="DN165" s="192"/>
      <c r="DO165" s="192"/>
    </row>
    <row r="166" spans="118:119" s="78" customFormat="1" x14ac:dyDescent="0.3">
      <c r="DN166" s="192"/>
      <c r="DO166" s="192"/>
    </row>
    <row r="167" spans="118:119" s="78" customFormat="1" x14ac:dyDescent="0.3">
      <c r="DN167" s="192"/>
      <c r="DO167" s="192"/>
    </row>
    <row r="168" spans="118:119" s="78" customFormat="1" x14ac:dyDescent="0.3">
      <c r="DN168" s="192"/>
      <c r="DO168" s="192"/>
    </row>
    <row r="169" spans="118:119" s="78" customFormat="1" x14ac:dyDescent="0.3">
      <c r="DN169" s="192"/>
      <c r="DO169" s="192"/>
    </row>
    <row r="170" spans="118:119" s="78" customFormat="1" x14ac:dyDescent="0.3">
      <c r="DN170" s="192"/>
      <c r="DO170" s="192"/>
    </row>
    <row r="171" spans="118:119" s="78" customFormat="1" x14ac:dyDescent="0.3">
      <c r="DN171" s="192"/>
      <c r="DO171" s="192"/>
    </row>
    <row r="172" spans="118:119" s="78" customFormat="1" x14ac:dyDescent="0.3">
      <c r="DN172" s="192"/>
      <c r="DO172" s="192"/>
    </row>
    <row r="173" spans="118:119" s="78" customFormat="1" x14ac:dyDescent="0.3">
      <c r="DN173" s="192"/>
      <c r="DO173" s="192"/>
    </row>
    <row r="174" spans="118:119" s="78" customFormat="1" x14ac:dyDescent="0.3">
      <c r="DN174" s="192"/>
      <c r="DO174" s="192"/>
    </row>
    <row r="175" spans="118:119" s="78" customFormat="1" x14ac:dyDescent="0.3">
      <c r="DN175" s="192"/>
      <c r="DO175" s="192"/>
    </row>
    <row r="176" spans="118:119" s="78" customFormat="1" x14ac:dyDescent="0.3">
      <c r="DN176" s="192"/>
      <c r="DO176" s="192"/>
    </row>
    <row r="177" spans="118:119" s="78" customFormat="1" x14ac:dyDescent="0.3">
      <c r="DN177" s="192"/>
      <c r="DO177" s="192"/>
    </row>
    <row r="178" spans="118:119" s="78" customFormat="1" x14ac:dyDescent="0.3">
      <c r="DN178" s="192"/>
      <c r="DO178" s="192"/>
    </row>
    <row r="179" spans="118:119" s="78" customFormat="1" x14ac:dyDescent="0.3">
      <c r="DN179" s="192"/>
      <c r="DO179" s="192"/>
    </row>
    <row r="180" spans="118:119" s="78" customFormat="1" x14ac:dyDescent="0.3">
      <c r="DN180" s="192"/>
      <c r="DO180" s="192"/>
    </row>
    <row r="181" spans="118:119" s="78" customFormat="1" x14ac:dyDescent="0.3">
      <c r="DN181" s="192"/>
      <c r="DO181" s="192"/>
    </row>
    <row r="182" spans="118:119" s="78" customFormat="1" x14ac:dyDescent="0.3">
      <c r="DN182" s="192"/>
      <c r="DO182" s="192"/>
    </row>
    <row r="183" spans="118:119" s="78" customFormat="1" x14ac:dyDescent="0.3">
      <c r="DN183" s="192"/>
      <c r="DO183" s="192"/>
    </row>
    <row r="184" spans="118:119" s="78" customFormat="1" x14ac:dyDescent="0.3">
      <c r="DN184" s="192"/>
      <c r="DO184" s="192"/>
    </row>
    <row r="185" spans="118:119" s="78" customFormat="1" x14ac:dyDescent="0.3">
      <c r="DN185" s="192"/>
      <c r="DO185" s="192"/>
    </row>
    <row r="186" spans="118:119" s="78" customFormat="1" x14ac:dyDescent="0.3">
      <c r="DN186" s="192"/>
      <c r="DO186" s="192"/>
    </row>
    <row r="187" spans="118:119" s="78" customFormat="1" x14ac:dyDescent="0.3">
      <c r="DN187" s="192"/>
      <c r="DO187" s="192"/>
    </row>
    <row r="188" spans="118:119" s="78" customFormat="1" x14ac:dyDescent="0.3">
      <c r="DN188" s="192"/>
      <c r="DO188" s="192"/>
    </row>
    <row r="189" spans="118:119" s="78" customFormat="1" x14ac:dyDescent="0.3">
      <c r="DN189" s="192"/>
      <c r="DO189" s="192"/>
    </row>
    <row r="190" spans="118:119" s="78" customFormat="1" x14ac:dyDescent="0.3">
      <c r="DN190" s="192"/>
      <c r="DO190" s="192"/>
    </row>
    <row r="191" spans="118:119" s="78" customFormat="1" x14ac:dyDescent="0.3">
      <c r="DN191" s="192"/>
      <c r="DO191" s="192"/>
    </row>
    <row r="192" spans="118:119" s="78" customFormat="1" x14ac:dyDescent="0.3">
      <c r="DN192" s="192"/>
      <c r="DO192" s="192"/>
    </row>
    <row r="193" spans="118:119" s="78" customFormat="1" x14ac:dyDescent="0.3">
      <c r="DN193" s="192"/>
      <c r="DO193" s="192"/>
    </row>
    <row r="194" spans="118:119" s="78" customFormat="1" x14ac:dyDescent="0.3">
      <c r="DN194" s="192"/>
      <c r="DO194" s="192"/>
    </row>
    <row r="195" spans="118:119" s="78" customFormat="1" x14ac:dyDescent="0.3">
      <c r="DN195" s="192"/>
      <c r="DO195" s="192"/>
    </row>
    <row r="196" spans="118:119" s="78" customFormat="1" x14ac:dyDescent="0.3">
      <c r="DN196" s="192"/>
      <c r="DO196" s="192"/>
    </row>
    <row r="197" spans="118:119" s="78" customFormat="1" x14ac:dyDescent="0.3">
      <c r="DN197" s="192"/>
      <c r="DO197" s="192"/>
    </row>
    <row r="198" spans="118:119" s="78" customFormat="1" x14ac:dyDescent="0.3">
      <c r="DN198" s="192"/>
      <c r="DO198" s="192"/>
    </row>
    <row r="199" spans="118:119" s="78" customFormat="1" x14ac:dyDescent="0.3">
      <c r="DN199" s="192"/>
      <c r="DO199" s="192"/>
    </row>
    <row r="200" spans="118:119" s="78" customFormat="1" x14ac:dyDescent="0.3">
      <c r="DN200" s="192"/>
      <c r="DO200" s="192"/>
    </row>
    <row r="201" spans="118:119" s="78" customFormat="1" x14ac:dyDescent="0.3">
      <c r="DN201" s="192"/>
      <c r="DO201" s="192"/>
    </row>
    <row r="202" spans="118:119" s="78" customFormat="1" x14ac:dyDescent="0.3">
      <c r="DN202" s="192"/>
      <c r="DO202" s="192"/>
    </row>
  </sheetData>
  <sheetProtection algorithmName="SHA-512" hashValue="2Oi6bFP9JG6Xa22Dt/6PVFbMJNVqeS2DAx1OngU/Isrsptex/onQWXriMLjjA/lpooeyQtQ5uJOER784dkCiww==" saltValue="GanPFSgu//hmnX/q/HmvDQ==" spinCount="100000" sheet="1" formatCells="0" formatColumns="0" formatRows="0" insertColumns="0" insertRows="0"/>
  <mergeCells count="403">
    <mergeCell ref="AZ12:BC12"/>
    <mergeCell ref="AZ48:AZ49"/>
    <mergeCell ref="BA48:BC49"/>
    <mergeCell ref="AZ51:BC51"/>
    <mergeCell ref="AZ52:BC52"/>
    <mergeCell ref="AJ51:AM51"/>
    <mergeCell ref="AJ52:AM52"/>
    <mergeCell ref="AN51:AQ51"/>
    <mergeCell ref="AN52:AQ52"/>
    <mergeCell ref="A1:C1"/>
    <mergeCell ref="K1:N1"/>
    <mergeCell ref="K2:L2"/>
    <mergeCell ref="M2:N2"/>
    <mergeCell ref="I2:J2"/>
    <mergeCell ref="G3:H3"/>
    <mergeCell ref="I3:J3"/>
    <mergeCell ref="G5:H5"/>
    <mergeCell ref="G6:H6"/>
    <mergeCell ref="I5:J5"/>
    <mergeCell ref="I6:J6"/>
    <mergeCell ref="E2:F2"/>
    <mergeCell ref="G2:H2"/>
    <mergeCell ref="G4:H4"/>
    <mergeCell ref="I4:J4"/>
    <mergeCell ref="AR121:AU121"/>
    <mergeCell ref="AV11:AY11"/>
    <mergeCell ref="AV12:AY12"/>
    <mergeCell ref="AV48:AV49"/>
    <mergeCell ref="AW48:AY49"/>
    <mergeCell ref="AV51:AY51"/>
    <mergeCell ref="AV52:AY52"/>
    <mergeCell ref="AV121:AY121"/>
    <mergeCell ref="AR11:AU11"/>
    <mergeCell ref="AR12:AU12"/>
    <mergeCell ref="AR48:AR49"/>
    <mergeCell ref="AS48:AU49"/>
    <mergeCell ref="AR120:AU120"/>
    <mergeCell ref="AV120:AY120"/>
    <mergeCell ref="A51:A52"/>
    <mergeCell ref="B51:B52"/>
    <mergeCell ref="C51:C52"/>
    <mergeCell ref="D51:D52"/>
    <mergeCell ref="E51:E52"/>
    <mergeCell ref="F51:F52"/>
    <mergeCell ref="AZ117:AZ118"/>
    <mergeCell ref="BA117:BC118"/>
    <mergeCell ref="AR51:AU51"/>
    <mergeCell ref="AR52:AU52"/>
    <mergeCell ref="AR80:AU80"/>
    <mergeCell ref="AR81:AU81"/>
    <mergeCell ref="AR117:AR118"/>
    <mergeCell ref="AS117:AU118"/>
    <mergeCell ref="AV117:AV118"/>
    <mergeCell ref="AW117:AY118"/>
    <mergeCell ref="AV80:AY80"/>
    <mergeCell ref="AV81:AY81"/>
    <mergeCell ref="A13:J13"/>
    <mergeCell ref="A53:J53"/>
    <mergeCell ref="AJ80:AM80"/>
    <mergeCell ref="AJ81:AM81"/>
    <mergeCell ref="AJ117:AJ118"/>
    <mergeCell ref="AK117:AM118"/>
    <mergeCell ref="AN80:AQ80"/>
    <mergeCell ref="AN81:AQ81"/>
    <mergeCell ref="AJ121:AM121"/>
    <mergeCell ref="L48:L49"/>
    <mergeCell ref="A48:A49"/>
    <mergeCell ref="B48:G49"/>
    <mergeCell ref="H48:H49"/>
    <mergeCell ref="A79:C79"/>
    <mergeCell ref="A80:A81"/>
    <mergeCell ref="B80:B81"/>
    <mergeCell ref="C80:C81"/>
    <mergeCell ref="D80:D81"/>
    <mergeCell ref="E80:E81"/>
    <mergeCell ref="G51:G52"/>
    <mergeCell ref="H51:H52"/>
    <mergeCell ref="I51:I52"/>
    <mergeCell ref="J51:J52"/>
    <mergeCell ref="K51:K52"/>
    <mergeCell ref="AN11:AQ11"/>
    <mergeCell ref="AN12:AQ12"/>
    <mergeCell ref="AN48:AN49"/>
    <mergeCell ref="AO48:AQ49"/>
    <mergeCell ref="L11:O11"/>
    <mergeCell ref="L12:O12"/>
    <mergeCell ref="Y48:AA49"/>
    <mergeCell ref="AC48:AE49"/>
    <mergeCell ref="AN121:AQ121"/>
    <mergeCell ref="AN120:AQ120"/>
    <mergeCell ref="AN117:AN118"/>
    <mergeCell ref="AO117:AQ118"/>
    <mergeCell ref="T48:T49"/>
    <mergeCell ref="Q48:S49"/>
    <mergeCell ref="U48:W49"/>
    <mergeCell ref="L51:O51"/>
    <mergeCell ref="AB48:AB49"/>
    <mergeCell ref="AF48:AF49"/>
    <mergeCell ref="AJ120:AM120"/>
    <mergeCell ref="G11:G12"/>
    <mergeCell ref="H11:H12"/>
    <mergeCell ref="I11:I12"/>
    <mergeCell ref="J11:J12"/>
    <mergeCell ref="K11:K12"/>
    <mergeCell ref="A10:C10"/>
    <mergeCell ref="G7:H7"/>
    <mergeCell ref="I7:J7"/>
    <mergeCell ref="A11:A12"/>
    <mergeCell ref="B11:B12"/>
    <mergeCell ref="C11:C12"/>
    <mergeCell ref="D11:D12"/>
    <mergeCell ref="E11:E12"/>
    <mergeCell ref="F11:F12"/>
    <mergeCell ref="DM12:DM13"/>
    <mergeCell ref="DN11:DN13"/>
    <mergeCell ref="DO11:DO13"/>
    <mergeCell ref="M48:O49"/>
    <mergeCell ref="P48:P49"/>
    <mergeCell ref="P11:S11"/>
    <mergeCell ref="T11:W11"/>
    <mergeCell ref="X11:AA11"/>
    <mergeCell ref="AB11:AE11"/>
    <mergeCell ref="AF11:AI11"/>
    <mergeCell ref="P12:S12"/>
    <mergeCell ref="T12:W12"/>
    <mergeCell ref="X12:AA12"/>
    <mergeCell ref="AB12:AE12"/>
    <mergeCell ref="AF12:AI12"/>
    <mergeCell ref="AJ11:AM11"/>
    <mergeCell ref="AJ12:AM12"/>
    <mergeCell ref="AJ48:AJ49"/>
    <mergeCell ref="AK48:AM49"/>
    <mergeCell ref="BD11:BG11"/>
    <mergeCell ref="BD12:BG12"/>
    <mergeCell ref="AZ11:BC11"/>
    <mergeCell ref="BD48:BD49"/>
    <mergeCell ref="BE48:BG49"/>
    <mergeCell ref="CJ51:CM51"/>
    <mergeCell ref="CN51:CQ51"/>
    <mergeCell ref="CR51:CU51"/>
    <mergeCell ref="CV51:CY51"/>
    <mergeCell ref="CZ51:DC51"/>
    <mergeCell ref="DD51:DG51"/>
    <mergeCell ref="DH51:DK51"/>
    <mergeCell ref="I48:K49"/>
    <mergeCell ref="DO51:DO53"/>
    <mergeCell ref="L52:O52"/>
    <mergeCell ref="P52:S52"/>
    <mergeCell ref="T52:W52"/>
    <mergeCell ref="X52:AA52"/>
    <mergeCell ref="AB52:AE52"/>
    <mergeCell ref="AF52:AI52"/>
    <mergeCell ref="DM52:DM53"/>
    <mergeCell ref="P51:S51"/>
    <mergeCell ref="T51:W51"/>
    <mergeCell ref="X51:AA51"/>
    <mergeCell ref="AB51:AE51"/>
    <mergeCell ref="AF51:AI51"/>
    <mergeCell ref="DN51:DN53"/>
    <mergeCell ref="AG48:AI49"/>
    <mergeCell ref="X48:X49"/>
    <mergeCell ref="DO80:DO82"/>
    <mergeCell ref="T81:W81"/>
    <mergeCell ref="X81:AA81"/>
    <mergeCell ref="AB81:AE81"/>
    <mergeCell ref="AF81:AI81"/>
    <mergeCell ref="DM81:DM82"/>
    <mergeCell ref="F74:H74"/>
    <mergeCell ref="X80:AA80"/>
    <mergeCell ref="AB80:AE80"/>
    <mergeCell ref="AF80:AI80"/>
    <mergeCell ref="AZ80:BC80"/>
    <mergeCell ref="AZ81:BC81"/>
    <mergeCell ref="F80:F81"/>
    <mergeCell ref="G80:G81"/>
    <mergeCell ref="J80:J81"/>
    <mergeCell ref="K80:K81"/>
    <mergeCell ref="L80:O80"/>
    <mergeCell ref="P80:S80"/>
    <mergeCell ref="L81:O81"/>
    <mergeCell ref="P81:S81"/>
    <mergeCell ref="T80:W80"/>
    <mergeCell ref="DN120:DN122"/>
    <mergeCell ref="A82:J82"/>
    <mergeCell ref="A117:A118"/>
    <mergeCell ref="B117:G118"/>
    <mergeCell ref="H117:H118"/>
    <mergeCell ref="I117:K118"/>
    <mergeCell ref="L117:L118"/>
    <mergeCell ref="M117:O118"/>
    <mergeCell ref="P117:P118"/>
    <mergeCell ref="Q117:S118"/>
    <mergeCell ref="DN80:DN82"/>
    <mergeCell ref="AZ120:BC120"/>
    <mergeCell ref="AZ121:BC121"/>
    <mergeCell ref="BT121:BW121"/>
    <mergeCell ref="BX120:CA120"/>
    <mergeCell ref="BX121:CA121"/>
    <mergeCell ref="CB120:CE120"/>
    <mergeCell ref="CB121:CE121"/>
    <mergeCell ref="CJ81:CM81"/>
    <mergeCell ref="CN81:CQ81"/>
    <mergeCell ref="CR81:CU81"/>
    <mergeCell ref="CV81:CY81"/>
    <mergeCell ref="CZ81:DC81"/>
    <mergeCell ref="CF120:CI120"/>
    <mergeCell ref="DO120:DO122"/>
    <mergeCell ref="T121:W121"/>
    <mergeCell ref="X121:AA121"/>
    <mergeCell ref="AB121:AE121"/>
    <mergeCell ref="AF121:AI121"/>
    <mergeCell ref="H120:H121"/>
    <mergeCell ref="I120:I121"/>
    <mergeCell ref="J120:J121"/>
    <mergeCell ref="K120:K121"/>
    <mergeCell ref="L120:O120"/>
    <mergeCell ref="P120:S120"/>
    <mergeCell ref="L121:O121"/>
    <mergeCell ref="P121:S121"/>
    <mergeCell ref="DM121:DM122"/>
    <mergeCell ref="A122:J122"/>
    <mergeCell ref="BD120:BG120"/>
    <mergeCell ref="BD121:BG121"/>
    <mergeCell ref="BH120:BK120"/>
    <mergeCell ref="BH121:BK121"/>
    <mergeCell ref="BL120:BO120"/>
    <mergeCell ref="BL121:BO121"/>
    <mergeCell ref="BP120:BS120"/>
    <mergeCell ref="BP121:BS121"/>
    <mergeCell ref="BT120:BW120"/>
    <mergeCell ref="F142:H142"/>
    <mergeCell ref="A77:C77"/>
    <mergeCell ref="A78:B78"/>
    <mergeCell ref="T120:W120"/>
    <mergeCell ref="X120:AA120"/>
    <mergeCell ref="AB120:AE120"/>
    <mergeCell ref="AF120:AI120"/>
    <mergeCell ref="AF117:AF118"/>
    <mergeCell ref="AG117:AI118"/>
    <mergeCell ref="A120:A121"/>
    <mergeCell ref="B120:B121"/>
    <mergeCell ref="C120:C121"/>
    <mergeCell ref="D120:D121"/>
    <mergeCell ref="E120:E121"/>
    <mergeCell ref="F120:F121"/>
    <mergeCell ref="G120:G121"/>
    <mergeCell ref="T117:T118"/>
    <mergeCell ref="U117:W118"/>
    <mergeCell ref="X117:X118"/>
    <mergeCell ref="Y117:AA118"/>
    <mergeCell ref="AB117:AB118"/>
    <mergeCell ref="AC117:AE118"/>
    <mergeCell ref="H80:H81"/>
    <mergeCell ref="I80:I81"/>
    <mergeCell ref="BD51:BG51"/>
    <mergeCell ref="BD52:BG52"/>
    <mergeCell ref="BD80:BG80"/>
    <mergeCell ref="BD81:BG81"/>
    <mergeCell ref="BD117:BD118"/>
    <mergeCell ref="BE117:BG118"/>
    <mergeCell ref="BH11:BK11"/>
    <mergeCell ref="BH12:BK12"/>
    <mergeCell ref="BH48:BH49"/>
    <mergeCell ref="BI48:BK49"/>
    <mergeCell ref="BH51:BK51"/>
    <mergeCell ref="BH52:BK52"/>
    <mergeCell ref="BH80:BK80"/>
    <mergeCell ref="BH81:BK81"/>
    <mergeCell ref="BH117:BH118"/>
    <mergeCell ref="BI117:BK118"/>
    <mergeCell ref="BL11:BO11"/>
    <mergeCell ref="BL12:BO12"/>
    <mergeCell ref="BL48:BL49"/>
    <mergeCell ref="BM48:BO49"/>
    <mergeCell ref="BL51:BO51"/>
    <mergeCell ref="BL52:BO52"/>
    <mergeCell ref="BL80:BO80"/>
    <mergeCell ref="BL81:BO81"/>
    <mergeCell ref="BL117:BL118"/>
    <mergeCell ref="BM117:BO118"/>
    <mergeCell ref="BP11:BS11"/>
    <mergeCell ref="BP12:BS12"/>
    <mergeCell ref="BP48:BP49"/>
    <mergeCell ref="BQ48:BS49"/>
    <mergeCell ref="BP51:BS51"/>
    <mergeCell ref="BP52:BS52"/>
    <mergeCell ref="BP80:BS80"/>
    <mergeCell ref="BP81:BS81"/>
    <mergeCell ref="BP117:BP118"/>
    <mergeCell ref="BQ117:BS118"/>
    <mergeCell ref="BT11:BW11"/>
    <mergeCell ref="BT12:BW12"/>
    <mergeCell ref="BT48:BT49"/>
    <mergeCell ref="BU48:BW49"/>
    <mergeCell ref="BT51:BW51"/>
    <mergeCell ref="BT52:BW52"/>
    <mergeCell ref="BT80:BW80"/>
    <mergeCell ref="BT81:BW81"/>
    <mergeCell ref="BT117:BT118"/>
    <mergeCell ref="BU117:BW118"/>
    <mergeCell ref="CB11:CE11"/>
    <mergeCell ref="CB12:CE12"/>
    <mergeCell ref="CB48:CB49"/>
    <mergeCell ref="CC48:CE49"/>
    <mergeCell ref="CB51:CE51"/>
    <mergeCell ref="CB52:CE52"/>
    <mergeCell ref="CB80:CE80"/>
    <mergeCell ref="CB81:CE81"/>
    <mergeCell ref="CB117:CB118"/>
    <mergeCell ref="CC117:CE118"/>
    <mergeCell ref="BX11:CA11"/>
    <mergeCell ref="BX12:CA12"/>
    <mergeCell ref="BX48:BX49"/>
    <mergeCell ref="BY48:CA49"/>
    <mergeCell ref="BX51:CA51"/>
    <mergeCell ref="BX52:CA52"/>
    <mergeCell ref="BX80:CA80"/>
    <mergeCell ref="BX81:CA81"/>
    <mergeCell ref="BX117:BX118"/>
    <mergeCell ref="BY117:CA118"/>
    <mergeCell ref="CF11:CI11"/>
    <mergeCell ref="CF12:CI12"/>
    <mergeCell ref="CF48:CF49"/>
    <mergeCell ref="CG48:CI49"/>
    <mergeCell ref="CF51:CI51"/>
    <mergeCell ref="CF52:CI52"/>
    <mergeCell ref="CF80:CI80"/>
    <mergeCell ref="CF81:CI81"/>
    <mergeCell ref="CF117:CF118"/>
    <mergeCell ref="CG117:CI118"/>
    <mergeCell ref="CR48:CR49"/>
    <mergeCell ref="CS48:CU49"/>
    <mergeCell ref="CV48:CV49"/>
    <mergeCell ref="CW48:CY49"/>
    <mergeCell ref="CZ48:CZ49"/>
    <mergeCell ref="DA48:DC49"/>
    <mergeCell ref="CJ12:CM12"/>
    <mergeCell ref="CN12:CQ12"/>
    <mergeCell ref="CR12:CU12"/>
    <mergeCell ref="CV12:CY12"/>
    <mergeCell ref="CZ12:DC12"/>
    <mergeCell ref="CF121:CI121"/>
    <mergeCell ref="CJ80:CM80"/>
    <mergeCell ref="CJ52:CM52"/>
    <mergeCell ref="CN52:CQ52"/>
    <mergeCell ref="CR52:CU52"/>
    <mergeCell ref="CV52:CY52"/>
    <mergeCell ref="CZ52:DC52"/>
    <mergeCell ref="DD52:DG52"/>
    <mergeCell ref="CN80:CQ80"/>
    <mergeCell ref="CR80:CU80"/>
    <mergeCell ref="CV80:CY80"/>
    <mergeCell ref="CZ80:DC80"/>
    <mergeCell ref="DA117:DC118"/>
    <mergeCell ref="CJ117:CJ118"/>
    <mergeCell ref="CK117:CM118"/>
    <mergeCell ref="CN117:CN118"/>
    <mergeCell ref="CO117:CQ118"/>
    <mergeCell ref="CR117:CR118"/>
    <mergeCell ref="CS117:CU118"/>
    <mergeCell ref="CV117:CV118"/>
    <mergeCell ref="CW117:CY118"/>
    <mergeCell ref="CZ117:CZ118"/>
    <mergeCell ref="CJ121:CM121"/>
    <mergeCell ref="CN121:CQ121"/>
    <mergeCell ref="CR121:CU121"/>
    <mergeCell ref="CV121:CY121"/>
    <mergeCell ref="CZ121:DC121"/>
    <mergeCell ref="CJ120:CM120"/>
    <mergeCell ref="CN120:CQ120"/>
    <mergeCell ref="CR120:CU120"/>
    <mergeCell ref="CV120:CY120"/>
    <mergeCell ref="CZ120:DC120"/>
    <mergeCell ref="DD11:DG11"/>
    <mergeCell ref="DD48:DD49"/>
    <mergeCell ref="DE48:DG49"/>
    <mergeCell ref="DD80:DG80"/>
    <mergeCell ref="DD117:DD118"/>
    <mergeCell ref="DE117:DG118"/>
    <mergeCell ref="DD121:DG121"/>
    <mergeCell ref="CJ11:CM11"/>
    <mergeCell ref="CN11:CQ11"/>
    <mergeCell ref="CR11:CU11"/>
    <mergeCell ref="CV11:CY11"/>
    <mergeCell ref="CZ11:DC11"/>
    <mergeCell ref="CJ48:CJ49"/>
    <mergeCell ref="CK48:CM49"/>
    <mergeCell ref="CN48:CN49"/>
    <mergeCell ref="CO48:CQ49"/>
    <mergeCell ref="DH11:DK11"/>
    <mergeCell ref="DH48:DH49"/>
    <mergeCell ref="DI48:DK49"/>
    <mergeCell ref="DH80:DK80"/>
    <mergeCell ref="DH117:DH118"/>
    <mergeCell ref="DI117:DK118"/>
    <mergeCell ref="DH121:DK121"/>
    <mergeCell ref="DD120:DG120"/>
    <mergeCell ref="DH120:DK120"/>
    <mergeCell ref="DD81:DG81"/>
    <mergeCell ref="DH81:DK81"/>
    <mergeCell ref="DD12:DG12"/>
    <mergeCell ref="DH12:DK12"/>
    <mergeCell ref="DH52:DK52"/>
  </mergeCells>
  <dataValidations count="1">
    <dataValidation type="list" allowBlank="1" showInputMessage="1" showErrorMessage="1" sqref="C14:C44 C54:C69" xr:uid="{00000000-0002-0000-0300-000000000000}">
      <formula1>$DR$4:$DR$7</formula1>
    </dataValidation>
  </dataValidations>
  <pageMargins left="0.7" right="0.7" top="0.75" bottom="0.75" header="0.3" footer="0.3"/>
  <pageSetup orientation="portrait" r:id="rId1"/>
  <ignoredErrors>
    <ignoredError sqref="H15:K28 H54:K59 D83:D97 Q83:T97 B83:C97 A83:A97 A139:H141 A123:D126 H123:H133 I123:AN133 BH123:CR133 BD123:BD133 CV123:DH133 A134:D138 G134:H138 I14:K14 A128:D133 A127:B127 D127 H61:K64 I60:K60" unlockedFormula="1"/>
    <ignoredError sqref="G14:G28 G54:G64 G84:P97 G124:G133 G83:P83 G123" twoDigitTextYear="1" unlockedFormula="1"/>
    <ignoredError sqref="E114:P115 G98:P113" twoDigitTextYea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BR200"/>
  <sheetViews>
    <sheetView tabSelected="1" topLeftCell="B1" zoomScale="80" zoomScaleNormal="80" workbookViewId="0">
      <selection activeCell="L12" sqref="L12"/>
    </sheetView>
  </sheetViews>
  <sheetFormatPr defaultColWidth="8.90625" defaultRowHeight="14.5" x14ac:dyDescent="0.35"/>
  <cols>
    <col min="1" max="1" width="27.54296875" style="80" customWidth="1"/>
    <col min="2" max="2" width="24.08984375" style="80" customWidth="1"/>
    <col min="3" max="3" width="19.54296875" style="80" customWidth="1"/>
    <col min="4" max="4" width="16.453125" style="80" customWidth="1"/>
    <col min="5" max="5" width="13.08984375" style="80" customWidth="1"/>
    <col min="6" max="6" width="16.453125" style="80" customWidth="1"/>
    <col min="7" max="7" width="21.54296875" style="80" customWidth="1"/>
    <col min="8" max="8" width="14.54296875" style="80" customWidth="1"/>
    <col min="9" max="9" width="15.453125" style="80" customWidth="1"/>
    <col min="10" max="10" width="14.453125" style="80" customWidth="1"/>
    <col min="11" max="11" width="16" style="80" customWidth="1"/>
    <col min="12" max="12" width="23.54296875" style="80" customWidth="1"/>
    <col min="13" max="13" width="10.453125" style="80" customWidth="1"/>
    <col min="14" max="14" width="11.54296875" style="80" customWidth="1"/>
    <col min="15" max="15" width="18.54296875" style="80" customWidth="1"/>
    <col min="16" max="16" width="13.453125" style="80" hidden="1" customWidth="1"/>
    <col min="17" max="17" width="12.54296875" style="80" customWidth="1"/>
    <col min="18" max="18" width="13.453125" style="80" hidden="1" customWidth="1"/>
    <col min="19" max="19" width="13.08984375" style="80" customWidth="1"/>
    <col min="20" max="20" width="12.54296875" style="80" hidden="1" customWidth="1"/>
    <col min="21" max="21" width="13.453125" style="80" customWidth="1"/>
    <col min="22" max="22" width="12.54296875" style="80" hidden="1" customWidth="1"/>
    <col min="23" max="23" width="13.453125" style="80" customWidth="1"/>
    <col min="24" max="24" width="12.54296875" style="80" hidden="1" customWidth="1"/>
    <col min="25" max="25" width="13.54296875" style="80" customWidth="1"/>
    <col min="26" max="26" width="12.54296875" style="80" hidden="1" customWidth="1"/>
    <col min="27" max="27" width="13.54296875" style="80" customWidth="1"/>
    <col min="28" max="28" width="12.54296875" style="80" hidden="1" customWidth="1"/>
    <col min="29" max="29" width="13.54296875" style="80" customWidth="1"/>
    <col min="30" max="30" width="12.54296875" style="80" hidden="1" customWidth="1"/>
    <col min="31" max="31" width="13.54296875" style="80" customWidth="1"/>
    <col min="32" max="32" width="12.54296875" style="80" hidden="1" customWidth="1"/>
    <col min="33" max="33" width="13.54296875" style="80" customWidth="1"/>
    <col min="34" max="34" width="12.54296875" style="80" hidden="1" customWidth="1"/>
    <col min="35" max="35" width="13.54296875" style="80" customWidth="1"/>
    <col min="36" max="36" width="12.54296875" style="80" hidden="1" customWidth="1"/>
    <col min="37" max="37" width="13.54296875" style="80" customWidth="1"/>
    <col min="38" max="38" width="12.54296875" style="80" hidden="1" customWidth="1"/>
    <col min="39" max="39" width="13.54296875" style="80" customWidth="1"/>
    <col min="40" max="40" width="12.54296875" style="80" hidden="1" customWidth="1"/>
    <col min="41" max="41" width="13.54296875" style="80" customWidth="1"/>
    <col min="42" max="42" width="12.54296875" style="80" hidden="1" customWidth="1"/>
    <col min="43" max="43" width="13.54296875" style="80" customWidth="1"/>
    <col min="44" max="44" width="12.54296875" style="80" hidden="1" customWidth="1"/>
    <col min="45" max="45" width="13.54296875" style="80" customWidth="1"/>
    <col min="46" max="46" width="12.54296875" style="80" hidden="1" customWidth="1"/>
    <col min="47" max="47" width="13.54296875" style="80" customWidth="1"/>
    <col min="48" max="48" width="12.54296875" style="80" hidden="1" customWidth="1"/>
    <col min="49" max="49" width="13.54296875" style="80" customWidth="1"/>
    <col min="50" max="50" width="12.54296875" style="80" hidden="1" customWidth="1"/>
    <col min="51" max="51" width="13.54296875" style="80" customWidth="1"/>
    <col min="52" max="52" width="12.54296875" style="80" hidden="1" customWidth="1"/>
    <col min="53" max="53" width="13.54296875" style="80" customWidth="1"/>
    <col min="54" max="54" width="12.54296875" style="80" hidden="1" customWidth="1"/>
    <col min="55" max="55" width="13.54296875" style="80" customWidth="1"/>
    <col min="56" max="56" width="12.54296875" style="80" hidden="1" customWidth="1"/>
    <col min="57" max="57" width="13.54296875" style="80" customWidth="1"/>
    <col min="58" max="58" width="12.54296875" style="80" hidden="1" customWidth="1"/>
    <col min="59" max="59" width="13.54296875" style="80" customWidth="1"/>
    <col min="60" max="60" width="12.54296875" style="80" hidden="1" customWidth="1"/>
    <col min="61" max="61" width="13.54296875" style="80" customWidth="1"/>
    <col min="62" max="62" width="12.54296875" style="80" hidden="1" customWidth="1"/>
    <col min="63" max="63" width="13.54296875" style="80" customWidth="1"/>
    <col min="64" max="64" width="12.54296875" style="80" hidden="1" customWidth="1"/>
    <col min="65" max="65" width="13.54296875" style="80" customWidth="1"/>
    <col min="66" max="66" width="12.54296875" style="80" hidden="1" customWidth="1"/>
    <col min="67" max="67" width="8.90625" style="80"/>
    <col min="68" max="68" width="22.54296875" style="96" customWidth="1"/>
    <col min="69" max="69" width="13" style="96" customWidth="1"/>
    <col min="70" max="70" width="14.453125" style="96" customWidth="1"/>
    <col min="71" max="16384" width="8.90625" style="80"/>
  </cols>
  <sheetData>
    <row r="1" spans="1:70" ht="21.65" customHeight="1" thickBot="1" x14ac:dyDescent="0.45">
      <c r="A1" s="497" t="s">
        <v>105</v>
      </c>
      <c r="B1" s="498"/>
      <c r="C1" s="499"/>
      <c r="O1" s="500" t="s">
        <v>106</v>
      </c>
      <c r="P1" s="501"/>
      <c r="Q1" s="501"/>
      <c r="R1" s="501"/>
      <c r="S1" s="501"/>
      <c r="T1" s="501"/>
      <c r="U1" s="501"/>
      <c r="V1" s="501"/>
      <c r="W1" s="501"/>
      <c r="X1" s="501"/>
      <c r="Y1" s="502"/>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row>
    <row r="2" spans="1:70" ht="22.4" customHeight="1" thickBot="1" x14ac:dyDescent="0.4">
      <c r="A2" s="105" t="s">
        <v>103</v>
      </c>
      <c r="B2" s="78"/>
      <c r="C2" s="78"/>
      <c r="D2" s="78"/>
      <c r="O2" s="503" t="s">
        <v>121</v>
      </c>
      <c r="P2" s="503"/>
      <c r="Q2" s="503"/>
      <c r="R2" s="503"/>
      <c r="S2" s="503"/>
    </row>
    <row r="3" spans="1:70" ht="32.15" customHeight="1" thickBot="1" x14ac:dyDescent="0.4">
      <c r="O3" s="410" t="s">
        <v>69</v>
      </c>
      <c r="P3" s="412"/>
      <c r="Q3" s="410" t="s">
        <v>70</v>
      </c>
      <c r="R3" s="412"/>
      <c r="S3" s="410" t="s">
        <v>71</v>
      </c>
      <c r="T3" s="412"/>
      <c r="U3" s="410" t="s">
        <v>73</v>
      </c>
      <c r="V3" s="412"/>
      <c r="W3" s="410" t="s">
        <v>74</v>
      </c>
      <c r="X3" s="412"/>
      <c r="Y3" s="410" t="s">
        <v>76</v>
      </c>
      <c r="Z3" s="412"/>
      <c r="AA3" s="410" t="s">
        <v>197</v>
      </c>
      <c r="AB3" s="412"/>
      <c r="AC3" s="410" t="s">
        <v>198</v>
      </c>
      <c r="AD3" s="412"/>
      <c r="AE3" s="410" t="s">
        <v>199</v>
      </c>
      <c r="AF3" s="412"/>
      <c r="AG3" s="410" t="s">
        <v>200</v>
      </c>
      <c r="AH3" s="412"/>
      <c r="AI3" s="410" t="s">
        <v>201</v>
      </c>
      <c r="AJ3" s="412"/>
      <c r="AK3" s="410" t="s">
        <v>223</v>
      </c>
      <c r="AL3" s="412"/>
      <c r="AM3" s="410" t="s">
        <v>224</v>
      </c>
      <c r="AN3" s="412"/>
      <c r="AO3" s="410" t="s">
        <v>225</v>
      </c>
      <c r="AP3" s="412"/>
      <c r="AQ3" s="410" t="s">
        <v>226</v>
      </c>
      <c r="AR3" s="412"/>
      <c r="AS3" s="410" t="s">
        <v>227</v>
      </c>
      <c r="AT3" s="412"/>
      <c r="AU3" s="410" t="s">
        <v>228</v>
      </c>
      <c r="AV3" s="412"/>
      <c r="AW3" s="410" t="s">
        <v>229</v>
      </c>
      <c r="AX3" s="412"/>
      <c r="AY3" s="410" t="s">
        <v>230</v>
      </c>
      <c r="AZ3" s="412"/>
      <c r="BA3" s="410" t="s">
        <v>232</v>
      </c>
      <c r="BB3" s="412"/>
      <c r="BC3" s="410" t="s">
        <v>233</v>
      </c>
      <c r="BD3" s="412"/>
      <c r="BE3" s="410" t="s">
        <v>234</v>
      </c>
      <c r="BF3" s="412"/>
      <c r="BG3" s="410" t="s">
        <v>235</v>
      </c>
      <c r="BH3" s="412"/>
      <c r="BI3" s="410" t="s">
        <v>236</v>
      </c>
      <c r="BJ3" s="412"/>
      <c r="BK3" s="410" t="s">
        <v>237</v>
      </c>
      <c r="BL3" s="412"/>
      <c r="BM3" s="410" t="s">
        <v>238</v>
      </c>
      <c r="BN3" s="412"/>
      <c r="BP3" s="137" t="s">
        <v>86</v>
      </c>
      <c r="BQ3" s="483" t="s">
        <v>88</v>
      </c>
      <c r="BR3" s="486" t="s">
        <v>89</v>
      </c>
    </row>
    <row r="4" spans="1:70" s="81" customFormat="1" ht="27" customHeight="1" thickBot="1" x14ac:dyDescent="0.4">
      <c r="A4" s="489" t="str">
        <f>IF('General Information'!B7=0, "Please Enter Start Date On General Information Sheet", "Year 1: "&amp;TEXT('General Information'!B7,"mm/dd/yy")&amp;" to "&amp;TEXT('General Information'!B8-365, "mm/dd/yy"))</f>
        <v>Please Enter Start Date On General Information Sheet</v>
      </c>
      <c r="B4" s="490"/>
      <c r="C4" s="491"/>
      <c r="O4" s="481" t="str">
        <f>IF(Usage!$B$8=0, "", Usage!$B$8)</f>
        <v>Center Overhead</v>
      </c>
      <c r="P4" s="482"/>
      <c r="Q4" s="481" t="str">
        <f>IF(Usage!$B$9=0, "", Usage!$B$9)</f>
        <v/>
      </c>
      <c r="R4" s="482"/>
      <c r="S4" s="481" t="str">
        <f>IF(Usage!$B$10=0, "", Usage!$B$10)</f>
        <v/>
      </c>
      <c r="T4" s="482"/>
      <c r="U4" s="481" t="str">
        <f>IF(Usage!$B$11=0, "", Usage!$B$11)</f>
        <v/>
      </c>
      <c r="V4" s="482"/>
      <c r="W4" s="481" t="str">
        <f>IF(Usage!$B$12=0, "", Usage!$B$12)</f>
        <v/>
      </c>
      <c r="X4" s="482"/>
      <c r="Y4" s="481" t="str">
        <f>IF(Usage!$B$13=0, "", Usage!$B$13)</f>
        <v/>
      </c>
      <c r="Z4" s="482"/>
      <c r="AA4" s="481" t="str">
        <f>IF(Usage!$B$14=0, "", Usage!$B$14)</f>
        <v/>
      </c>
      <c r="AB4" s="482"/>
      <c r="AC4" s="481" t="str">
        <f>IF(Usage!$B$15=0, "", Usage!$B$15)</f>
        <v/>
      </c>
      <c r="AD4" s="482"/>
      <c r="AE4" s="481" t="str">
        <f>IF(Usage!$B$16=0, "", Usage!$B$16)</f>
        <v/>
      </c>
      <c r="AF4" s="482"/>
      <c r="AG4" s="481" t="str">
        <f>IF(Usage!$B$17=0, "", Usage!$B$17)</f>
        <v/>
      </c>
      <c r="AH4" s="482"/>
      <c r="AI4" s="481" t="str">
        <f>IF(Usage!$B$18=0, "", Usage!$B$18)</f>
        <v/>
      </c>
      <c r="AJ4" s="482"/>
      <c r="AK4" s="481" t="str">
        <f>IF(Usage!$B$19=0, "", Usage!$B$19)</f>
        <v/>
      </c>
      <c r="AL4" s="482"/>
      <c r="AM4" s="481" t="str">
        <f>IF(Usage!$B$20=0, "", Usage!$B$20)</f>
        <v/>
      </c>
      <c r="AN4" s="482"/>
      <c r="AO4" s="481" t="str">
        <f>IF(Usage!$B$21=0, "", Usage!$B$21)</f>
        <v/>
      </c>
      <c r="AP4" s="482"/>
      <c r="AQ4" s="481" t="str">
        <f>IF(Usage!$B$22=0, "", Usage!$B$22)</f>
        <v/>
      </c>
      <c r="AR4" s="482"/>
      <c r="AS4" s="481" t="str">
        <f>IF(Usage!$B$23=0, "", Usage!$B$23)</f>
        <v/>
      </c>
      <c r="AT4" s="482"/>
      <c r="AU4" s="481" t="str">
        <f>IF(Usage!$B$24=0, "", Usage!$B$24)</f>
        <v/>
      </c>
      <c r="AV4" s="482"/>
      <c r="AW4" s="481" t="str">
        <f>IF(Usage!$B$25=0, "", Usage!$B$25)</f>
        <v/>
      </c>
      <c r="AX4" s="482"/>
      <c r="AY4" s="481" t="str">
        <f>IF(Usage!$B$26=0, "", Usage!$B$26)</f>
        <v/>
      </c>
      <c r="AZ4" s="482"/>
      <c r="BA4" s="481" t="str">
        <f>IF(Usage!$B$27=0, "", Usage!$B$27)</f>
        <v/>
      </c>
      <c r="BB4" s="482"/>
      <c r="BC4" s="481" t="str">
        <f>IF(Usage!$B$28=0, "", Usage!$B$28)</f>
        <v/>
      </c>
      <c r="BD4" s="482"/>
      <c r="BE4" s="481" t="str">
        <f>IF(Usage!$B$29=0, "", Usage!$B$29)</f>
        <v/>
      </c>
      <c r="BF4" s="482"/>
      <c r="BG4" s="481" t="str">
        <f>IF(Usage!$B$30=0, "", Usage!$B$30)</f>
        <v/>
      </c>
      <c r="BH4" s="482"/>
      <c r="BI4" s="481" t="str">
        <f>IF(Usage!$B$31=0, "", Usage!$B$31)</f>
        <v/>
      </c>
      <c r="BJ4" s="482"/>
      <c r="BK4" s="481" t="str">
        <f>IF(Usage!$B$32=0, "", Usage!$B$32)</f>
        <v/>
      </c>
      <c r="BL4" s="482"/>
      <c r="BM4" s="481" t="str">
        <f>IF(Usage!$B$33=0, "", Usage!$B$33)</f>
        <v/>
      </c>
      <c r="BN4" s="482"/>
      <c r="BO4" s="106"/>
      <c r="BP4" s="492" t="s">
        <v>87</v>
      </c>
      <c r="BQ4" s="484"/>
      <c r="BR4" s="487"/>
    </row>
    <row r="5" spans="1:70" ht="53.15" customHeight="1" thickBot="1" x14ac:dyDescent="0.4">
      <c r="A5" s="208" t="s">
        <v>107</v>
      </c>
      <c r="B5" s="107" t="s">
        <v>108</v>
      </c>
      <c r="C5" s="108" t="s">
        <v>109</v>
      </c>
      <c r="D5" s="108" t="s">
        <v>110</v>
      </c>
      <c r="E5" s="107" t="s">
        <v>111</v>
      </c>
      <c r="F5" s="107" t="s">
        <v>57</v>
      </c>
      <c r="G5" s="108" t="s">
        <v>112</v>
      </c>
      <c r="H5" s="108" t="s">
        <v>113</v>
      </c>
      <c r="I5" s="108" t="s">
        <v>114</v>
      </c>
      <c r="J5" s="109" t="s">
        <v>115</v>
      </c>
      <c r="K5" s="108" t="s">
        <v>116</v>
      </c>
      <c r="L5" s="110" t="s">
        <v>117</v>
      </c>
      <c r="M5" s="108" t="s">
        <v>118</v>
      </c>
      <c r="N5" s="111" t="s">
        <v>119</v>
      </c>
      <c r="O5" s="112" t="s">
        <v>120</v>
      </c>
      <c r="P5" s="113" t="s">
        <v>79</v>
      </c>
      <c r="Q5" s="114" t="s">
        <v>120</v>
      </c>
      <c r="R5" s="113" t="s">
        <v>79</v>
      </c>
      <c r="S5" s="114" t="s">
        <v>120</v>
      </c>
      <c r="T5" s="113" t="s">
        <v>79</v>
      </c>
      <c r="U5" s="114" t="s">
        <v>120</v>
      </c>
      <c r="V5" s="113" t="s">
        <v>79</v>
      </c>
      <c r="W5" s="114" t="s">
        <v>120</v>
      </c>
      <c r="X5" s="113" t="s">
        <v>79</v>
      </c>
      <c r="Y5" s="114" t="s">
        <v>120</v>
      </c>
      <c r="Z5" s="115" t="s">
        <v>79</v>
      </c>
      <c r="AA5" s="114" t="s">
        <v>120</v>
      </c>
      <c r="AB5" s="115" t="s">
        <v>79</v>
      </c>
      <c r="AC5" s="114" t="s">
        <v>120</v>
      </c>
      <c r="AD5" s="115" t="s">
        <v>79</v>
      </c>
      <c r="AE5" s="114" t="s">
        <v>120</v>
      </c>
      <c r="AF5" s="115" t="s">
        <v>79</v>
      </c>
      <c r="AG5" s="114" t="s">
        <v>120</v>
      </c>
      <c r="AH5" s="115" t="s">
        <v>79</v>
      </c>
      <c r="AI5" s="114" t="s">
        <v>120</v>
      </c>
      <c r="AJ5" s="115" t="s">
        <v>79</v>
      </c>
      <c r="AK5" s="114" t="s">
        <v>120</v>
      </c>
      <c r="AL5" s="115" t="s">
        <v>79</v>
      </c>
      <c r="AM5" s="114" t="s">
        <v>120</v>
      </c>
      <c r="AN5" s="115" t="s">
        <v>79</v>
      </c>
      <c r="AO5" s="114" t="s">
        <v>120</v>
      </c>
      <c r="AP5" s="115" t="s">
        <v>79</v>
      </c>
      <c r="AQ5" s="114" t="s">
        <v>120</v>
      </c>
      <c r="AR5" s="115" t="s">
        <v>79</v>
      </c>
      <c r="AS5" s="114" t="s">
        <v>120</v>
      </c>
      <c r="AT5" s="115" t="s">
        <v>79</v>
      </c>
      <c r="AU5" s="114" t="s">
        <v>120</v>
      </c>
      <c r="AV5" s="115" t="s">
        <v>79</v>
      </c>
      <c r="AW5" s="114" t="s">
        <v>120</v>
      </c>
      <c r="AX5" s="115" t="s">
        <v>79</v>
      </c>
      <c r="AY5" s="114" t="s">
        <v>120</v>
      </c>
      <c r="AZ5" s="115" t="s">
        <v>79</v>
      </c>
      <c r="BA5" s="114" t="s">
        <v>120</v>
      </c>
      <c r="BB5" s="115" t="s">
        <v>79</v>
      </c>
      <c r="BC5" s="114" t="s">
        <v>120</v>
      </c>
      <c r="BD5" s="115" t="s">
        <v>79</v>
      </c>
      <c r="BE5" s="114" t="s">
        <v>120</v>
      </c>
      <c r="BF5" s="115" t="s">
        <v>79</v>
      </c>
      <c r="BG5" s="114" t="s">
        <v>120</v>
      </c>
      <c r="BH5" s="115" t="s">
        <v>79</v>
      </c>
      <c r="BI5" s="114" t="s">
        <v>120</v>
      </c>
      <c r="BJ5" s="115" t="s">
        <v>79</v>
      </c>
      <c r="BK5" s="114" t="s">
        <v>120</v>
      </c>
      <c r="BL5" s="115" t="s">
        <v>79</v>
      </c>
      <c r="BM5" s="114" t="s">
        <v>120</v>
      </c>
      <c r="BN5" s="115" t="s">
        <v>79</v>
      </c>
      <c r="BO5" s="116"/>
      <c r="BP5" s="493"/>
      <c r="BQ5" s="485"/>
      <c r="BR5" s="488"/>
    </row>
    <row r="6" spans="1:70" x14ac:dyDescent="0.35">
      <c r="A6" s="117"/>
      <c r="B6" s="206"/>
      <c r="C6" s="206"/>
      <c r="D6" s="206"/>
      <c r="E6" s="117"/>
      <c r="F6" s="117"/>
      <c r="G6" s="117"/>
      <c r="H6" s="210"/>
      <c r="I6" s="210"/>
      <c r="J6" s="117"/>
      <c r="K6" s="117"/>
      <c r="L6" s="281">
        <f>J6-K6</f>
        <v>0</v>
      </c>
      <c r="M6" s="118">
        <v>0</v>
      </c>
      <c r="N6" s="282">
        <f>IF(M6&lt;&gt;0,L6/M6,0)</f>
        <v>0</v>
      </c>
      <c r="O6" s="119">
        <v>0</v>
      </c>
      <c r="P6" s="136">
        <f>$N6*O6</f>
        <v>0</v>
      </c>
      <c r="Q6" s="120">
        <v>0</v>
      </c>
      <c r="R6" s="136">
        <f>$N6*Q6</f>
        <v>0</v>
      </c>
      <c r="S6" s="120">
        <v>0</v>
      </c>
      <c r="T6" s="136">
        <f>$N6*S6</f>
        <v>0</v>
      </c>
      <c r="U6" s="120">
        <v>0</v>
      </c>
      <c r="V6" s="136">
        <f>$N6*U6</f>
        <v>0</v>
      </c>
      <c r="W6" s="120">
        <v>0</v>
      </c>
      <c r="X6" s="136">
        <f>$N6*W6</f>
        <v>0</v>
      </c>
      <c r="Y6" s="120">
        <v>0</v>
      </c>
      <c r="Z6" s="143">
        <f>$N6*Y6</f>
        <v>0</v>
      </c>
      <c r="AA6" s="120">
        <v>0</v>
      </c>
      <c r="AB6" s="143">
        <f>$N6*AA6</f>
        <v>0</v>
      </c>
      <c r="AC6" s="120">
        <v>0</v>
      </c>
      <c r="AD6" s="143">
        <f>$N6*AC6</f>
        <v>0</v>
      </c>
      <c r="AE6" s="120">
        <v>0</v>
      </c>
      <c r="AF6" s="143">
        <f>$N6*AE6</f>
        <v>0</v>
      </c>
      <c r="AG6" s="120">
        <v>0</v>
      </c>
      <c r="AH6" s="143">
        <f>$N6*AG6</f>
        <v>0</v>
      </c>
      <c r="AI6" s="120">
        <v>0</v>
      </c>
      <c r="AJ6" s="143">
        <f>$N6*AI6</f>
        <v>0</v>
      </c>
      <c r="AK6" s="120">
        <v>0</v>
      </c>
      <c r="AL6" s="143">
        <f>$N6*AK6</f>
        <v>0</v>
      </c>
      <c r="AM6" s="120">
        <v>0</v>
      </c>
      <c r="AN6" s="143">
        <f>$N6*AM6</f>
        <v>0</v>
      </c>
      <c r="AO6" s="120">
        <v>0</v>
      </c>
      <c r="AP6" s="143">
        <f>$N6*AO6</f>
        <v>0</v>
      </c>
      <c r="AQ6" s="120">
        <v>0</v>
      </c>
      <c r="AR6" s="143">
        <f>$N6*AQ6</f>
        <v>0</v>
      </c>
      <c r="AS6" s="120">
        <v>0</v>
      </c>
      <c r="AT6" s="143">
        <f>$N6*AS6</f>
        <v>0</v>
      </c>
      <c r="AU6" s="120">
        <v>0</v>
      </c>
      <c r="AV6" s="143">
        <f>$N6*AU6</f>
        <v>0</v>
      </c>
      <c r="AW6" s="120">
        <v>0</v>
      </c>
      <c r="AX6" s="143">
        <f>$N6*AW6</f>
        <v>0</v>
      </c>
      <c r="AY6" s="120">
        <v>0</v>
      </c>
      <c r="AZ6" s="143">
        <f>$N6*AY6</f>
        <v>0</v>
      </c>
      <c r="BA6" s="120">
        <v>0</v>
      </c>
      <c r="BB6" s="143">
        <f>$N6*BA6</f>
        <v>0</v>
      </c>
      <c r="BC6" s="120">
        <v>0</v>
      </c>
      <c r="BD6" s="143">
        <f>$N6*BC6</f>
        <v>0</v>
      </c>
      <c r="BE6" s="120">
        <v>0</v>
      </c>
      <c r="BF6" s="143">
        <f>$N6*BE6</f>
        <v>0</v>
      </c>
      <c r="BG6" s="120">
        <v>0</v>
      </c>
      <c r="BH6" s="143">
        <f>$N6*BG6</f>
        <v>0</v>
      </c>
      <c r="BI6" s="120">
        <v>0</v>
      </c>
      <c r="BJ6" s="143">
        <f>$N6*BI6</f>
        <v>0</v>
      </c>
      <c r="BK6" s="120">
        <v>0</v>
      </c>
      <c r="BL6" s="143">
        <f>$N6*BK6</f>
        <v>0</v>
      </c>
      <c r="BM6" s="120">
        <v>0</v>
      </c>
      <c r="BN6" s="143">
        <f>$N6*BM6</f>
        <v>0</v>
      </c>
      <c r="BP6" s="138">
        <f>O6+Q6+S6+U6+W6+Y6+AA6+AC6+AE6+AG6+AI6+AK6+AM6+AO6+AQ6+AS6+AU6+AW6+AY6+BA6+BC6+BE6+BG6+BI6+BK6+BM6</f>
        <v>0</v>
      </c>
      <c r="BQ6" s="218">
        <f>P6+R6+T6+V6+X6+Z6+AB6+AD6+AF6+AH6+AJ6+AL6+AN6+AP6+AR6+AT6+AV6+AX6+AZ6+BB6+BD6+BF6+BH6+BJ6+BL6+BN6</f>
        <v>0</v>
      </c>
      <c r="BR6" s="139">
        <f t="shared" ref="BR6:BR37" si="0">BQ6-N6</f>
        <v>0</v>
      </c>
    </row>
    <row r="7" spans="1:70" x14ac:dyDescent="0.35">
      <c r="A7" s="121"/>
      <c r="B7" s="172"/>
      <c r="C7" s="172"/>
      <c r="D7" s="172"/>
      <c r="E7" s="121"/>
      <c r="F7" s="121"/>
      <c r="G7" s="209"/>
      <c r="H7" s="209"/>
      <c r="I7" s="210"/>
      <c r="J7" s="121"/>
      <c r="K7" s="121"/>
      <c r="L7" s="284">
        <f>J7-K7</f>
        <v>0</v>
      </c>
      <c r="M7" s="122">
        <v>0</v>
      </c>
      <c r="N7" s="285">
        <f>IF(M7&lt;&gt;0,L7/M7,0)</f>
        <v>0</v>
      </c>
      <c r="O7" s="123">
        <v>0</v>
      </c>
      <c r="P7" s="141">
        <f>$N7*O7</f>
        <v>0</v>
      </c>
      <c r="Q7" s="124">
        <v>0</v>
      </c>
      <c r="R7" s="141">
        <f>$N7*Q7</f>
        <v>0</v>
      </c>
      <c r="S7" s="124">
        <v>0</v>
      </c>
      <c r="T7" s="141">
        <f>$N7*S7</f>
        <v>0</v>
      </c>
      <c r="U7" s="124">
        <v>0</v>
      </c>
      <c r="V7" s="141">
        <f>$N7*U7</f>
        <v>0</v>
      </c>
      <c r="W7" s="124">
        <v>0</v>
      </c>
      <c r="X7" s="141">
        <f>$N7*W7</f>
        <v>0</v>
      </c>
      <c r="Y7" s="124">
        <v>0</v>
      </c>
      <c r="Z7" s="144">
        <f>$N7*Y7</f>
        <v>0</v>
      </c>
      <c r="AA7" s="124">
        <v>0</v>
      </c>
      <c r="AB7" s="144">
        <f>$N7*AA7</f>
        <v>0</v>
      </c>
      <c r="AC7" s="124">
        <v>0</v>
      </c>
      <c r="AD7" s="144">
        <f>$N7*AC7</f>
        <v>0</v>
      </c>
      <c r="AE7" s="124">
        <v>0</v>
      </c>
      <c r="AF7" s="144">
        <f>$N7*AE7</f>
        <v>0</v>
      </c>
      <c r="AG7" s="124">
        <v>0</v>
      </c>
      <c r="AH7" s="144">
        <f>$N7*AG7</f>
        <v>0</v>
      </c>
      <c r="AI7" s="124">
        <v>0</v>
      </c>
      <c r="AJ7" s="144">
        <f>$N7*AI7</f>
        <v>0</v>
      </c>
      <c r="AK7" s="124">
        <v>0</v>
      </c>
      <c r="AL7" s="144">
        <f>$N7*AK7</f>
        <v>0</v>
      </c>
      <c r="AM7" s="124">
        <v>0</v>
      </c>
      <c r="AN7" s="144">
        <f>$N7*AM7</f>
        <v>0</v>
      </c>
      <c r="AO7" s="124">
        <v>0</v>
      </c>
      <c r="AP7" s="144">
        <f>$N7*AO7</f>
        <v>0</v>
      </c>
      <c r="AQ7" s="124">
        <v>0</v>
      </c>
      <c r="AR7" s="144">
        <f>$N7*AQ7</f>
        <v>0</v>
      </c>
      <c r="AS7" s="124">
        <v>0</v>
      </c>
      <c r="AT7" s="144">
        <f>$N7*AS7</f>
        <v>0</v>
      </c>
      <c r="AU7" s="124">
        <v>0</v>
      </c>
      <c r="AV7" s="144">
        <f>$N7*AU7</f>
        <v>0</v>
      </c>
      <c r="AW7" s="124">
        <v>0</v>
      </c>
      <c r="AX7" s="144">
        <f>$N7*AW7</f>
        <v>0</v>
      </c>
      <c r="AY7" s="124">
        <v>0</v>
      </c>
      <c r="AZ7" s="144">
        <f>$N7*AY7</f>
        <v>0</v>
      </c>
      <c r="BA7" s="124">
        <v>0</v>
      </c>
      <c r="BB7" s="144">
        <f>$N7*BA7</f>
        <v>0</v>
      </c>
      <c r="BC7" s="124">
        <v>0</v>
      </c>
      <c r="BD7" s="144">
        <f>$N7*BC7</f>
        <v>0</v>
      </c>
      <c r="BE7" s="124">
        <v>0</v>
      </c>
      <c r="BF7" s="144">
        <f>$N7*BE7</f>
        <v>0</v>
      </c>
      <c r="BG7" s="124">
        <v>0</v>
      </c>
      <c r="BH7" s="144">
        <f>$N7*BG7</f>
        <v>0</v>
      </c>
      <c r="BI7" s="124">
        <v>0</v>
      </c>
      <c r="BJ7" s="144">
        <f>$N7*BI7</f>
        <v>0</v>
      </c>
      <c r="BK7" s="124">
        <v>0</v>
      </c>
      <c r="BL7" s="144">
        <f>$N7*BK7</f>
        <v>0</v>
      </c>
      <c r="BM7" s="124">
        <v>0</v>
      </c>
      <c r="BN7" s="144">
        <f>$N7*BM7</f>
        <v>0</v>
      </c>
      <c r="BP7" s="138">
        <f t="shared" ref="BP7:BP37" si="1">O7+Q7+S7+U7+W7+Y7+AA7+AC7+AE7+AG7+AI7+AK7+AM7+AO7+AQ7+AS7+AU7+AW7+AY7+BA7+BC7+BE7+BG7+BI7+BK7+BM7</f>
        <v>0</v>
      </c>
      <c r="BQ7" s="218">
        <f t="shared" ref="BQ7:BQ37" si="2">P7+R7+T7+V7+X7+Z7+AB7+AD7+AF7+AH7+AJ7+AL7+AN7+AP7+AR7+AT7+AV7+AX7+AZ7+BB7+BD7+BF7+BH7+BJ7+BL7+BN7</f>
        <v>0</v>
      </c>
      <c r="BR7" s="135">
        <f t="shared" si="0"/>
        <v>0</v>
      </c>
    </row>
    <row r="8" spans="1:70" x14ac:dyDescent="0.35">
      <c r="A8" s="121"/>
      <c r="B8" s="172"/>
      <c r="C8" s="172"/>
      <c r="D8" s="172"/>
      <c r="E8" s="121"/>
      <c r="F8" s="121"/>
      <c r="G8" s="209"/>
      <c r="H8" s="210"/>
      <c r="I8" s="210"/>
      <c r="J8" s="121"/>
      <c r="K8" s="121"/>
      <c r="L8" s="284">
        <f t="shared" ref="L8:L36" si="3">J8-K8</f>
        <v>0</v>
      </c>
      <c r="M8" s="122">
        <v>0</v>
      </c>
      <c r="N8" s="285">
        <f t="shared" ref="N8:N36" si="4">IF(M8&lt;&gt;0,L8/M8,0)</f>
        <v>0</v>
      </c>
      <c r="O8" s="123">
        <v>0</v>
      </c>
      <c r="P8" s="141">
        <f t="shared" ref="P8:P37" si="5">$N8*O8</f>
        <v>0</v>
      </c>
      <c r="Q8" s="124">
        <v>0</v>
      </c>
      <c r="R8" s="141">
        <f t="shared" ref="R8:R37" si="6">$N8*Q8</f>
        <v>0</v>
      </c>
      <c r="S8" s="124">
        <v>0</v>
      </c>
      <c r="T8" s="141">
        <f t="shared" ref="T8:T37" si="7">$N8*S8</f>
        <v>0</v>
      </c>
      <c r="U8" s="124">
        <v>0</v>
      </c>
      <c r="V8" s="141">
        <f t="shared" ref="V8:V37" si="8">$N8*U8</f>
        <v>0</v>
      </c>
      <c r="W8" s="124">
        <v>0</v>
      </c>
      <c r="X8" s="141">
        <f t="shared" ref="X8:X37" si="9">$N8*W8</f>
        <v>0</v>
      </c>
      <c r="Y8" s="124">
        <v>0</v>
      </c>
      <c r="Z8" s="144">
        <f t="shared" ref="Z8:Z37" si="10">$N8*Y8</f>
        <v>0</v>
      </c>
      <c r="AA8" s="124">
        <v>0</v>
      </c>
      <c r="AB8" s="144">
        <f t="shared" ref="AB8:AB37" si="11">$N8*AA8</f>
        <v>0</v>
      </c>
      <c r="AC8" s="124">
        <v>0</v>
      </c>
      <c r="AD8" s="144">
        <f t="shared" ref="AD8:AD37" si="12">$N8*AC8</f>
        <v>0</v>
      </c>
      <c r="AE8" s="124">
        <v>0</v>
      </c>
      <c r="AF8" s="144">
        <f t="shared" ref="AF8:AF37" si="13">$N8*AE8</f>
        <v>0</v>
      </c>
      <c r="AG8" s="124">
        <v>0</v>
      </c>
      <c r="AH8" s="144">
        <f t="shared" ref="AH8:AH37" si="14">$N8*AG8</f>
        <v>0</v>
      </c>
      <c r="AI8" s="124">
        <v>0</v>
      </c>
      <c r="AJ8" s="144">
        <f t="shared" ref="AJ8:AJ37" si="15">$N8*AI8</f>
        <v>0</v>
      </c>
      <c r="AK8" s="124">
        <v>0</v>
      </c>
      <c r="AL8" s="144">
        <f t="shared" ref="AL8:AL37" si="16">$N8*AK8</f>
        <v>0</v>
      </c>
      <c r="AM8" s="124">
        <v>0</v>
      </c>
      <c r="AN8" s="144">
        <f t="shared" ref="AN8:AN37" si="17">$N8*AM8</f>
        <v>0</v>
      </c>
      <c r="AO8" s="124">
        <v>0</v>
      </c>
      <c r="AP8" s="144">
        <f t="shared" ref="AP8:AP37" si="18">$N8*AO8</f>
        <v>0</v>
      </c>
      <c r="AQ8" s="124">
        <v>0</v>
      </c>
      <c r="AR8" s="144">
        <f t="shared" ref="AR8:AR37" si="19">$N8*AQ8</f>
        <v>0</v>
      </c>
      <c r="AS8" s="124">
        <v>0</v>
      </c>
      <c r="AT8" s="144">
        <f t="shared" ref="AT8:AT37" si="20">$N8*AS8</f>
        <v>0</v>
      </c>
      <c r="AU8" s="124">
        <v>0</v>
      </c>
      <c r="AV8" s="144">
        <f t="shared" ref="AV8:AV37" si="21">$N8*AU8</f>
        <v>0</v>
      </c>
      <c r="AW8" s="124">
        <v>0</v>
      </c>
      <c r="AX8" s="144">
        <f t="shared" ref="AX8:AX37" si="22">$N8*AW8</f>
        <v>0</v>
      </c>
      <c r="AY8" s="124">
        <v>0</v>
      </c>
      <c r="AZ8" s="144">
        <f t="shared" ref="AZ8:AZ37" si="23">$N8*AY8</f>
        <v>0</v>
      </c>
      <c r="BA8" s="124">
        <v>0</v>
      </c>
      <c r="BB8" s="144">
        <f t="shared" ref="BB8:BB37" si="24">$N8*BA8</f>
        <v>0</v>
      </c>
      <c r="BC8" s="124">
        <v>0</v>
      </c>
      <c r="BD8" s="144">
        <f t="shared" ref="BD8:BD37" si="25">$N8*BC8</f>
        <v>0</v>
      </c>
      <c r="BE8" s="124">
        <v>0</v>
      </c>
      <c r="BF8" s="144">
        <f t="shared" ref="BF8:BF37" si="26">$N8*BE8</f>
        <v>0</v>
      </c>
      <c r="BG8" s="124">
        <v>0</v>
      </c>
      <c r="BH8" s="144">
        <f t="shared" ref="BH8:BH37" si="27">$N8*BG8</f>
        <v>0</v>
      </c>
      <c r="BI8" s="124">
        <v>0</v>
      </c>
      <c r="BJ8" s="144">
        <f t="shared" ref="BJ8:BJ37" si="28">$N8*BI8</f>
        <v>0</v>
      </c>
      <c r="BK8" s="124">
        <v>0</v>
      </c>
      <c r="BL8" s="144">
        <f t="shared" ref="BL8:BL37" si="29">$N8*BK8</f>
        <v>0</v>
      </c>
      <c r="BM8" s="124">
        <v>0</v>
      </c>
      <c r="BN8" s="144">
        <f t="shared" ref="BN8:BN37" si="30">$N8*BM8</f>
        <v>0</v>
      </c>
      <c r="BP8" s="138">
        <f t="shared" si="1"/>
        <v>0</v>
      </c>
      <c r="BQ8" s="218">
        <f t="shared" si="2"/>
        <v>0</v>
      </c>
      <c r="BR8" s="135">
        <f t="shared" si="0"/>
        <v>0</v>
      </c>
    </row>
    <row r="9" spans="1:70" x14ac:dyDescent="0.35">
      <c r="A9" s="121"/>
      <c r="B9" s="172"/>
      <c r="C9" s="172"/>
      <c r="D9" s="172"/>
      <c r="E9" s="121"/>
      <c r="F9" s="121"/>
      <c r="G9" s="121"/>
      <c r="H9" s="209"/>
      <c r="I9" s="210"/>
      <c r="J9" s="121"/>
      <c r="K9" s="121"/>
      <c r="L9" s="284">
        <f t="shared" si="3"/>
        <v>0</v>
      </c>
      <c r="M9" s="122">
        <v>0</v>
      </c>
      <c r="N9" s="285">
        <f t="shared" si="4"/>
        <v>0</v>
      </c>
      <c r="O9" s="123">
        <v>0</v>
      </c>
      <c r="P9" s="141">
        <f t="shared" si="5"/>
        <v>0</v>
      </c>
      <c r="Q9" s="124">
        <v>0</v>
      </c>
      <c r="R9" s="141">
        <f t="shared" si="6"/>
        <v>0</v>
      </c>
      <c r="S9" s="124">
        <v>0</v>
      </c>
      <c r="T9" s="141">
        <f t="shared" si="7"/>
        <v>0</v>
      </c>
      <c r="U9" s="124">
        <v>0</v>
      </c>
      <c r="V9" s="141">
        <f t="shared" si="8"/>
        <v>0</v>
      </c>
      <c r="W9" s="124">
        <v>0</v>
      </c>
      <c r="X9" s="141">
        <f t="shared" si="9"/>
        <v>0</v>
      </c>
      <c r="Y9" s="124">
        <v>0</v>
      </c>
      <c r="Z9" s="144">
        <f t="shared" si="10"/>
        <v>0</v>
      </c>
      <c r="AA9" s="124">
        <v>0</v>
      </c>
      <c r="AB9" s="144">
        <f t="shared" si="11"/>
        <v>0</v>
      </c>
      <c r="AC9" s="124">
        <v>0</v>
      </c>
      <c r="AD9" s="144">
        <f t="shared" si="12"/>
        <v>0</v>
      </c>
      <c r="AE9" s="124">
        <v>0</v>
      </c>
      <c r="AF9" s="144">
        <f t="shared" si="13"/>
        <v>0</v>
      </c>
      <c r="AG9" s="124">
        <v>0</v>
      </c>
      <c r="AH9" s="144">
        <f t="shared" si="14"/>
        <v>0</v>
      </c>
      <c r="AI9" s="124">
        <v>0</v>
      </c>
      <c r="AJ9" s="144">
        <f t="shared" si="15"/>
        <v>0</v>
      </c>
      <c r="AK9" s="124">
        <v>0</v>
      </c>
      <c r="AL9" s="144">
        <f t="shared" si="16"/>
        <v>0</v>
      </c>
      <c r="AM9" s="124">
        <v>0</v>
      </c>
      <c r="AN9" s="144">
        <f t="shared" si="17"/>
        <v>0</v>
      </c>
      <c r="AO9" s="124">
        <v>0</v>
      </c>
      <c r="AP9" s="144">
        <f t="shared" si="18"/>
        <v>0</v>
      </c>
      <c r="AQ9" s="124">
        <v>0</v>
      </c>
      <c r="AR9" s="144">
        <f t="shared" si="19"/>
        <v>0</v>
      </c>
      <c r="AS9" s="124">
        <v>0</v>
      </c>
      <c r="AT9" s="144">
        <f t="shared" si="20"/>
        <v>0</v>
      </c>
      <c r="AU9" s="124">
        <v>0</v>
      </c>
      <c r="AV9" s="144">
        <f t="shared" si="21"/>
        <v>0</v>
      </c>
      <c r="AW9" s="124">
        <v>0</v>
      </c>
      <c r="AX9" s="144">
        <f t="shared" si="22"/>
        <v>0</v>
      </c>
      <c r="AY9" s="124">
        <v>0</v>
      </c>
      <c r="AZ9" s="144">
        <f t="shared" si="23"/>
        <v>0</v>
      </c>
      <c r="BA9" s="124">
        <v>0</v>
      </c>
      <c r="BB9" s="144">
        <f t="shared" si="24"/>
        <v>0</v>
      </c>
      <c r="BC9" s="124">
        <v>0</v>
      </c>
      <c r="BD9" s="144">
        <f t="shared" si="25"/>
        <v>0</v>
      </c>
      <c r="BE9" s="124">
        <v>0</v>
      </c>
      <c r="BF9" s="144">
        <f t="shared" si="26"/>
        <v>0</v>
      </c>
      <c r="BG9" s="124">
        <v>0</v>
      </c>
      <c r="BH9" s="144">
        <f t="shared" si="27"/>
        <v>0</v>
      </c>
      <c r="BI9" s="124">
        <v>0</v>
      </c>
      <c r="BJ9" s="144">
        <f t="shared" si="28"/>
        <v>0</v>
      </c>
      <c r="BK9" s="124">
        <v>0</v>
      </c>
      <c r="BL9" s="144">
        <f t="shared" si="29"/>
        <v>0</v>
      </c>
      <c r="BM9" s="124">
        <v>0</v>
      </c>
      <c r="BN9" s="144">
        <f t="shared" si="30"/>
        <v>0</v>
      </c>
      <c r="BP9" s="138">
        <f t="shared" si="1"/>
        <v>0</v>
      </c>
      <c r="BQ9" s="218">
        <f t="shared" si="2"/>
        <v>0</v>
      </c>
      <c r="BR9" s="135">
        <f t="shared" si="0"/>
        <v>0</v>
      </c>
    </row>
    <row r="10" spans="1:70" x14ac:dyDescent="0.35">
      <c r="A10" s="121"/>
      <c r="B10" s="172"/>
      <c r="C10" s="172"/>
      <c r="D10" s="172"/>
      <c r="E10" s="121"/>
      <c r="F10" s="121"/>
      <c r="G10" s="121"/>
      <c r="H10" s="210"/>
      <c r="I10" s="210"/>
      <c r="J10" s="121"/>
      <c r="K10" s="121"/>
      <c r="L10" s="284">
        <f t="shared" si="3"/>
        <v>0</v>
      </c>
      <c r="M10" s="122">
        <v>0</v>
      </c>
      <c r="N10" s="285">
        <f t="shared" si="4"/>
        <v>0</v>
      </c>
      <c r="O10" s="123">
        <v>0</v>
      </c>
      <c r="P10" s="141">
        <f t="shared" si="5"/>
        <v>0</v>
      </c>
      <c r="Q10" s="124">
        <v>0</v>
      </c>
      <c r="R10" s="141">
        <f t="shared" si="6"/>
        <v>0</v>
      </c>
      <c r="S10" s="124">
        <v>0</v>
      </c>
      <c r="T10" s="141">
        <f t="shared" si="7"/>
        <v>0</v>
      </c>
      <c r="U10" s="124">
        <v>0</v>
      </c>
      <c r="V10" s="141">
        <f t="shared" si="8"/>
        <v>0</v>
      </c>
      <c r="W10" s="124">
        <v>0</v>
      </c>
      <c r="X10" s="141">
        <f t="shared" si="9"/>
        <v>0</v>
      </c>
      <c r="Y10" s="124">
        <v>0</v>
      </c>
      <c r="Z10" s="144">
        <f t="shared" si="10"/>
        <v>0</v>
      </c>
      <c r="AA10" s="124">
        <v>0</v>
      </c>
      <c r="AB10" s="144">
        <f t="shared" si="11"/>
        <v>0</v>
      </c>
      <c r="AC10" s="124">
        <v>0</v>
      </c>
      <c r="AD10" s="144">
        <f t="shared" si="12"/>
        <v>0</v>
      </c>
      <c r="AE10" s="124">
        <v>0</v>
      </c>
      <c r="AF10" s="144">
        <f t="shared" si="13"/>
        <v>0</v>
      </c>
      <c r="AG10" s="124">
        <v>0</v>
      </c>
      <c r="AH10" s="144">
        <f t="shared" si="14"/>
        <v>0</v>
      </c>
      <c r="AI10" s="124">
        <v>0</v>
      </c>
      <c r="AJ10" s="144">
        <f t="shared" si="15"/>
        <v>0</v>
      </c>
      <c r="AK10" s="124">
        <v>0</v>
      </c>
      <c r="AL10" s="144">
        <f t="shared" si="16"/>
        <v>0</v>
      </c>
      <c r="AM10" s="124">
        <v>0</v>
      </c>
      <c r="AN10" s="144">
        <f t="shared" si="17"/>
        <v>0</v>
      </c>
      <c r="AO10" s="124">
        <v>0</v>
      </c>
      <c r="AP10" s="144">
        <f t="shared" si="18"/>
        <v>0</v>
      </c>
      <c r="AQ10" s="124">
        <v>0</v>
      </c>
      <c r="AR10" s="144">
        <f t="shared" si="19"/>
        <v>0</v>
      </c>
      <c r="AS10" s="124">
        <v>0</v>
      </c>
      <c r="AT10" s="144">
        <f t="shared" si="20"/>
        <v>0</v>
      </c>
      <c r="AU10" s="124">
        <v>0</v>
      </c>
      <c r="AV10" s="144">
        <f t="shared" si="21"/>
        <v>0</v>
      </c>
      <c r="AW10" s="124">
        <v>0</v>
      </c>
      <c r="AX10" s="144">
        <f t="shared" si="22"/>
        <v>0</v>
      </c>
      <c r="AY10" s="124">
        <v>0</v>
      </c>
      <c r="AZ10" s="144">
        <f t="shared" si="23"/>
        <v>0</v>
      </c>
      <c r="BA10" s="124">
        <v>0</v>
      </c>
      <c r="BB10" s="144">
        <f t="shared" si="24"/>
        <v>0</v>
      </c>
      <c r="BC10" s="124">
        <v>0</v>
      </c>
      <c r="BD10" s="144">
        <f t="shared" si="25"/>
        <v>0</v>
      </c>
      <c r="BE10" s="124">
        <v>0</v>
      </c>
      <c r="BF10" s="144">
        <f t="shared" si="26"/>
        <v>0</v>
      </c>
      <c r="BG10" s="124">
        <v>0</v>
      </c>
      <c r="BH10" s="144">
        <f t="shared" si="27"/>
        <v>0</v>
      </c>
      <c r="BI10" s="124">
        <v>0</v>
      </c>
      <c r="BJ10" s="144">
        <f t="shared" si="28"/>
        <v>0</v>
      </c>
      <c r="BK10" s="124">
        <v>0</v>
      </c>
      <c r="BL10" s="144">
        <f t="shared" si="29"/>
        <v>0</v>
      </c>
      <c r="BM10" s="124">
        <v>0</v>
      </c>
      <c r="BN10" s="144">
        <f t="shared" si="30"/>
        <v>0</v>
      </c>
      <c r="BP10" s="138">
        <f t="shared" si="1"/>
        <v>0</v>
      </c>
      <c r="BQ10" s="218">
        <f t="shared" si="2"/>
        <v>0</v>
      </c>
      <c r="BR10" s="135">
        <f t="shared" si="0"/>
        <v>0</v>
      </c>
    </row>
    <row r="11" spans="1:70" x14ac:dyDescent="0.35">
      <c r="A11" s="121"/>
      <c r="B11" s="172"/>
      <c r="C11" s="172"/>
      <c r="D11" s="172"/>
      <c r="E11" s="121"/>
      <c r="F11" s="121"/>
      <c r="G11" s="121"/>
      <c r="H11" s="209"/>
      <c r="I11" s="210"/>
      <c r="J11" s="121"/>
      <c r="K11" s="121"/>
      <c r="L11" s="284">
        <f t="shared" si="3"/>
        <v>0</v>
      </c>
      <c r="M11" s="122">
        <v>0</v>
      </c>
      <c r="N11" s="285">
        <f t="shared" si="4"/>
        <v>0</v>
      </c>
      <c r="O11" s="123">
        <v>0</v>
      </c>
      <c r="P11" s="141">
        <f t="shared" si="5"/>
        <v>0</v>
      </c>
      <c r="Q11" s="124">
        <v>0</v>
      </c>
      <c r="R11" s="141">
        <f t="shared" si="6"/>
        <v>0</v>
      </c>
      <c r="S11" s="124">
        <v>0</v>
      </c>
      <c r="T11" s="141">
        <f t="shared" si="7"/>
        <v>0</v>
      </c>
      <c r="U11" s="124">
        <v>0</v>
      </c>
      <c r="V11" s="141">
        <f t="shared" si="8"/>
        <v>0</v>
      </c>
      <c r="W11" s="124">
        <v>0</v>
      </c>
      <c r="X11" s="141">
        <f t="shared" si="9"/>
        <v>0</v>
      </c>
      <c r="Y11" s="124">
        <v>0</v>
      </c>
      <c r="Z11" s="144">
        <f t="shared" si="10"/>
        <v>0</v>
      </c>
      <c r="AA11" s="124">
        <v>0</v>
      </c>
      <c r="AB11" s="144">
        <f t="shared" si="11"/>
        <v>0</v>
      </c>
      <c r="AC11" s="124">
        <v>0</v>
      </c>
      <c r="AD11" s="144">
        <f t="shared" si="12"/>
        <v>0</v>
      </c>
      <c r="AE11" s="124">
        <v>0</v>
      </c>
      <c r="AF11" s="144">
        <f t="shared" si="13"/>
        <v>0</v>
      </c>
      <c r="AG11" s="124">
        <v>0</v>
      </c>
      <c r="AH11" s="144">
        <f t="shared" si="14"/>
        <v>0</v>
      </c>
      <c r="AI11" s="124">
        <v>0</v>
      </c>
      <c r="AJ11" s="144">
        <f t="shared" si="15"/>
        <v>0</v>
      </c>
      <c r="AK11" s="124">
        <v>0</v>
      </c>
      <c r="AL11" s="144">
        <f t="shared" si="16"/>
        <v>0</v>
      </c>
      <c r="AM11" s="124">
        <v>0</v>
      </c>
      <c r="AN11" s="144">
        <f t="shared" si="17"/>
        <v>0</v>
      </c>
      <c r="AO11" s="124">
        <v>0</v>
      </c>
      <c r="AP11" s="144">
        <f t="shared" si="18"/>
        <v>0</v>
      </c>
      <c r="AQ11" s="124">
        <v>0</v>
      </c>
      <c r="AR11" s="144">
        <f t="shared" si="19"/>
        <v>0</v>
      </c>
      <c r="AS11" s="124">
        <v>0</v>
      </c>
      <c r="AT11" s="144">
        <f t="shared" si="20"/>
        <v>0</v>
      </c>
      <c r="AU11" s="124">
        <v>0</v>
      </c>
      <c r="AV11" s="144">
        <f t="shared" si="21"/>
        <v>0</v>
      </c>
      <c r="AW11" s="124">
        <v>0</v>
      </c>
      <c r="AX11" s="144">
        <f t="shared" si="22"/>
        <v>0</v>
      </c>
      <c r="AY11" s="124">
        <v>0</v>
      </c>
      <c r="AZ11" s="144">
        <f t="shared" si="23"/>
        <v>0</v>
      </c>
      <c r="BA11" s="124">
        <v>0</v>
      </c>
      <c r="BB11" s="144">
        <f t="shared" si="24"/>
        <v>0</v>
      </c>
      <c r="BC11" s="124">
        <v>0</v>
      </c>
      <c r="BD11" s="144">
        <f t="shared" si="25"/>
        <v>0</v>
      </c>
      <c r="BE11" s="124">
        <v>0</v>
      </c>
      <c r="BF11" s="144">
        <f t="shared" si="26"/>
        <v>0</v>
      </c>
      <c r="BG11" s="124">
        <v>0</v>
      </c>
      <c r="BH11" s="144">
        <f t="shared" si="27"/>
        <v>0</v>
      </c>
      <c r="BI11" s="124">
        <v>0</v>
      </c>
      <c r="BJ11" s="144">
        <f t="shared" si="28"/>
        <v>0</v>
      </c>
      <c r="BK11" s="124">
        <v>0</v>
      </c>
      <c r="BL11" s="144">
        <f t="shared" si="29"/>
        <v>0</v>
      </c>
      <c r="BM11" s="124">
        <v>0</v>
      </c>
      <c r="BN11" s="144">
        <f t="shared" si="30"/>
        <v>0</v>
      </c>
      <c r="BP11" s="138">
        <f t="shared" si="1"/>
        <v>0</v>
      </c>
      <c r="BQ11" s="218">
        <f t="shared" si="2"/>
        <v>0</v>
      </c>
      <c r="BR11" s="135">
        <f t="shared" si="0"/>
        <v>0</v>
      </c>
    </row>
    <row r="12" spans="1:70" x14ac:dyDescent="0.35">
      <c r="A12" s="121"/>
      <c r="B12" s="172"/>
      <c r="C12" s="172"/>
      <c r="D12" s="172"/>
      <c r="E12" s="121"/>
      <c r="F12" s="121"/>
      <c r="G12" s="121"/>
      <c r="H12" s="210"/>
      <c r="I12" s="210"/>
      <c r="J12" s="121"/>
      <c r="K12" s="121"/>
      <c r="L12" s="284">
        <f t="shared" si="3"/>
        <v>0</v>
      </c>
      <c r="M12" s="122">
        <v>0</v>
      </c>
      <c r="N12" s="285">
        <f t="shared" si="4"/>
        <v>0</v>
      </c>
      <c r="O12" s="123">
        <v>0</v>
      </c>
      <c r="P12" s="141">
        <f t="shared" si="5"/>
        <v>0</v>
      </c>
      <c r="Q12" s="124">
        <v>0</v>
      </c>
      <c r="R12" s="141">
        <f t="shared" si="6"/>
        <v>0</v>
      </c>
      <c r="S12" s="124">
        <v>0</v>
      </c>
      <c r="T12" s="141">
        <f t="shared" si="7"/>
        <v>0</v>
      </c>
      <c r="U12" s="124">
        <v>0</v>
      </c>
      <c r="V12" s="141">
        <f t="shared" si="8"/>
        <v>0</v>
      </c>
      <c r="W12" s="124">
        <v>0</v>
      </c>
      <c r="X12" s="141">
        <f t="shared" si="9"/>
        <v>0</v>
      </c>
      <c r="Y12" s="124">
        <v>0</v>
      </c>
      <c r="Z12" s="144">
        <f t="shared" si="10"/>
        <v>0</v>
      </c>
      <c r="AA12" s="124">
        <v>0</v>
      </c>
      <c r="AB12" s="144">
        <f t="shared" si="11"/>
        <v>0</v>
      </c>
      <c r="AC12" s="124">
        <v>0</v>
      </c>
      <c r="AD12" s="144">
        <f t="shared" si="12"/>
        <v>0</v>
      </c>
      <c r="AE12" s="124">
        <v>0</v>
      </c>
      <c r="AF12" s="144">
        <f t="shared" si="13"/>
        <v>0</v>
      </c>
      <c r="AG12" s="124">
        <v>0</v>
      </c>
      <c r="AH12" s="144">
        <f t="shared" si="14"/>
        <v>0</v>
      </c>
      <c r="AI12" s="124">
        <v>0</v>
      </c>
      <c r="AJ12" s="144">
        <f t="shared" si="15"/>
        <v>0</v>
      </c>
      <c r="AK12" s="124">
        <v>0</v>
      </c>
      <c r="AL12" s="144">
        <f t="shared" si="16"/>
        <v>0</v>
      </c>
      <c r="AM12" s="124">
        <v>0</v>
      </c>
      <c r="AN12" s="144">
        <f t="shared" si="17"/>
        <v>0</v>
      </c>
      <c r="AO12" s="124">
        <v>0</v>
      </c>
      <c r="AP12" s="144">
        <f t="shared" si="18"/>
        <v>0</v>
      </c>
      <c r="AQ12" s="124">
        <v>0</v>
      </c>
      <c r="AR12" s="144">
        <f t="shared" si="19"/>
        <v>0</v>
      </c>
      <c r="AS12" s="124">
        <v>0</v>
      </c>
      <c r="AT12" s="144">
        <f t="shared" si="20"/>
        <v>0</v>
      </c>
      <c r="AU12" s="124">
        <v>0</v>
      </c>
      <c r="AV12" s="144">
        <f t="shared" si="21"/>
        <v>0</v>
      </c>
      <c r="AW12" s="124">
        <v>0</v>
      </c>
      <c r="AX12" s="144">
        <f t="shared" si="22"/>
        <v>0</v>
      </c>
      <c r="AY12" s="124">
        <v>0</v>
      </c>
      <c r="AZ12" s="144">
        <f t="shared" si="23"/>
        <v>0</v>
      </c>
      <c r="BA12" s="124">
        <v>0</v>
      </c>
      <c r="BB12" s="144">
        <f t="shared" si="24"/>
        <v>0</v>
      </c>
      <c r="BC12" s="124">
        <v>0</v>
      </c>
      <c r="BD12" s="144">
        <f t="shared" si="25"/>
        <v>0</v>
      </c>
      <c r="BE12" s="124">
        <v>0</v>
      </c>
      <c r="BF12" s="144">
        <f t="shared" si="26"/>
        <v>0</v>
      </c>
      <c r="BG12" s="124">
        <v>0</v>
      </c>
      <c r="BH12" s="144">
        <f t="shared" si="27"/>
        <v>0</v>
      </c>
      <c r="BI12" s="124">
        <v>0</v>
      </c>
      <c r="BJ12" s="144">
        <f t="shared" si="28"/>
        <v>0</v>
      </c>
      <c r="BK12" s="124">
        <v>0</v>
      </c>
      <c r="BL12" s="144">
        <f t="shared" si="29"/>
        <v>0</v>
      </c>
      <c r="BM12" s="124">
        <v>0</v>
      </c>
      <c r="BN12" s="144">
        <f t="shared" si="30"/>
        <v>0</v>
      </c>
      <c r="BP12" s="138">
        <f t="shared" si="1"/>
        <v>0</v>
      </c>
      <c r="BQ12" s="218">
        <f t="shared" si="2"/>
        <v>0</v>
      </c>
      <c r="BR12" s="135">
        <f t="shared" si="0"/>
        <v>0</v>
      </c>
    </row>
    <row r="13" spans="1:70" x14ac:dyDescent="0.35">
      <c r="A13" s="121"/>
      <c r="B13" s="172"/>
      <c r="C13" s="172"/>
      <c r="D13" s="172"/>
      <c r="E13" s="121"/>
      <c r="F13" s="121"/>
      <c r="G13" s="121"/>
      <c r="H13" s="209"/>
      <c r="I13" s="210"/>
      <c r="J13" s="121"/>
      <c r="K13" s="121"/>
      <c r="L13" s="284">
        <f t="shared" si="3"/>
        <v>0</v>
      </c>
      <c r="M13" s="122">
        <v>0</v>
      </c>
      <c r="N13" s="285">
        <f t="shared" si="4"/>
        <v>0</v>
      </c>
      <c r="O13" s="123">
        <v>0</v>
      </c>
      <c r="P13" s="141">
        <f t="shared" si="5"/>
        <v>0</v>
      </c>
      <c r="Q13" s="124">
        <v>0</v>
      </c>
      <c r="R13" s="141">
        <f t="shared" si="6"/>
        <v>0</v>
      </c>
      <c r="S13" s="124">
        <v>0</v>
      </c>
      <c r="T13" s="141">
        <f t="shared" si="7"/>
        <v>0</v>
      </c>
      <c r="U13" s="124">
        <v>0</v>
      </c>
      <c r="V13" s="141">
        <f t="shared" si="8"/>
        <v>0</v>
      </c>
      <c r="W13" s="124">
        <v>0</v>
      </c>
      <c r="X13" s="141">
        <f t="shared" si="9"/>
        <v>0</v>
      </c>
      <c r="Y13" s="124">
        <v>0</v>
      </c>
      <c r="Z13" s="144">
        <f t="shared" si="10"/>
        <v>0</v>
      </c>
      <c r="AA13" s="124">
        <v>0</v>
      </c>
      <c r="AB13" s="144">
        <f t="shared" si="11"/>
        <v>0</v>
      </c>
      <c r="AC13" s="124">
        <v>0</v>
      </c>
      <c r="AD13" s="144">
        <f t="shared" si="12"/>
        <v>0</v>
      </c>
      <c r="AE13" s="124">
        <v>0</v>
      </c>
      <c r="AF13" s="144">
        <f t="shared" si="13"/>
        <v>0</v>
      </c>
      <c r="AG13" s="124">
        <v>0</v>
      </c>
      <c r="AH13" s="144">
        <f t="shared" si="14"/>
        <v>0</v>
      </c>
      <c r="AI13" s="124">
        <v>0</v>
      </c>
      <c r="AJ13" s="144">
        <f t="shared" si="15"/>
        <v>0</v>
      </c>
      <c r="AK13" s="124">
        <v>0</v>
      </c>
      <c r="AL13" s="144">
        <f t="shared" si="16"/>
        <v>0</v>
      </c>
      <c r="AM13" s="124">
        <v>0</v>
      </c>
      <c r="AN13" s="144">
        <f t="shared" si="17"/>
        <v>0</v>
      </c>
      <c r="AO13" s="124">
        <v>0</v>
      </c>
      <c r="AP13" s="144">
        <f t="shared" si="18"/>
        <v>0</v>
      </c>
      <c r="AQ13" s="124">
        <v>0</v>
      </c>
      <c r="AR13" s="144">
        <f t="shared" si="19"/>
        <v>0</v>
      </c>
      <c r="AS13" s="124">
        <v>0</v>
      </c>
      <c r="AT13" s="144">
        <f t="shared" si="20"/>
        <v>0</v>
      </c>
      <c r="AU13" s="124">
        <v>0</v>
      </c>
      <c r="AV13" s="144">
        <f t="shared" si="21"/>
        <v>0</v>
      </c>
      <c r="AW13" s="124">
        <v>0</v>
      </c>
      <c r="AX13" s="144">
        <f t="shared" si="22"/>
        <v>0</v>
      </c>
      <c r="AY13" s="124">
        <v>0</v>
      </c>
      <c r="AZ13" s="144">
        <f t="shared" si="23"/>
        <v>0</v>
      </c>
      <c r="BA13" s="124">
        <v>0</v>
      </c>
      <c r="BB13" s="144">
        <f t="shared" si="24"/>
        <v>0</v>
      </c>
      <c r="BC13" s="124">
        <v>0</v>
      </c>
      <c r="BD13" s="144">
        <f t="shared" si="25"/>
        <v>0</v>
      </c>
      <c r="BE13" s="124">
        <v>0</v>
      </c>
      <c r="BF13" s="144">
        <f t="shared" si="26"/>
        <v>0</v>
      </c>
      <c r="BG13" s="124">
        <v>0</v>
      </c>
      <c r="BH13" s="144">
        <f t="shared" si="27"/>
        <v>0</v>
      </c>
      <c r="BI13" s="124">
        <v>0</v>
      </c>
      <c r="BJ13" s="144">
        <f t="shared" si="28"/>
        <v>0</v>
      </c>
      <c r="BK13" s="124">
        <v>0</v>
      </c>
      <c r="BL13" s="144">
        <f t="shared" si="29"/>
        <v>0</v>
      </c>
      <c r="BM13" s="124">
        <v>0</v>
      </c>
      <c r="BN13" s="144">
        <f t="shared" si="30"/>
        <v>0</v>
      </c>
      <c r="BP13" s="138">
        <f t="shared" si="1"/>
        <v>0</v>
      </c>
      <c r="BQ13" s="218">
        <f t="shared" si="2"/>
        <v>0</v>
      </c>
      <c r="BR13" s="135">
        <f t="shared" si="0"/>
        <v>0</v>
      </c>
    </row>
    <row r="14" spans="1:70" x14ac:dyDescent="0.35">
      <c r="A14" s="121"/>
      <c r="B14" s="172"/>
      <c r="C14" s="172"/>
      <c r="D14" s="172"/>
      <c r="E14" s="121"/>
      <c r="F14" s="121"/>
      <c r="G14" s="121"/>
      <c r="H14" s="210"/>
      <c r="I14" s="210"/>
      <c r="J14" s="121"/>
      <c r="K14" s="121"/>
      <c r="L14" s="284">
        <f t="shared" si="3"/>
        <v>0</v>
      </c>
      <c r="M14" s="122">
        <v>0</v>
      </c>
      <c r="N14" s="285">
        <f t="shared" si="4"/>
        <v>0</v>
      </c>
      <c r="O14" s="123">
        <v>0</v>
      </c>
      <c r="P14" s="141">
        <f t="shared" si="5"/>
        <v>0</v>
      </c>
      <c r="Q14" s="124">
        <v>0</v>
      </c>
      <c r="R14" s="141">
        <f t="shared" si="6"/>
        <v>0</v>
      </c>
      <c r="S14" s="124">
        <v>0</v>
      </c>
      <c r="T14" s="141">
        <f t="shared" si="7"/>
        <v>0</v>
      </c>
      <c r="U14" s="124">
        <v>0</v>
      </c>
      <c r="V14" s="141">
        <f t="shared" si="8"/>
        <v>0</v>
      </c>
      <c r="W14" s="124">
        <v>0</v>
      </c>
      <c r="X14" s="141">
        <f t="shared" si="9"/>
        <v>0</v>
      </c>
      <c r="Y14" s="124">
        <v>0</v>
      </c>
      <c r="Z14" s="144">
        <f t="shared" si="10"/>
        <v>0</v>
      </c>
      <c r="AA14" s="124">
        <v>0</v>
      </c>
      <c r="AB14" s="144">
        <f t="shared" si="11"/>
        <v>0</v>
      </c>
      <c r="AC14" s="124">
        <v>0</v>
      </c>
      <c r="AD14" s="144">
        <f t="shared" si="12"/>
        <v>0</v>
      </c>
      <c r="AE14" s="124">
        <v>0</v>
      </c>
      <c r="AF14" s="144">
        <f t="shared" si="13"/>
        <v>0</v>
      </c>
      <c r="AG14" s="124">
        <v>0</v>
      </c>
      <c r="AH14" s="144">
        <f t="shared" si="14"/>
        <v>0</v>
      </c>
      <c r="AI14" s="124">
        <v>0</v>
      </c>
      <c r="AJ14" s="144">
        <f t="shared" si="15"/>
        <v>0</v>
      </c>
      <c r="AK14" s="124">
        <v>0</v>
      </c>
      <c r="AL14" s="144">
        <f t="shared" si="16"/>
        <v>0</v>
      </c>
      <c r="AM14" s="124">
        <v>0</v>
      </c>
      <c r="AN14" s="144">
        <f t="shared" si="17"/>
        <v>0</v>
      </c>
      <c r="AO14" s="124">
        <v>0</v>
      </c>
      <c r="AP14" s="144">
        <f t="shared" si="18"/>
        <v>0</v>
      </c>
      <c r="AQ14" s="124">
        <v>0</v>
      </c>
      <c r="AR14" s="144">
        <f t="shared" si="19"/>
        <v>0</v>
      </c>
      <c r="AS14" s="124">
        <v>0</v>
      </c>
      <c r="AT14" s="144">
        <f t="shared" si="20"/>
        <v>0</v>
      </c>
      <c r="AU14" s="124">
        <v>0</v>
      </c>
      <c r="AV14" s="144">
        <f t="shared" si="21"/>
        <v>0</v>
      </c>
      <c r="AW14" s="124">
        <v>0</v>
      </c>
      <c r="AX14" s="144">
        <f t="shared" si="22"/>
        <v>0</v>
      </c>
      <c r="AY14" s="124">
        <v>0</v>
      </c>
      <c r="AZ14" s="144">
        <f t="shared" si="23"/>
        <v>0</v>
      </c>
      <c r="BA14" s="124">
        <v>0</v>
      </c>
      <c r="BB14" s="144">
        <f t="shared" si="24"/>
        <v>0</v>
      </c>
      <c r="BC14" s="124">
        <v>0</v>
      </c>
      <c r="BD14" s="144">
        <f t="shared" si="25"/>
        <v>0</v>
      </c>
      <c r="BE14" s="124">
        <v>0</v>
      </c>
      <c r="BF14" s="144">
        <f t="shared" si="26"/>
        <v>0</v>
      </c>
      <c r="BG14" s="124">
        <v>0</v>
      </c>
      <c r="BH14" s="144">
        <f t="shared" si="27"/>
        <v>0</v>
      </c>
      <c r="BI14" s="124">
        <v>0</v>
      </c>
      <c r="BJ14" s="144">
        <f t="shared" si="28"/>
        <v>0</v>
      </c>
      <c r="BK14" s="124">
        <v>0</v>
      </c>
      <c r="BL14" s="144">
        <f t="shared" si="29"/>
        <v>0</v>
      </c>
      <c r="BM14" s="124">
        <v>0</v>
      </c>
      <c r="BN14" s="144">
        <f t="shared" si="30"/>
        <v>0</v>
      </c>
      <c r="BP14" s="138">
        <f t="shared" si="1"/>
        <v>0</v>
      </c>
      <c r="BQ14" s="218">
        <f t="shared" si="2"/>
        <v>0</v>
      </c>
      <c r="BR14" s="135">
        <f t="shared" si="0"/>
        <v>0</v>
      </c>
    </row>
    <row r="15" spans="1:70" x14ac:dyDescent="0.35">
      <c r="A15" s="121"/>
      <c r="B15" s="172"/>
      <c r="C15" s="172"/>
      <c r="D15" s="172"/>
      <c r="E15" s="121"/>
      <c r="F15" s="121"/>
      <c r="G15" s="121"/>
      <c r="H15" s="209"/>
      <c r="I15" s="210"/>
      <c r="J15" s="121"/>
      <c r="K15" s="121"/>
      <c r="L15" s="284">
        <f t="shared" si="3"/>
        <v>0</v>
      </c>
      <c r="M15" s="122">
        <v>0</v>
      </c>
      <c r="N15" s="285">
        <f t="shared" si="4"/>
        <v>0</v>
      </c>
      <c r="O15" s="123">
        <v>0</v>
      </c>
      <c r="P15" s="141">
        <f t="shared" si="5"/>
        <v>0</v>
      </c>
      <c r="Q15" s="124">
        <v>0</v>
      </c>
      <c r="R15" s="141">
        <f t="shared" si="6"/>
        <v>0</v>
      </c>
      <c r="S15" s="124">
        <v>0</v>
      </c>
      <c r="T15" s="141">
        <f t="shared" si="7"/>
        <v>0</v>
      </c>
      <c r="U15" s="124">
        <v>0</v>
      </c>
      <c r="V15" s="141">
        <f t="shared" si="8"/>
        <v>0</v>
      </c>
      <c r="W15" s="124">
        <v>0</v>
      </c>
      <c r="X15" s="141">
        <f t="shared" si="9"/>
        <v>0</v>
      </c>
      <c r="Y15" s="124">
        <v>0</v>
      </c>
      <c r="Z15" s="144">
        <f t="shared" si="10"/>
        <v>0</v>
      </c>
      <c r="AA15" s="124">
        <v>0</v>
      </c>
      <c r="AB15" s="144">
        <f t="shared" si="11"/>
        <v>0</v>
      </c>
      <c r="AC15" s="124">
        <v>0</v>
      </c>
      <c r="AD15" s="144">
        <f t="shared" si="12"/>
        <v>0</v>
      </c>
      <c r="AE15" s="124">
        <v>0</v>
      </c>
      <c r="AF15" s="144">
        <f t="shared" si="13"/>
        <v>0</v>
      </c>
      <c r="AG15" s="124">
        <v>0</v>
      </c>
      <c r="AH15" s="144">
        <f t="shared" si="14"/>
        <v>0</v>
      </c>
      <c r="AI15" s="124">
        <v>0</v>
      </c>
      <c r="AJ15" s="144">
        <f t="shared" si="15"/>
        <v>0</v>
      </c>
      <c r="AK15" s="124">
        <v>0</v>
      </c>
      <c r="AL15" s="144">
        <f t="shared" si="16"/>
        <v>0</v>
      </c>
      <c r="AM15" s="124">
        <v>0</v>
      </c>
      <c r="AN15" s="144">
        <f t="shared" si="17"/>
        <v>0</v>
      </c>
      <c r="AO15" s="124">
        <v>0</v>
      </c>
      <c r="AP15" s="144">
        <f t="shared" si="18"/>
        <v>0</v>
      </c>
      <c r="AQ15" s="124">
        <v>0</v>
      </c>
      <c r="AR15" s="144">
        <f t="shared" si="19"/>
        <v>0</v>
      </c>
      <c r="AS15" s="124">
        <v>0</v>
      </c>
      <c r="AT15" s="144">
        <f t="shared" si="20"/>
        <v>0</v>
      </c>
      <c r="AU15" s="124">
        <v>0</v>
      </c>
      <c r="AV15" s="144">
        <f t="shared" si="21"/>
        <v>0</v>
      </c>
      <c r="AW15" s="124">
        <v>0</v>
      </c>
      <c r="AX15" s="144">
        <f t="shared" si="22"/>
        <v>0</v>
      </c>
      <c r="AY15" s="124">
        <v>0</v>
      </c>
      <c r="AZ15" s="144">
        <f t="shared" si="23"/>
        <v>0</v>
      </c>
      <c r="BA15" s="124">
        <v>0</v>
      </c>
      <c r="BB15" s="144">
        <f t="shared" si="24"/>
        <v>0</v>
      </c>
      <c r="BC15" s="124">
        <v>0</v>
      </c>
      <c r="BD15" s="144">
        <f t="shared" si="25"/>
        <v>0</v>
      </c>
      <c r="BE15" s="124">
        <v>0</v>
      </c>
      <c r="BF15" s="144">
        <f t="shared" si="26"/>
        <v>0</v>
      </c>
      <c r="BG15" s="124">
        <v>0</v>
      </c>
      <c r="BH15" s="144">
        <f t="shared" si="27"/>
        <v>0</v>
      </c>
      <c r="BI15" s="124">
        <v>0</v>
      </c>
      <c r="BJ15" s="144">
        <f t="shared" si="28"/>
        <v>0</v>
      </c>
      <c r="BK15" s="124">
        <v>0</v>
      </c>
      <c r="BL15" s="144">
        <f t="shared" si="29"/>
        <v>0</v>
      </c>
      <c r="BM15" s="124">
        <v>0</v>
      </c>
      <c r="BN15" s="144">
        <f t="shared" si="30"/>
        <v>0</v>
      </c>
      <c r="BP15" s="138">
        <f t="shared" si="1"/>
        <v>0</v>
      </c>
      <c r="BQ15" s="218">
        <f t="shared" si="2"/>
        <v>0</v>
      </c>
      <c r="BR15" s="135">
        <f t="shared" si="0"/>
        <v>0</v>
      </c>
    </row>
    <row r="16" spans="1:70" x14ac:dyDescent="0.35">
      <c r="A16" s="121"/>
      <c r="B16" s="172"/>
      <c r="C16" s="172"/>
      <c r="D16" s="172"/>
      <c r="E16" s="121"/>
      <c r="F16" s="121"/>
      <c r="G16" s="121"/>
      <c r="H16" s="210"/>
      <c r="I16" s="210"/>
      <c r="J16" s="121"/>
      <c r="K16" s="121"/>
      <c r="L16" s="284">
        <f t="shared" si="3"/>
        <v>0</v>
      </c>
      <c r="M16" s="122">
        <v>0</v>
      </c>
      <c r="N16" s="285">
        <f t="shared" si="4"/>
        <v>0</v>
      </c>
      <c r="O16" s="123">
        <v>0</v>
      </c>
      <c r="P16" s="141">
        <f t="shared" si="5"/>
        <v>0</v>
      </c>
      <c r="Q16" s="124">
        <v>0</v>
      </c>
      <c r="R16" s="141">
        <f t="shared" si="6"/>
        <v>0</v>
      </c>
      <c r="S16" s="124">
        <v>0</v>
      </c>
      <c r="T16" s="141">
        <f t="shared" si="7"/>
        <v>0</v>
      </c>
      <c r="U16" s="124">
        <v>0</v>
      </c>
      <c r="V16" s="141">
        <f t="shared" si="8"/>
        <v>0</v>
      </c>
      <c r="W16" s="124">
        <v>0</v>
      </c>
      <c r="X16" s="141">
        <f t="shared" si="9"/>
        <v>0</v>
      </c>
      <c r="Y16" s="124">
        <v>0</v>
      </c>
      <c r="Z16" s="144">
        <f t="shared" si="10"/>
        <v>0</v>
      </c>
      <c r="AA16" s="124">
        <v>0</v>
      </c>
      <c r="AB16" s="144">
        <f t="shared" si="11"/>
        <v>0</v>
      </c>
      <c r="AC16" s="124">
        <v>0</v>
      </c>
      <c r="AD16" s="144">
        <f t="shared" si="12"/>
        <v>0</v>
      </c>
      <c r="AE16" s="124">
        <v>0</v>
      </c>
      <c r="AF16" s="144">
        <f t="shared" si="13"/>
        <v>0</v>
      </c>
      <c r="AG16" s="124">
        <v>0</v>
      </c>
      <c r="AH16" s="144">
        <f t="shared" si="14"/>
        <v>0</v>
      </c>
      <c r="AI16" s="124">
        <v>0</v>
      </c>
      <c r="AJ16" s="144">
        <f t="shared" si="15"/>
        <v>0</v>
      </c>
      <c r="AK16" s="124">
        <v>0</v>
      </c>
      <c r="AL16" s="144">
        <f t="shared" si="16"/>
        <v>0</v>
      </c>
      <c r="AM16" s="124">
        <v>0</v>
      </c>
      <c r="AN16" s="144">
        <f t="shared" si="17"/>
        <v>0</v>
      </c>
      <c r="AO16" s="124">
        <v>0</v>
      </c>
      <c r="AP16" s="144">
        <f t="shared" si="18"/>
        <v>0</v>
      </c>
      <c r="AQ16" s="124">
        <v>0</v>
      </c>
      <c r="AR16" s="144">
        <f t="shared" si="19"/>
        <v>0</v>
      </c>
      <c r="AS16" s="124">
        <v>0</v>
      </c>
      <c r="AT16" s="144">
        <f t="shared" si="20"/>
        <v>0</v>
      </c>
      <c r="AU16" s="124">
        <v>0</v>
      </c>
      <c r="AV16" s="144">
        <f t="shared" si="21"/>
        <v>0</v>
      </c>
      <c r="AW16" s="124">
        <v>0</v>
      </c>
      <c r="AX16" s="144">
        <f t="shared" si="22"/>
        <v>0</v>
      </c>
      <c r="AY16" s="124">
        <v>0</v>
      </c>
      <c r="AZ16" s="144">
        <f t="shared" si="23"/>
        <v>0</v>
      </c>
      <c r="BA16" s="124">
        <v>0</v>
      </c>
      <c r="BB16" s="144">
        <f t="shared" si="24"/>
        <v>0</v>
      </c>
      <c r="BC16" s="124">
        <v>0</v>
      </c>
      <c r="BD16" s="144">
        <f t="shared" si="25"/>
        <v>0</v>
      </c>
      <c r="BE16" s="124">
        <v>0</v>
      </c>
      <c r="BF16" s="144">
        <f t="shared" si="26"/>
        <v>0</v>
      </c>
      <c r="BG16" s="124">
        <v>0</v>
      </c>
      <c r="BH16" s="144">
        <f t="shared" si="27"/>
        <v>0</v>
      </c>
      <c r="BI16" s="124">
        <v>0</v>
      </c>
      <c r="BJ16" s="144">
        <f t="shared" si="28"/>
        <v>0</v>
      </c>
      <c r="BK16" s="124">
        <v>0</v>
      </c>
      <c r="BL16" s="144">
        <f t="shared" si="29"/>
        <v>0</v>
      </c>
      <c r="BM16" s="124">
        <v>0</v>
      </c>
      <c r="BN16" s="144">
        <f t="shared" si="30"/>
        <v>0</v>
      </c>
      <c r="BP16" s="138">
        <f t="shared" si="1"/>
        <v>0</v>
      </c>
      <c r="BQ16" s="218">
        <f t="shared" si="2"/>
        <v>0</v>
      </c>
      <c r="BR16" s="135">
        <f t="shared" si="0"/>
        <v>0</v>
      </c>
    </row>
    <row r="17" spans="1:70" x14ac:dyDescent="0.35">
      <c r="A17" s="121"/>
      <c r="B17" s="172"/>
      <c r="C17" s="172"/>
      <c r="D17" s="172"/>
      <c r="E17" s="121"/>
      <c r="F17" s="121"/>
      <c r="G17" s="121"/>
      <c r="H17" s="209"/>
      <c r="I17" s="210"/>
      <c r="J17" s="121"/>
      <c r="K17" s="121"/>
      <c r="L17" s="284">
        <f t="shared" si="3"/>
        <v>0</v>
      </c>
      <c r="M17" s="122">
        <v>0</v>
      </c>
      <c r="N17" s="285">
        <f t="shared" si="4"/>
        <v>0</v>
      </c>
      <c r="O17" s="123">
        <v>0</v>
      </c>
      <c r="P17" s="141">
        <f t="shared" si="5"/>
        <v>0</v>
      </c>
      <c r="Q17" s="124">
        <v>0</v>
      </c>
      <c r="R17" s="141">
        <f t="shared" si="6"/>
        <v>0</v>
      </c>
      <c r="S17" s="124">
        <v>0</v>
      </c>
      <c r="T17" s="141">
        <f t="shared" si="7"/>
        <v>0</v>
      </c>
      <c r="U17" s="124">
        <v>0</v>
      </c>
      <c r="V17" s="141">
        <f t="shared" si="8"/>
        <v>0</v>
      </c>
      <c r="W17" s="124">
        <v>0</v>
      </c>
      <c r="X17" s="141">
        <f t="shared" si="9"/>
        <v>0</v>
      </c>
      <c r="Y17" s="124">
        <v>0</v>
      </c>
      <c r="Z17" s="144">
        <f t="shared" si="10"/>
        <v>0</v>
      </c>
      <c r="AA17" s="124">
        <v>0</v>
      </c>
      <c r="AB17" s="144">
        <f t="shared" si="11"/>
        <v>0</v>
      </c>
      <c r="AC17" s="124">
        <v>0</v>
      </c>
      <c r="AD17" s="144">
        <f t="shared" si="12"/>
        <v>0</v>
      </c>
      <c r="AE17" s="124">
        <v>0</v>
      </c>
      <c r="AF17" s="144">
        <f t="shared" si="13"/>
        <v>0</v>
      </c>
      <c r="AG17" s="124">
        <v>0</v>
      </c>
      <c r="AH17" s="144">
        <f t="shared" si="14"/>
        <v>0</v>
      </c>
      <c r="AI17" s="124">
        <v>0</v>
      </c>
      <c r="AJ17" s="144">
        <f t="shared" si="15"/>
        <v>0</v>
      </c>
      <c r="AK17" s="124">
        <v>0</v>
      </c>
      <c r="AL17" s="144">
        <f t="shared" si="16"/>
        <v>0</v>
      </c>
      <c r="AM17" s="124">
        <v>0</v>
      </c>
      <c r="AN17" s="144">
        <f t="shared" si="17"/>
        <v>0</v>
      </c>
      <c r="AO17" s="124">
        <v>0</v>
      </c>
      <c r="AP17" s="144">
        <f t="shared" si="18"/>
        <v>0</v>
      </c>
      <c r="AQ17" s="124">
        <v>0</v>
      </c>
      <c r="AR17" s="144">
        <f t="shared" si="19"/>
        <v>0</v>
      </c>
      <c r="AS17" s="124">
        <v>0</v>
      </c>
      <c r="AT17" s="144">
        <f t="shared" si="20"/>
        <v>0</v>
      </c>
      <c r="AU17" s="124">
        <v>0</v>
      </c>
      <c r="AV17" s="144">
        <f t="shared" si="21"/>
        <v>0</v>
      </c>
      <c r="AW17" s="124">
        <v>0</v>
      </c>
      <c r="AX17" s="144">
        <f t="shared" si="22"/>
        <v>0</v>
      </c>
      <c r="AY17" s="124">
        <v>0</v>
      </c>
      <c r="AZ17" s="144">
        <f t="shared" si="23"/>
        <v>0</v>
      </c>
      <c r="BA17" s="124">
        <v>0</v>
      </c>
      <c r="BB17" s="144">
        <f t="shared" si="24"/>
        <v>0</v>
      </c>
      <c r="BC17" s="124">
        <v>0</v>
      </c>
      <c r="BD17" s="144">
        <f t="shared" si="25"/>
        <v>0</v>
      </c>
      <c r="BE17" s="124">
        <v>0</v>
      </c>
      <c r="BF17" s="144">
        <f t="shared" si="26"/>
        <v>0</v>
      </c>
      <c r="BG17" s="124">
        <v>0</v>
      </c>
      <c r="BH17" s="144">
        <f t="shared" si="27"/>
        <v>0</v>
      </c>
      <c r="BI17" s="124">
        <v>0</v>
      </c>
      <c r="BJ17" s="144">
        <f t="shared" si="28"/>
        <v>0</v>
      </c>
      <c r="BK17" s="124">
        <v>0</v>
      </c>
      <c r="BL17" s="144">
        <f t="shared" si="29"/>
        <v>0</v>
      </c>
      <c r="BM17" s="124">
        <v>0</v>
      </c>
      <c r="BN17" s="144">
        <f t="shared" si="30"/>
        <v>0</v>
      </c>
      <c r="BP17" s="138">
        <f t="shared" si="1"/>
        <v>0</v>
      </c>
      <c r="BQ17" s="218">
        <f t="shared" si="2"/>
        <v>0</v>
      </c>
      <c r="BR17" s="135">
        <f t="shared" si="0"/>
        <v>0</v>
      </c>
    </row>
    <row r="18" spans="1:70" x14ac:dyDescent="0.35">
      <c r="A18" s="121"/>
      <c r="B18" s="172"/>
      <c r="C18" s="172"/>
      <c r="D18" s="172"/>
      <c r="E18" s="121"/>
      <c r="F18" s="121"/>
      <c r="G18" s="121"/>
      <c r="H18" s="210"/>
      <c r="I18" s="210"/>
      <c r="J18" s="121"/>
      <c r="K18" s="121"/>
      <c r="L18" s="284">
        <f t="shared" si="3"/>
        <v>0</v>
      </c>
      <c r="M18" s="122">
        <v>0</v>
      </c>
      <c r="N18" s="285">
        <f t="shared" si="4"/>
        <v>0</v>
      </c>
      <c r="O18" s="123">
        <v>0</v>
      </c>
      <c r="P18" s="141">
        <f t="shared" si="5"/>
        <v>0</v>
      </c>
      <c r="Q18" s="124">
        <v>0</v>
      </c>
      <c r="R18" s="141">
        <f t="shared" si="6"/>
        <v>0</v>
      </c>
      <c r="S18" s="124">
        <v>0</v>
      </c>
      <c r="T18" s="141">
        <f t="shared" si="7"/>
        <v>0</v>
      </c>
      <c r="U18" s="124">
        <v>0</v>
      </c>
      <c r="V18" s="141">
        <f t="shared" si="8"/>
        <v>0</v>
      </c>
      <c r="W18" s="124">
        <v>0</v>
      </c>
      <c r="X18" s="141">
        <f t="shared" si="9"/>
        <v>0</v>
      </c>
      <c r="Y18" s="124">
        <v>0</v>
      </c>
      <c r="Z18" s="144">
        <f t="shared" si="10"/>
        <v>0</v>
      </c>
      <c r="AA18" s="124">
        <v>0</v>
      </c>
      <c r="AB18" s="144">
        <f t="shared" si="11"/>
        <v>0</v>
      </c>
      <c r="AC18" s="124">
        <v>0</v>
      </c>
      <c r="AD18" s="144">
        <f t="shared" si="12"/>
        <v>0</v>
      </c>
      <c r="AE18" s="124">
        <v>0</v>
      </c>
      <c r="AF18" s="144">
        <f t="shared" si="13"/>
        <v>0</v>
      </c>
      <c r="AG18" s="124">
        <v>0</v>
      </c>
      <c r="AH18" s="144">
        <f t="shared" si="14"/>
        <v>0</v>
      </c>
      <c r="AI18" s="124">
        <v>0</v>
      </c>
      <c r="AJ18" s="144">
        <f t="shared" si="15"/>
        <v>0</v>
      </c>
      <c r="AK18" s="124">
        <v>0</v>
      </c>
      <c r="AL18" s="144">
        <f t="shared" si="16"/>
        <v>0</v>
      </c>
      <c r="AM18" s="124">
        <v>0</v>
      </c>
      <c r="AN18" s="144">
        <f t="shared" si="17"/>
        <v>0</v>
      </c>
      <c r="AO18" s="124">
        <v>0</v>
      </c>
      <c r="AP18" s="144">
        <f t="shared" si="18"/>
        <v>0</v>
      </c>
      <c r="AQ18" s="124">
        <v>0</v>
      </c>
      <c r="AR18" s="144">
        <f t="shared" si="19"/>
        <v>0</v>
      </c>
      <c r="AS18" s="124">
        <v>0</v>
      </c>
      <c r="AT18" s="144">
        <f t="shared" si="20"/>
        <v>0</v>
      </c>
      <c r="AU18" s="124">
        <v>0</v>
      </c>
      <c r="AV18" s="144">
        <f t="shared" si="21"/>
        <v>0</v>
      </c>
      <c r="AW18" s="124">
        <v>0</v>
      </c>
      <c r="AX18" s="144">
        <f t="shared" si="22"/>
        <v>0</v>
      </c>
      <c r="AY18" s="124">
        <v>0</v>
      </c>
      <c r="AZ18" s="144">
        <f t="shared" si="23"/>
        <v>0</v>
      </c>
      <c r="BA18" s="124">
        <v>0</v>
      </c>
      <c r="BB18" s="144">
        <f t="shared" si="24"/>
        <v>0</v>
      </c>
      <c r="BC18" s="124">
        <v>0</v>
      </c>
      <c r="BD18" s="144">
        <f t="shared" si="25"/>
        <v>0</v>
      </c>
      <c r="BE18" s="124">
        <v>0</v>
      </c>
      <c r="BF18" s="144">
        <f t="shared" si="26"/>
        <v>0</v>
      </c>
      <c r="BG18" s="124">
        <v>0</v>
      </c>
      <c r="BH18" s="144">
        <f t="shared" si="27"/>
        <v>0</v>
      </c>
      <c r="BI18" s="124">
        <v>0</v>
      </c>
      <c r="BJ18" s="144">
        <f t="shared" si="28"/>
        <v>0</v>
      </c>
      <c r="BK18" s="124">
        <v>0</v>
      </c>
      <c r="BL18" s="144">
        <f t="shared" si="29"/>
        <v>0</v>
      </c>
      <c r="BM18" s="124">
        <v>0</v>
      </c>
      <c r="BN18" s="144">
        <f t="shared" si="30"/>
        <v>0</v>
      </c>
      <c r="BP18" s="138">
        <f t="shared" si="1"/>
        <v>0</v>
      </c>
      <c r="BQ18" s="218">
        <f t="shared" si="2"/>
        <v>0</v>
      </c>
      <c r="BR18" s="135">
        <f t="shared" si="0"/>
        <v>0</v>
      </c>
    </row>
    <row r="19" spans="1:70" x14ac:dyDescent="0.35">
      <c r="A19" s="121"/>
      <c r="B19" s="172"/>
      <c r="C19" s="172"/>
      <c r="D19" s="172"/>
      <c r="E19" s="121"/>
      <c r="F19" s="121"/>
      <c r="G19" s="121"/>
      <c r="H19" s="209"/>
      <c r="I19" s="210"/>
      <c r="J19" s="121"/>
      <c r="K19" s="121"/>
      <c r="L19" s="284">
        <f t="shared" si="3"/>
        <v>0</v>
      </c>
      <c r="M19" s="122">
        <v>0</v>
      </c>
      <c r="N19" s="285">
        <f t="shared" si="4"/>
        <v>0</v>
      </c>
      <c r="O19" s="123">
        <v>0</v>
      </c>
      <c r="P19" s="141">
        <f t="shared" si="5"/>
        <v>0</v>
      </c>
      <c r="Q19" s="124">
        <v>0</v>
      </c>
      <c r="R19" s="141">
        <f t="shared" si="6"/>
        <v>0</v>
      </c>
      <c r="S19" s="124">
        <v>0</v>
      </c>
      <c r="T19" s="141">
        <f t="shared" si="7"/>
        <v>0</v>
      </c>
      <c r="U19" s="124">
        <v>0</v>
      </c>
      <c r="V19" s="141">
        <f t="shared" si="8"/>
        <v>0</v>
      </c>
      <c r="W19" s="124">
        <v>0</v>
      </c>
      <c r="X19" s="141">
        <f t="shared" si="9"/>
        <v>0</v>
      </c>
      <c r="Y19" s="124">
        <v>0</v>
      </c>
      <c r="Z19" s="144">
        <f t="shared" si="10"/>
        <v>0</v>
      </c>
      <c r="AA19" s="124">
        <v>0</v>
      </c>
      <c r="AB19" s="144">
        <f t="shared" si="11"/>
        <v>0</v>
      </c>
      <c r="AC19" s="124">
        <v>0</v>
      </c>
      <c r="AD19" s="144">
        <f t="shared" si="12"/>
        <v>0</v>
      </c>
      <c r="AE19" s="124">
        <v>0</v>
      </c>
      <c r="AF19" s="144">
        <f t="shared" si="13"/>
        <v>0</v>
      </c>
      <c r="AG19" s="124">
        <v>0</v>
      </c>
      <c r="AH19" s="144">
        <f t="shared" si="14"/>
        <v>0</v>
      </c>
      <c r="AI19" s="124">
        <v>0</v>
      </c>
      <c r="AJ19" s="144">
        <f t="shared" si="15"/>
        <v>0</v>
      </c>
      <c r="AK19" s="124">
        <v>0</v>
      </c>
      <c r="AL19" s="144">
        <f t="shared" si="16"/>
        <v>0</v>
      </c>
      <c r="AM19" s="124">
        <v>0</v>
      </c>
      <c r="AN19" s="144">
        <f t="shared" si="17"/>
        <v>0</v>
      </c>
      <c r="AO19" s="124">
        <v>0</v>
      </c>
      <c r="AP19" s="144">
        <f t="shared" si="18"/>
        <v>0</v>
      </c>
      <c r="AQ19" s="124">
        <v>0</v>
      </c>
      <c r="AR19" s="144">
        <f t="shared" si="19"/>
        <v>0</v>
      </c>
      <c r="AS19" s="124">
        <v>0</v>
      </c>
      <c r="AT19" s="144">
        <f t="shared" si="20"/>
        <v>0</v>
      </c>
      <c r="AU19" s="124">
        <v>0</v>
      </c>
      <c r="AV19" s="144">
        <f t="shared" si="21"/>
        <v>0</v>
      </c>
      <c r="AW19" s="124">
        <v>0</v>
      </c>
      <c r="AX19" s="144">
        <f t="shared" si="22"/>
        <v>0</v>
      </c>
      <c r="AY19" s="124">
        <v>0</v>
      </c>
      <c r="AZ19" s="144">
        <f t="shared" si="23"/>
        <v>0</v>
      </c>
      <c r="BA19" s="124">
        <v>0</v>
      </c>
      <c r="BB19" s="144">
        <f t="shared" si="24"/>
        <v>0</v>
      </c>
      <c r="BC19" s="124">
        <v>0</v>
      </c>
      <c r="BD19" s="144">
        <f t="shared" si="25"/>
        <v>0</v>
      </c>
      <c r="BE19" s="124">
        <v>0</v>
      </c>
      <c r="BF19" s="144">
        <f t="shared" si="26"/>
        <v>0</v>
      </c>
      <c r="BG19" s="124">
        <v>0</v>
      </c>
      <c r="BH19" s="144">
        <f t="shared" si="27"/>
        <v>0</v>
      </c>
      <c r="BI19" s="124">
        <v>0</v>
      </c>
      <c r="BJ19" s="144">
        <f t="shared" si="28"/>
        <v>0</v>
      </c>
      <c r="BK19" s="124">
        <v>0</v>
      </c>
      <c r="BL19" s="144">
        <f t="shared" si="29"/>
        <v>0</v>
      </c>
      <c r="BM19" s="124">
        <v>0</v>
      </c>
      <c r="BN19" s="144">
        <f t="shared" si="30"/>
        <v>0</v>
      </c>
      <c r="BP19" s="138">
        <f t="shared" si="1"/>
        <v>0</v>
      </c>
      <c r="BQ19" s="218">
        <f t="shared" si="2"/>
        <v>0</v>
      </c>
      <c r="BR19" s="135">
        <f t="shared" si="0"/>
        <v>0</v>
      </c>
    </row>
    <row r="20" spans="1:70" x14ac:dyDescent="0.35">
      <c r="A20" s="121"/>
      <c r="B20" s="172"/>
      <c r="C20" s="172"/>
      <c r="D20" s="172"/>
      <c r="E20" s="121"/>
      <c r="F20" s="121"/>
      <c r="G20" s="121"/>
      <c r="H20" s="210"/>
      <c r="I20" s="210"/>
      <c r="J20" s="121"/>
      <c r="K20" s="121"/>
      <c r="L20" s="284">
        <f t="shared" si="3"/>
        <v>0</v>
      </c>
      <c r="M20" s="122">
        <v>0</v>
      </c>
      <c r="N20" s="285">
        <f t="shared" si="4"/>
        <v>0</v>
      </c>
      <c r="O20" s="123">
        <v>0</v>
      </c>
      <c r="P20" s="141">
        <f t="shared" si="5"/>
        <v>0</v>
      </c>
      <c r="Q20" s="124">
        <v>0</v>
      </c>
      <c r="R20" s="141">
        <f t="shared" si="6"/>
        <v>0</v>
      </c>
      <c r="S20" s="124">
        <v>0</v>
      </c>
      <c r="T20" s="141">
        <f t="shared" si="7"/>
        <v>0</v>
      </c>
      <c r="U20" s="124">
        <v>0</v>
      </c>
      <c r="V20" s="141">
        <f t="shared" si="8"/>
        <v>0</v>
      </c>
      <c r="W20" s="124">
        <v>0</v>
      </c>
      <c r="X20" s="141">
        <f t="shared" si="9"/>
        <v>0</v>
      </c>
      <c r="Y20" s="124">
        <v>0</v>
      </c>
      <c r="Z20" s="144">
        <f t="shared" si="10"/>
        <v>0</v>
      </c>
      <c r="AA20" s="124">
        <v>0</v>
      </c>
      <c r="AB20" s="144">
        <f t="shared" si="11"/>
        <v>0</v>
      </c>
      <c r="AC20" s="124">
        <v>0</v>
      </c>
      <c r="AD20" s="144">
        <f t="shared" si="12"/>
        <v>0</v>
      </c>
      <c r="AE20" s="124">
        <v>0</v>
      </c>
      <c r="AF20" s="144">
        <f t="shared" si="13"/>
        <v>0</v>
      </c>
      <c r="AG20" s="124">
        <v>0</v>
      </c>
      <c r="AH20" s="144">
        <f t="shared" si="14"/>
        <v>0</v>
      </c>
      <c r="AI20" s="124">
        <v>0</v>
      </c>
      <c r="AJ20" s="144">
        <f t="shared" si="15"/>
        <v>0</v>
      </c>
      <c r="AK20" s="124">
        <v>0</v>
      </c>
      <c r="AL20" s="144">
        <f t="shared" si="16"/>
        <v>0</v>
      </c>
      <c r="AM20" s="124">
        <v>0</v>
      </c>
      <c r="AN20" s="144">
        <f t="shared" si="17"/>
        <v>0</v>
      </c>
      <c r="AO20" s="124">
        <v>0</v>
      </c>
      <c r="AP20" s="144">
        <f t="shared" si="18"/>
        <v>0</v>
      </c>
      <c r="AQ20" s="124">
        <v>0</v>
      </c>
      <c r="AR20" s="144">
        <f t="shared" si="19"/>
        <v>0</v>
      </c>
      <c r="AS20" s="124">
        <v>0</v>
      </c>
      <c r="AT20" s="144">
        <f t="shared" si="20"/>
        <v>0</v>
      </c>
      <c r="AU20" s="124">
        <v>0</v>
      </c>
      <c r="AV20" s="144">
        <f t="shared" si="21"/>
        <v>0</v>
      </c>
      <c r="AW20" s="124">
        <v>0</v>
      </c>
      <c r="AX20" s="144">
        <f t="shared" si="22"/>
        <v>0</v>
      </c>
      <c r="AY20" s="124">
        <v>0</v>
      </c>
      <c r="AZ20" s="144">
        <f t="shared" si="23"/>
        <v>0</v>
      </c>
      <c r="BA20" s="124">
        <v>0</v>
      </c>
      <c r="BB20" s="144">
        <f t="shared" si="24"/>
        <v>0</v>
      </c>
      <c r="BC20" s="124">
        <v>0</v>
      </c>
      <c r="BD20" s="144">
        <f t="shared" si="25"/>
        <v>0</v>
      </c>
      <c r="BE20" s="124">
        <v>0</v>
      </c>
      <c r="BF20" s="144">
        <f t="shared" si="26"/>
        <v>0</v>
      </c>
      <c r="BG20" s="124">
        <v>0</v>
      </c>
      <c r="BH20" s="144">
        <f t="shared" si="27"/>
        <v>0</v>
      </c>
      <c r="BI20" s="124">
        <v>0</v>
      </c>
      <c r="BJ20" s="144">
        <f t="shared" si="28"/>
        <v>0</v>
      </c>
      <c r="BK20" s="124">
        <v>0</v>
      </c>
      <c r="BL20" s="144">
        <f t="shared" si="29"/>
        <v>0</v>
      </c>
      <c r="BM20" s="124">
        <v>0</v>
      </c>
      <c r="BN20" s="144">
        <f t="shared" si="30"/>
        <v>0</v>
      </c>
      <c r="BP20" s="138">
        <f t="shared" si="1"/>
        <v>0</v>
      </c>
      <c r="BQ20" s="218">
        <f t="shared" si="2"/>
        <v>0</v>
      </c>
      <c r="BR20" s="135">
        <f t="shared" si="0"/>
        <v>0</v>
      </c>
    </row>
    <row r="21" spans="1:70" x14ac:dyDescent="0.35">
      <c r="A21" s="121"/>
      <c r="B21" s="172"/>
      <c r="C21" s="172"/>
      <c r="D21" s="172"/>
      <c r="E21" s="121"/>
      <c r="F21" s="121"/>
      <c r="G21" s="121"/>
      <c r="H21" s="209"/>
      <c r="I21" s="210"/>
      <c r="J21" s="121"/>
      <c r="K21" s="121"/>
      <c r="L21" s="284">
        <f t="shared" si="3"/>
        <v>0</v>
      </c>
      <c r="M21" s="122">
        <v>0</v>
      </c>
      <c r="N21" s="285">
        <f t="shared" si="4"/>
        <v>0</v>
      </c>
      <c r="O21" s="123">
        <v>0</v>
      </c>
      <c r="P21" s="141">
        <f t="shared" si="5"/>
        <v>0</v>
      </c>
      <c r="Q21" s="124">
        <v>0</v>
      </c>
      <c r="R21" s="141">
        <f t="shared" si="6"/>
        <v>0</v>
      </c>
      <c r="S21" s="124">
        <v>0</v>
      </c>
      <c r="T21" s="141">
        <f t="shared" si="7"/>
        <v>0</v>
      </c>
      <c r="U21" s="124">
        <v>0</v>
      </c>
      <c r="V21" s="141">
        <f t="shared" si="8"/>
        <v>0</v>
      </c>
      <c r="W21" s="124">
        <v>0</v>
      </c>
      <c r="X21" s="141">
        <f t="shared" si="9"/>
        <v>0</v>
      </c>
      <c r="Y21" s="124">
        <v>0</v>
      </c>
      <c r="Z21" s="144">
        <f t="shared" si="10"/>
        <v>0</v>
      </c>
      <c r="AA21" s="124">
        <v>0</v>
      </c>
      <c r="AB21" s="144">
        <f t="shared" si="11"/>
        <v>0</v>
      </c>
      <c r="AC21" s="124">
        <v>0</v>
      </c>
      <c r="AD21" s="144">
        <f t="shared" si="12"/>
        <v>0</v>
      </c>
      <c r="AE21" s="124">
        <v>0</v>
      </c>
      <c r="AF21" s="144">
        <f t="shared" si="13"/>
        <v>0</v>
      </c>
      <c r="AG21" s="124">
        <v>0</v>
      </c>
      <c r="AH21" s="144">
        <f t="shared" si="14"/>
        <v>0</v>
      </c>
      <c r="AI21" s="124">
        <v>0</v>
      </c>
      <c r="AJ21" s="144">
        <f t="shared" si="15"/>
        <v>0</v>
      </c>
      <c r="AK21" s="124">
        <v>0</v>
      </c>
      <c r="AL21" s="144">
        <f t="shared" si="16"/>
        <v>0</v>
      </c>
      <c r="AM21" s="124">
        <v>0</v>
      </c>
      <c r="AN21" s="144">
        <f t="shared" si="17"/>
        <v>0</v>
      </c>
      <c r="AO21" s="124">
        <v>0</v>
      </c>
      <c r="AP21" s="144">
        <f t="shared" si="18"/>
        <v>0</v>
      </c>
      <c r="AQ21" s="124">
        <v>0</v>
      </c>
      <c r="AR21" s="144">
        <f t="shared" si="19"/>
        <v>0</v>
      </c>
      <c r="AS21" s="124">
        <v>0</v>
      </c>
      <c r="AT21" s="144">
        <f t="shared" si="20"/>
        <v>0</v>
      </c>
      <c r="AU21" s="124">
        <v>0</v>
      </c>
      <c r="AV21" s="144">
        <f t="shared" si="21"/>
        <v>0</v>
      </c>
      <c r="AW21" s="124">
        <v>0</v>
      </c>
      <c r="AX21" s="144">
        <f t="shared" si="22"/>
        <v>0</v>
      </c>
      <c r="AY21" s="124">
        <v>0</v>
      </c>
      <c r="AZ21" s="144">
        <f t="shared" si="23"/>
        <v>0</v>
      </c>
      <c r="BA21" s="124">
        <v>0</v>
      </c>
      <c r="BB21" s="144">
        <f t="shared" si="24"/>
        <v>0</v>
      </c>
      <c r="BC21" s="124">
        <v>0</v>
      </c>
      <c r="BD21" s="144">
        <f t="shared" si="25"/>
        <v>0</v>
      </c>
      <c r="BE21" s="124">
        <v>0</v>
      </c>
      <c r="BF21" s="144">
        <f t="shared" si="26"/>
        <v>0</v>
      </c>
      <c r="BG21" s="124">
        <v>0</v>
      </c>
      <c r="BH21" s="144">
        <f t="shared" si="27"/>
        <v>0</v>
      </c>
      <c r="BI21" s="124">
        <v>0</v>
      </c>
      <c r="BJ21" s="144">
        <f t="shared" si="28"/>
        <v>0</v>
      </c>
      <c r="BK21" s="124">
        <v>0</v>
      </c>
      <c r="BL21" s="144">
        <f t="shared" si="29"/>
        <v>0</v>
      </c>
      <c r="BM21" s="124">
        <v>0</v>
      </c>
      <c r="BN21" s="144">
        <f t="shared" si="30"/>
        <v>0</v>
      </c>
      <c r="BP21" s="138">
        <f t="shared" si="1"/>
        <v>0</v>
      </c>
      <c r="BQ21" s="218">
        <f t="shared" si="2"/>
        <v>0</v>
      </c>
      <c r="BR21" s="135">
        <f t="shared" si="0"/>
        <v>0</v>
      </c>
    </row>
    <row r="22" spans="1:70" x14ac:dyDescent="0.35">
      <c r="A22" s="121"/>
      <c r="B22" s="172"/>
      <c r="C22" s="172"/>
      <c r="D22" s="172"/>
      <c r="E22" s="121"/>
      <c r="F22" s="121"/>
      <c r="G22" s="121"/>
      <c r="H22" s="210"/>
      <c r="I22" s="210"/>
      <c r="J22" s="121"/>
      <c r="K22" s="121"/>
      <c r="L22" s="284">
        <f t="shared" si="3"/>
        <v>0</v>
      </c>
      <c r="M22" s="122">
        <v>0</v>
      </c>
      <c r="N22" s="285">
        <f t="shared" si="4"/>
        <v>0</v>
      </c>
      <c r="O22" s="123">
        <v>0</v>
      </c>
      <c r="P22" s="141">
        <f t="shared" si="5"/>
        <v>0</v>
      </c>
      <c r="Q22" s="124">
        <v>0</v>
      </c>
      <c r="R22" s="141">
        <f t="shared" si="6"/>
        <v>0</v>
      </c>
      <c r="S22" s="124">
        <v>0</v>
      </c>
      <c r="T22" s="141">
        <f t="shared" si="7"/>
        <v>0</v>
      </c>
      <c r="U22" s="124">
        <v>0</v>
      </c>
      <c r="V22" s="141">
        <f t="shared" si="8"/>
        <v>0</v>
      </c>
      <c r="W22" s="124">
        <v>0</v>
      </c>
      <c r="X22" s="141">
        <f t="shared" si="9"/>
        <v>0</v>
      </c>
      <c r="Y22" s="124">
        <v>0</v>
      </c>
      <c r="Z22" s="144">
        <f t="shared" si="10"/>
        <v>0</v>
      </c>
      <c r="AA22" s="124">
        <v>0</v>
      </c>
      <c r="AB22" s="144">
        <f t="shared" si="11"/>
        <v>0</v>
      </c>
      <c r="AC22" s="124">
        <v>0</v>
      </c>
      <c r="AD22" s="144">
        <f t="shared" si="12"/>
        <v>0</v>
      </c>
      <c r="AE22" s="124">
        <v>0</v>
      </c>
      <c r="AF22" s="144">
        <f t="shared" si="13"/>
        <v>0</v>
      </c>
      <c r="AG22" s="124">
        <v>0</v>
      </c>
      <c r="AH22" s="144">
        <f t="shared" si="14"/>
        <v>0</v>
      </c>
      <c r="AI22" s="124">
        <v>0</v>
      </c>
      <c r="AJ22" s="144">
        <f t="shared" si="15"/>
        <v>0</v>
      </c>
      <c r="AK22" s="124">
        <v>0</v>
      </c>
      <c r="AL22" s="144">
        <f t="shared" si="16"/>
        <v>0</v>
      </c>
      <c r="AM22" s="124">
        <v>0</v>
      </c>
      <c r="AN22" s="144">
        <f t="shared" si="17"/>
        <v>0</v>
      </c>
      <c r="AO22" s="124">
        <v>0</v>
      </c>
      <c r="AP22" s="144">
        <f t="shared" si="18"/>
        <v>0</v>
      </c>
      <c r="AQ22" s="124">
        <v>0</v>
      </c>
      <c r="AR22" s="144">
        <f t="shared" si="19"/>
        <v>0</v>
      </c>
      <c r="AS22" s="124">
        <v>0</v>
      </c>
      <c r="AT22" s="144">
        <f t="shared" si="20"/>
        <v>0</v>
      </c>
      <c r="AU22" s="124">
        <v>0</v>
      </c>
      <c r="AV22" s="144">
        <f t="shared" si="21"/>
        <v>0</v>
      </c>
      <c r="AW22" s="124">
        <v>0</v>
      </c>
      <c r="AX22" s="144">
        <f t="shared" si="22"/>
        <v>0</v>
      </c>
      <c r="AY22" s="124">
        <v>0</v>
      </c>
      <c r="AZ22" s="144">
        <f t="shared" si="23"/>
        <v>0</v>
      </c>
      <c r="BA22" s="124">
        <v>0</v>
      </c>
      <c r="BB22" s="144">
        <f t="shared" si="24"/>
        <v>0</v>
      </c>
      <c r="BC22" s="124">
        <v>0</v>
      </c>
      <c r="BD22" s="144">
        <f t="shared" si="25"/>
        <v>0</v>
      </c>
      <c r="BE22" s="124">
        <v>0</v>
      </c>
      <c r="BF22" s="144">
        <f t="shared" si="26"/>
        <v>0</v>
      </c>
      <c r="BG22" s="124">
        <v>0</v>
      </c>
      <c r="BH22" s="144">
        <f t="shared" si="27"/>
        <v>0</v>
      </c>
      <c r="BI22" s="124">
        <v>0</v>
      </c>
      <c r="BJ22" s="144">
        <f t="shared" si="28"/>
        <v>0</v>
      </c>
      <c r="BK22" s="124">
        <v>0</v>
      </c>
      <c r="BL22" s="144">
        <f t="shared" si="29"/>
        <v>0</v>
      </c>
      <c r="BM22" s="124">
        <v>0</v>
      </c>
      <c r="BN22" s="144">
        <f t="shared" si="30"/>
        <v>0</v>
      </c>
      <c r="BP22" s="138">
        <f t="shared" si="1"/>
        <v>0</v>
      </c>
      <c r="BQ22" s="218">
        <f t="shared" si="2"/>
        <v>0</v>
      </c>
      <c r="BR22" s="135">
        <f t="shared" si="0"/>
        <v>0</v>
      </c>
    </row>
    <row r="23" spans="1:70" x14ac:dyDescent="0.35">
      <c r="A23" s="121"/>
      <c r="B23" s="172"/>
      <c r="C23" s="172"/>
      <c r="D23" s="172"/>
      <c r="E23" s="121"/>
      <c r="F23" s="121"/>
      <c r="G23" s="121"/>
      <c r="H23" s="209"/>
      <c r="I23" s="210"/>
      <c r="J23" s="121"/>
      <c r="K23" s="121"/>
      <c r="L23" s="284">
        <f t="shared" si="3"/>
        <v>0</v>
      </c>
      <c r="M23" s="122">
        <v>0</v>
      </c>
      <c r="N23" s="285">
        <f t="shared" si="4"/>
        <v>0</v>
      </c>
      <c r="O23" s="123">
        <v>0</v>
      </c>
      <c r="P23" s="141">
        <f t="shared" si="5"/>
        <v>0</v>
      </c>
      <c r="Q23" s="124">
        <v>0</v>
      </c>
      <c r="R23" s="141">
        <f t="shared" si="6"/>
        <v>0</v>
      </c>
      <c r="S23" s="124">
        <v>0</v>
      </c>
      <c r="T23" s="141">
        <f t="shared" si="7"/>
        <v>0</v>
      </c>
      <c r="U23" s="124">
        <v>0</v>
      </c>
      <c r="V23" s="141">
        <f t="shared" si="8"/>
        <v>0</v>
      </c>
      <c r="W23" s="124">
        <v>0</v>
      </c>
      <c r="X23" s="141">
        <f t="shared" si="9"/>
        <v>0</v>
      </c>
      <c r="Y23" s="124">
        <v>0</v>
      </c>
      <c r="Z23" s="144">
        <f t="shared" si="10"/>
        <v>0</v>
      </c>
      <c r="AA23" s="124">
        <v>0</v>
      </c>
      <c r="AB23" s="144">
        <f t="shared" si="11"/>
        <v>0</v>
      </c>
      <c r="AC23" s="124">
        <v>0</v>
      </c>
      <c r="AD23" s="144">
        <f t="shared" si="12"/>
        <v>0</v>
      </c>
      <c r="AE23" s="124">
        <v>0</v>
      </c>
      <c r="AF23" s="144">
        <f t="shared" si="13"/>
        <v>0</v>
      </c>
      <c r="AG23" s="124">
        <v>0</v>
      </c>
      <c r="AH23" s="144">
        <f t="shared" si="14"/>
        <v>0</v>
      </c>
      <c r="AI23" s="124">
        <v>0</v>
      </c>
      <c r="AJ23" s="144">
        <f t="shared" si="15"/>
        <v>0</v>
      </c>
      <c r="AK23" s="124">
        <v>0</v>
      </c>
      <c r="AL23" s="144">
        <f t="shared" si="16"/>
        <v>0</v>
      </c>
      <c r="AM23" s="124">
        <v>0</v>
      </c>
      <c r="AN23" s="144">
        <f t="shared" si="17"/>
        <v>0</v>
      </c>
      <c r="AO23" s="124">
        <v>0</v>
      </c>
      <c r="AP23" s="144">
        <f t="shared" si="18"/>
        <v>0</v>
      </c>
      <c r="AQ23" s="124">
        <v>0</v>
      </c>
      <c r="AR23" s="144">
        <f t="shared" si="19"/>
        <v>0</v>
      </c>
      <c r="AS23" s="124">
        <v>0</v>
      </c>
      <c r="AT23" s="144">
        <f t="shared" si="20"/>
        <v>0</v>
      </c>
      <c r="AU23" s="124">
        <v>0</v>
      </c>
      <c r="AV23" s="144">
        <f t="shared" si="21"/>
        <v>0</v>
      </c>
      <c r="AW23" s="124">
        <v>0</v>
      </c>
      <c r="AX23" s="144">
        <f t="shared" si="22"/>
        <v>0</v>
      </c>
      <c r="AY23" s="124">
        <v>0</v>
      </c>
      <c r="AZ23" s="144">
        <f t="shared" si="23"/>
        <v>0</v>
      </c>
      <c r="BA23" s="124">
        <v>0</v>
      </c>
      <c r="BB23" s="144">
        <f t="shared" si="24"/>
        <v>0</v>
      </c>
      <c r="BC23" s="124">
        <v>0</v>
      </c>
      <c r="BD23" s="144">
        <f t="shared" si="25"/>
        <v>0</v>
      </c>
      <c r="BE23" s="124">
        <v>0</v>
      </c>
      <c r="BF23" s="144">
        <f t="shared" si="26"/>
        <v>0</v>
      </c>
      <c r="BG23" s="124">
        <v>0</v>
      </c>
      <c r="BH23" s="144">
        <f t="shared" si="27"/>
        <v>0</v>
      </c>
      <c r="BI23" s="124">
        <v>0</v>
      </c>
      <c r="BJ23" s="144">
        <f t="shared" si="28"/>
        <v>0</v>
      </c>
      <c r="BK23" s="124">
        <v>0</v>
      </c>
      <c r="BL23" s="144">
        <f t="shared" si="29"/>
        <v>0</v>
      </c>
      <c r="BM23" s="124">
        <v>0</v>
      </c>
      <c r="BN23" s="144">
        <f t="shared" si="30"/>
        <v>0</v>
      </c>
      <c r="BP23" s="138">
        <f t="shared" si="1"/>
        <v>0</v>
      </c>
      <c r="BQ23" s="218">
        <f t="shared" si="2"/>
        <v>0</v>
      </c>
      <c r="BR23" s="135">
        <f t="shared" si="0"/>
        <v>0</v>
      </c>
    </row>
    <row r="24" spans="1:70" hidden="1" x14ac:dyDescent="0.35">
      <c r="A24" s="121"/>
      <c r="B24" s="172"/>
      <c r="C24" s="172"/>
      <c r="D24" s="172"/>
      <c r="E24" s="121"/>
      <c r="F24" s="121"/>
      <c r="G24" s="121"/>
      <c r="H24" s="210"/>
      <c r="I24" s="210"/>
      <c r="J24" s="121"/>
      <c r="K24" s="121"/>
      <c r="L24" s="284">
        <f t="shared" si="3"/>
        <v>0</v>
      </c>
      <c r="M24" s="122">
        <v>0</v>
      </c>
      <c r="N24" s="285">
        <f t="shared" si="4"/>
        <v>0</v>
      </c>
      <c r="O24" s="123">
        <v>0</v>
      </c>
      <c r="P24" s="141">
        <f t="shared" si="5"/>
        <v>0</v>
      </c>
      <c r="Q24" s="124">
        <v>0</v>
      </c>
      <c r="R24" s="141">
        <f t="shared" si="6"/>
        <v>0</v>
      </c>
      <c r="S24" s="124">
        <v>0</v>
      </c>
      <c r="T24" s="141">
        <f t="shared" si="7"/>
        <v>0</v>
      </c>
      <c r="U24" s="124">
        <v>0</v>
      </c>
      <c r="V24" s="141">
        <f t="shared" si="8"/>
        <v>0</v>
      </c>
      <c r="W24" s="124">
        <v>0</v>
      </c>
      <c r="X24" s="141">
        <f t="shared" si="9"/>
        <v>0</v>
      </c>
      <c r="Y24" s="124">
        <v>0</v>
      </c>
      <c r="Z24" s="144">
        <f t="shared" si="10"/>
        <v>0</v>
      </c>
      <c r="AA24" s="124">
        <v>0</v>
      </c>
      <c r="AB24" s="144">
        <f t="shared" si="11"/>
        <v>0</v>
      </c>
      <c r="AC24" s="124">
        <v>0</v>
      </c>
      <c r="AD24" s="144">
        <f t="shared" si="12"/>
        <v>0</v>
      </c>
      <c r="AE24" s="124">
        <v>0</v>
      </c>
      <c r="AF24" s="144">
        <f t="shared" si="13"/>
        <v>0</v>
      </c>
      <c r="AG24" s="124">
        <v>0</v>
      </c>
      <c r="AH24" s="144">
        <f t="shared" si="14"/>
        <v>0</v>
      </c>
      <c r="AI24" s="124">
        <v>0</v>
      </c>
      <c r="AJ24" s="144">
        <f t="shared" si="15"/>
        <v>0</v>
      </c>
      <c r="AK24" s="124">
        <v>0</v>
      </c>
      <c r="AL24" s="144">
        <f t="shared" si="16"/>
        <v>0</v>
      </c>
      <c r="AM24" s="124">
        <v>0</v>
      </c>
      <c r="AN24" s="144">
        <f t="shared" si="17"/>
        <v>0</v>
      </c>
      <c r="AO24" s="124">
        <v>0</v>
      </c>
      <c r="AP24" s="144">
        <f t="shared" si="18"/>
        <v>0</v>
      </c>
      <c r="AQ24" s="124">
        <v>0</v>
      </c>
      <c r="AR24" s="144">
        <f t="shared" si="19"/>
        <v>0</v>
      </c>
      <c r="AS24" s="124">
        <v>0</v>
      </c>
      <c r="AT24" s="144">
        <f t="shared" si="20"/>
        <v>0</v>
      </c>
      <c r="AU24" s="124">
        <v>0</v>
      </c>
      <c r="AV24" s="144">
        <f t="shared" si="21"/>
        <v>0</v>
      </c>
      <c r="AW24" s="124">
        <v>0</v>
      </c>
      <c r="AX24" s="144">
        <f t="shared" si="22"/>
        <v>0</v>
      </c>
      <c r="AY24" s="124">
        <v>0</v>
      </c>
      <c r="AZ24" s="144">
        <f t="shared" si="23"/>
        <v>0</v>
      </c>
      <c r="BA24" s="124">
        <v>0</v>
      </c>
      <c r="BB24" s="144">
        <f t="shared" si="24"/>
        <v>0</v>
      </c>
      <c r="BC24" s="124">
        <v>0</v>
      </c>
      <c r="BD24" s="144">
        <f t="shared" si="25"/>
        <v>0</v>
      </c>
      <c r="BE24" s="124">
        <v>0</v>
      </c>
      <c r="BF24" s="144">
        <f t="shared" si="26"/>
        <v>0</v>
      </c>
      <c r="BG24" s="124">
        <v>0</v>
      </c>
      <c r="BH24" s="144">
        <f t="shared" si="27"/>
        <v>0</v>
      </c>
      <c r="BI24" s="124">
        <v>0</v>
      </c>
      <c r="BJ24" s="144">
        <f t="shared" si="28"/>
        <v>0</v>
      </c>
      <c r="BK24" s="124">
        <v>0</v>
      </c>
      <c r="BL24" s="144">
        <f t="shared" si="29"/>
        <v>0</v>
      </c>
      <c r="BM24" s="124">
        <v>0</v>
      </c>
      <c r="BN24" s="144">
        <f t="shared" si="30"/>
        <v>0</v>
      </c>
      <c r="BP24" s="138">
        <f t="shared" si="1"/>
        <v>0</v>
      </c>
      <c r="BQ24" s="218">
        <f t="shared" si="2"/>
        <v>0</v>
      </c>
      <c r="BR24" s="135">
        <f t="shared" si="0"/>
        <v>0</v>
      </c>
    </row>
    <row r="25" spans="1:70" hidden="1" x14ac:dyDescent="0.35">
      <c r="A25" s="121"/>
      <c r="B25" s="172"/>
      <c r="C25" s="172"/>
      <c r="D25" s="172"/>
      <c r="E25" s="121"/>
      <c r="F25" s="121"/>
      <c r="G25" s="121"/>
      <c r="H25" s="209"/>
      <c r="I25" s="210"/>
      <c r="J25" s="121"/>
      <c r="K25" s="121"/>
      <c r="L25" s="284">
        <f t="shared" si="3"/>
        <v>0</v>
      </c>
      <c r="M25" s="122">
        <v>0</v>
      </c>
      <c r="N25" s="285">
        <f t="shared" si="4"/>
        <v>0</v>
      </c>
      <c r="O25" s="123">
        <v>0</v>
      </c>
      <c r="P25" s="141">
        <f t="shared" si="5"/>
        <v>0</v>
      </c>
      <c r="Q25" s="124">
        <v>0</v>
      </c>
      <c r="R25" s="141">
        <f t="shared" si="6"/>
        <v>0</v>
      </c>
      <c r="S25" s="124">
        <v>0</v>
      </c>
      <c r="T25" s="141">
        <f t="shared" si="7"/>
        <v>0</v>
      </c>
      <c r="U25" s="124">
        <v>0</v>
      </c>
      <c r="V25" s="141">
        <f t="shared" si="8"/>
        <v>0</v>
      </c>
      <c r="W25" s="124">
        <v>0</v>
      </c>
      <c r="X25" s="141">
        <f t="shared" si="9"/>
        <v>0</v>
      </c>
      <c r="Y25" s="124">
        <v>0</v>
      </c>
      <c r="Z25" s="144">
        <f t="shared" si="10"/>
        <v>0</v>
      </c>
      <c r="AA25" s="124">
        <v>0</v>
      </c>
      <c r="AB25" s="144">
        <f t="shared" si="11"/>
        <v>0</v>
      </c>
      <c r="AC25" s="124">
        <v>0</v>
      </c>
      <c r="AD25" s="144">
        <f t="shared" si="12"/>
        <v>0</v>
      </c>
      <c r="AE25" s="124">
        <v>0</v>
      </c>
      <c r="AF25" s="144">
        <f t="shared" si="13"/>
        <v>0</v>
      </c>
      <c r="AG25" s="124">
        <v>0</v>
      </c>
      <c r="AH25" s="144">
        <f t="shared" si="14"/>
        <v>0</v>
      </c>
      <c r="AI25" s="124">
        <v>0</v>
      </c>
      <c r="AJ25" s="144">
        <f t="shared" si="15"/>
        <v>0</v>
      </c>
      <c r="AK25" s="124">
        <v>0</v>
      </c>
      <c r="AL25" s="144">
        <f t="shared" si="16"/>
        <v>0</v>
      </c>
      <c r="AM25" s="124">
        <v>0</v>
      </c>
      <c r="AN25" s="144">
        <f t="shared" si="17"/>
        <v>0</v>
      </c>
      <c r="AO25" s="124">
        <v>0</v>
      </c>
      <c r="AP25" s="144">
        <f t="shared" si="18"/>
        <v>0</v>
      </c>
      <c r="AQ25" s="124">
        <v>0</v>
      </c>
      <c r="AR25" s="144">
        <f t="shared" si="19"/>
        <v>0</v>
      </c>
      <c r="AS25" s="124">
        <v>0</v>
      </c>
      <c r="AT25" s="144">
        <f t="shared" si="20"/>
        <v>0</v>
      </c>
      <c r="AU25" s="124">
        <v>0</v>
      </c>
      <c r="AV25" s="144">
        <f t="shared" si="21"/>
        <v>0</v>
      </c>
      <c r="AW25" s="124">
        <v>0</v>
      </c>
      <c r="AX25" s="144">
        <f t="shared" si="22"/>
        <v>0</v>
      </c>
      <c r="AY25" s="124">
        <v>0</v>
      </c>
      <c r="AZ25" s="144">
        <f t="shared" si="23"/>
        <v>0</v>
      </c>
      <c r="BA25" s="124">
        <v>0</v>
      </c>
      <c r="BB25" s="144">
        <f t="shared" si="24"/>
        <v>0</v>
      </c>
      <c r="BC25" s="124">
        <v>0</v>
      </c>
      <c r="BD25" s="144">
        <f t="shared" si="25"/>
        <v>0</v>
      </c>
      <c r="BE25" s="124">
        <v>0</v>
      </c>
      <c r="BF25" s="144">
        <f t="shared" si="26"/>
        <v>0</v>
      </c>
      <c r="BG25" s="124">
        <v>0</v>
      </c>
      <c r="BH25" s="144">
        <f t="shared" si="27"/>
        <v>0</v>
      </c>
      <c r="BI25" s="124">
        <v>0</v>
      </c>
      <c r="BJ25" s="144">
        <f t="shared" si="28"/>
        <v>0</v>
      </c>
      <c r="BK25" s="124">
        <v>0</v>
      </c>
      <c r="BL25" s="144">
        <f t="shared" si="29"/>
        <v>0</v>
      </c>
      <c r="BM25" s="124">
        <v>0</v>
      </c>
      <c r="BN25" s="144">
        <f t="shared" si="30"/>
        <v>0</v>
      </c>
      <c r="BP25" s="138">
        <f t="shared" si="1"/>
        <v>0</v>
      </c>
      <c r="BQ25" s="218">
        <f t="shared" si="2"/>
        <v>0</v>
      </c>
      <c r="BR25" s="135">
        <f t="shared" si="0"/>
        <v>0</v>
      </c>
    </row>
    <row r="26" spans="1:70" hidden="1" x14ac:dyDescent="0.35">
      <c r="A26" s="121"/>
      <c r="B26" s="172"/>
      <c r="C26" s="172"/>
      <c r="D26" s="172"/>
      <c r="E26" s="121"/>
      <c r="F26" s="121"/>
      <c r="G26" s="121"/>
      <c r="H26" s="210"/>
      <c r="I26" s="210"/>
      <c r="J26" s="121"/>
      <c r="K26" s="121"/>
      <c r="L26" s="284">
        <f t="shared" si="3"/>
        <v>0</v>
      </c>
      <c r="M26" s="122">
        <v>0</v>
      </c>
      <c r="N26" s="285">
        <f t="shared" si="4"/>
        <v>0</v>
      </c>
      <c r="O26" s="123">
        <v>0</v>
      </c>
      <c r="P26" s="141">
        <f t="shared" si="5"/>
        <v>0</v>
      </c>
      <c r="Q26" s="124">
        <v>0</v>
      </c>
      <c r="R26" s="141">
        <f t="shared" si="6"/>
        <v>0</v>
      </c>
      <c r="S26" s="124">
        <v>0</v>
      </c>
      <c r="T26" s="141">
        <f t="shared" si="7"/>
        <v>0</v>
      </c>
      <c r="U26" s="124">
        <v>0</v>
      </c>
      <c r="V26" s="141">
        <f t="shared" si="8"/>
        <v>0</v>
      </c>
      <c r="W26" s="124">
        <v>0</v>
      </c>
      <c r="X26" s="141">
        <f t="shared" si="9"/>
        <v>0</v>
      </c>
      <c r="Y26" s="124">
        <v>0</v>
      </c>
      <c r="Z26" s="144">
        <f t="shared" si="10"/>
        <v>0</v>
      </c>
      <c r="AA26" s="124">
        <v>0</v>
      </c>
      <c r="AB26" s="144">
        <f t="shared" si="11"/>
        <v>0</v>
      </c>
      <c r="AC26" s="124">
        <v>0</v>
      </c>
      <c r="AD26" s="144">
        <f t="shared" si="12"/>
        <v>0</v>
      </c>
      <c r="AE26" s="124">
        <v>0</v>
      </c>
      <c r="AF26" s="144">
        <f t="shared" si="13"/>
        <v>0</v>
      </c>
      <c r="AG26" s="124">
        <v>0</v>
      </c>
      <c r="AH26" s="144">
        <f t="shared" si="14"/>
        <v>0</v>
      </c>
      <c r="AI26" s="124">
        <v>0</v>
      </c>
      <c r="AJ26" s="144">
        <f t="shared" si="15"/>
        <v>0</v>
      </c>
      <c r="AK26" s="124">
        <v>0</v>
      </c>
      <c r="AL26" s="144">
        <f t="shared" si="16"/>
        <v>0</v>
      </c>
      <c r="AM26" s="124">
        <v>0</v>
      </c>
      <c r="AN26" s="144">
        <f t="shared" si="17"/>
        <v>0</v>
      </c>
      <c r="AO26" s="124">
        <v>0</v>
      </c>
      <c r="AP26" s="144">
        <f t="shared" si="18"/>
        <v>0</v>
      </c>
      <c r="AQ26" s="124">
        <v>0</v>
      </c>
      <c r="AR26" s="144">
        <f t="shared" si="19"/>
        <v>0</v>
      </c>
      <c r="AS26" s="124">
        <v>0</v>
      </c>
      <c r="AT26" s="144">
        <f t="shared" si="20"/>
        <v>0</v>
      </c>
      <c r="AU26" s="124">
        <v>0</v>
      </c>
      <c r="AV26" s="144">
        <f t="shared" si="21"/>
        <v>0</v>
      </c>
      <c r="AW26" s="124">
        <v>0</v>
      </c>
      <c r="AX26" s="144">
        <f t="shared" si="22"/>
        <v>0</v>
      </c>
      <c r="AY26" s="124">
        <v>0</v>
      </c>
      <c r="AZ26" s="144">
        <f t="shared" si="23"/>
        <v>0</v>
      </c>
      <c r="BA26" s="124">
        <v>0</v>
      </c>
      <c r="BB26" s="144">
        <f t="shared" si="24"/>
        <v>0</v>
      </c>
      <c r="BC26" s="124">
        <v>0</v>
      </c>
      <c r="BD26" s="144">
        <f t="shared" si="25"/>
        <v>0</v>
      </c>
      <c r="BE26" s="124">
        <v>0</v>
      </c>
      <c r="BF26" s="144">
        <f t="shared" si="26"/>
        <v>0</v>
      </c>
      <c r="BG26" s="124">
        <v>0</v>
      </c>
      <c r="BH26" s="144">
        <f t="shared" si="27"/>
        <v>0</v>
      </c>
      <c r="BI26" s="124">
        <v>0</v>
      </c>
      <c r="BJ26" s="144">
        <f t="shared" si="28"/>
        <v>0</v>
      </c>
      <c r="BK26" s="124">
        <v>0</v>
      </c>
      <c r="BL26" s="144">
        <f t="shared" si="29"/>
        <v>0</v>
      </c>
      <c r="BM26" s="124">
        <v>0</v>
      </c>
      <c r="BN26" s="144">
        <f t="shared" si="30"/>
        <v>0</v>
      </c>
      <c r="BP26" s="138">
        <f t="shared" si="1"/>
        <v>0</v>
      </c>
      <c r="BQ26" s="218">
        <f t="shared" si="2"/>
        <v>0</v>
      </c>
      <c r="BR26" s="135">
        <f t="shared" si="0"/>
        <v>0</v>
      </c>
    </row>
    <row r="27" spans="1:70" hidden="1" x14ac:dyDescent="0.35">
      <c r="A27" s="121"/>
      <c r="B27" s="172"/>
      <c r="C27" s="172"/>
      <c r="D27" s="172"/>
      <c r="E27" s="121"/>
      <c r="F27" s="121"/>
      <c r="G27" s="121"/>
      <c r="H27" s="209"/>
      <c r="I27" s="210"/>
      <c r="J27" s="121"/>
      <c r="K27" s="121"/>
      <c r="L27" s="284">
        <f t="shared" si="3"/>
        <v>0</v>
      </c>
      <c r="M27" s="122">
        <v>0</v>
      </c>
      <c r="N27" s="285">
        <f t="shared" si="4"/>
        <v>0</v>
      </c>
      <c r="O27" s="123">
        <v>0</v>
      </c>
      <c r="P27" s="141">
        <f t="shared" si="5"/>
        <v>0</v>
      </c>
      <c r="Q27" s="124">
        <v>0</v>
      </c>
      <c r="R27" s="141">
        <f t="shared" si="6"/>
        <v>0</v>
      </c>
      <c r="S27" s="124">
        <v>0</v>
      </c>
      <c r="T27" s="141">
        <f t="shared" si="7"/>
        <v>0</v>
      </c>
      <c r="U27" s="124">
        <v>0</v>
      </c>
      <c r="V27" s="141">
        <f t="shared" si="8"/>
        <v>0</v>
      </c>
      <c r="W27" s="124">
        <v>0</v>
      </c>
      <c r="X27" s="141">
        <f t="shared" si="9"/>
        <v>0</v>
      </c>
      <c r="Y27" s="124">
        <v>0</v>
      </c>
      <c r="Z27" s="144">
        <f t="shared" si="10"/>
        <v>0</v>
      </c>
      <c r="AA27" s="124">
        <v>0</v>
      </c>
      <c r="AB27" s="144">
        <f t="shared" si="11"/>
        <v>0</v>
      </c>
      <c r="AC27" s="124">
        <v>0</v>
      </c>
      <c r="AD27" s="144">
        <f t="shared" si="12"/>
        <v>0</v>
      </c>
      <c r="AE27" s="124">
        <v>0</v>
      </c>
      <c r="AF27" s="144">
        <f t="shared" si="13"/>
        <v>0</v>
      </c>
      <c r="AG27" s="124">
        <v>0</v>
      </c>
      <c r="AH27" s="144">
        <f t="shared" si="14"/>
        <v>0</v>
      </c>
      <c r="AI27" s="124">
        <v>0</v>
      </c>
      <c r="AJ27" s="144">
        <f t="shared" si="15"/>
        <v>0</v>
      </c>
      <c r="AK27" s="124">
        <v>0</v>
      </c>
      <c r="AL27" s="144">
        <f t="shared" si="16"/>
        <v>0</v>
      </c>
      <c r="AM27" s="124">
        <v>0</v>
      </c>
      <c r="AN27" s="144">
        <f t="shared" si="17"/>
        <v>0</v>
      </c>
      <c r="AO27" s="124">
        <v>0</v>
      </c>
      <c r="AP27" s="144">
        <f t="shared" si="18"/>
        <v>0</v>
      </c>
      <c r="AQ27" s="124">
        <v>0</v>
      </c>
      <c r="AR27" s="144">
        <f t="shared" si="19"/>
        <v>0</v>
      </c>
      <c r="AS27" s="124">
        <v>0</v>
      </c>
      <c r="AT27" s="144">
        <f t="shared" si="20"/>
        <v>0</v>
      </c>
      <c r="AU27" s="124">
        <v>0</v>
      </c>
      <c r="AV27" s="144">
        <f t="shared" si="21"/>
        <v>0</v>
      </c>
      <c r="AW27" s="124">
        <v>0</v>
      </c>
      <c r="AX27" s="144">
        <f t="shared" si="22"/>
        <v>0</v>
      </c>
      <c r="AY27" s="124">
        <v>0</v>
      </c>
      <c r="AZ27" s="144">
        <f t="shared" si="23"/>
        <v>0</v>
      </c>
      <c r="BA27" s="124">
        <v>0</v>
      </c>
      <c r="BB27" s="144">
        <f t="shared" si="24"/>
        <v>0</v>
      </c>
      <c r="BC27" s="124">
        <v>0</v>
      </c>
      <c r="BD27" s="144">
        <f t="shared" si="25"/>
        <v>0</v>
      </c>
      <c r="BE27" s="124">
        <v>0</v>
      </c>
      <c r="BF27" s="144">
        <f t="shared" si="26"/>
        <v>0</v>
      </c>
      <c r="BG27" s="124">
        <v>0</v>
      </c>
      <c r="BH27" s="144">
        <f t="shared" si="27"/>
        <v>0</v>
      </c>
      <c r="BI27" s="124">
        <v>0</v>
      </c>
      <c r="BJ27" s="144">
        <f t="shared" si="28"/>
        <v>0</v>
      </c>
      <c r="BK27" s="124">
        <v>0</v>
      </c>
      <c r="BL27" s="144">
        <f t="shared" si="29"/>
        <v>0</v>
      </c>
      <c r="BM27" s="124">
        <v>0</v>
      </c>
      <c r="BN27" s="144">
        <f t="shared" si="30"/>
        <v>0</v>
      </c>
      <c r="BP27" s="138">
        <f t="shared" si="1"/>
        <v>0</v>
      </c>
      <c r="BQ27" s="218">
        <f t="shared" si="2"/>
        <v>0</v>
      </c>
      <c r="BR27" s="135">
        <f t="shared" si="0"/>
        <v>0</v>
      </c>
    </row>
    <row r="28" spans="1:70" hidden="1" x14ac:dyDescent="0.35">
      <c r="A28" s="121"/>
      <c r="B28" s="172"/>
      <c r="C28" s="172"/>
      <c r="D28" s="172"/>
      <c r="E28" s="121"/>
      <c r="F28" s="121"/>
      <c r="G28" s="121"/>
      <c r="H28" s="210"/>
      <c r="I28" s="210"/>
      <c r="J28" s="121"/>
      <c r="K28" s="121"/>
      <c r="L28" s="284">
        <f t="shared" si="3"/>
        <v>0</v>
      </c>
      <c r="M28" s="122">
        <v>0</v>
      </c>
      <c r="N28" s="285">
        <f t="shared" si="4"/>
        <v>0</v>
      </c>
      <c r="O28" s="123">
        <v>0</v>
      </c>
      <c r="P28" s="141">
        <f t="shared" si="5"/>
        <v>0</v>
      </c>
      <c r="Q28" s="124">
        <v>0</v>
      </c>
      <c r="R28" s="141">
        <f t="shared" si="6"/>
        <v>0</v>
      </c>
      <c r="S28" s="124">
        <v>0</v>
      </c>
      <c r="T28" s="141">
        <f t="shared" si="7"/>
        <v>0</v>
      </c>
      <c r="U28" s="124">
        <v>0</v>
      </c>
      <c r="V28" s="141">
        <f t="shared" si="8"/>
        <v>0</v>
      </c>
      <c r="W28" s="124">
        <v>0</v>
      </c>
      <c r="X28" s="141">
        <f t="shared" si="9"/>
        <v>0</v>
      </c>
      <c r="Y28" s="124">
        <v>0</v>
      </c>
      <c r="Z28" s="144">
        <f t="shared" si="10"/>
        <v>0</v>
      </c>
      <c r="AA28" s="124">
        <v>0</v>
      </c>
      <c r="AB28" s="144">
        <f t="shared" si="11"/>
        <v>0</v>
      </c>
      <c r="AC28" s="124">
        <v>0</v>
      </c>
      <c r="AD28" s="144">
        <f t="shared" si="12"/>
        <v>0</v>
      </c>
      <c r="AE28" s="124">
        <v>0</v>
      </c>
      <c r="AF28" s="144">
        <f t="shared" si="13"/>
        <v>0</v>
      </c>
      <c r="AG28" s="124">
        <v>0</v>
      </c>
      <c r="AH28" s="144">
        <f t="shared" si="14"/>
        <v>0</v>
      </c>
      <c r="AI28" s="124">
        <v>0</v>
      </c>
      <c r="AJ28" s="144">
        <f t="shared" si="15"/>
        <v>0</v>
      </c>
      <c r="AK28" s="124">
        <v>0</v>
      </c>
      <c r="AL28" s="144">
        <f t="shared" si="16"/>
        <v>0</v>
      </c>
      <c r="AM28" s="124">
        <v>0</v>
      </c>
      <c r="AN28" s="144">
        <f t="shared" si="17"/>
        <v>0</v>
      </c>
      <c r="AO28" s="124">
        <v>0</v>
      </c>
      <c r="AP28" s="144">
        <f t="shared" si="18"/>
        <v>0</v>
      </c>
      <c r="AQ28" s="124">
        <v>0</v>
      </c>
      <c r="AR28" s="144">
        <f t="shared" si="19"/>
        <v>0</v>
      </c>
      <c r="AS28" s="124">
        <v>0</v>
      </c>
      <c r="AT28" s="144">
        <f t="shared" si="20"/>
        <v>0</v>
      </c>
      <c r="AU28" s="124">
        <v>0</v>
      </c>
      <c r="AV28" s="144">
        <f t="shared" si="21"/>
        <v>0</v>
      </c>
      <c r="AW28" s="124">
        <v>0</v>
      </c>
      <c r="AX28" s="144">
        <f t="shared" si="22"/>
        <v>0</v>
      </c>
      <c r="AY28" s="124">
        <v>0</v>
      </c>
      <c r="AZ28" s="144">
        <f t="shared" si="23"/>
        <v>0</v>
      </c>
      <c r="BA28" s="124">
        <v>0</v>
      </c>
      <c r="BB28" s="144">
        <f t="shared" si="24"/>
        <v>0</v>
      </c>
      <c r="BC28" s="124">
        <v>0</v>
      </c>
      <c r="BD28" s="144">
        <f t="shared" si="25"/>
        <v>0</v>
      </c>
      <c r="BE28" s="124">
        <v>0</v>
      </c>
      <c r="BF28" s="144">
        <f t="shared" si="26"/>
        <v>0</v>
      </c>
      <c r="BG28" s="124">
        <v>0</v>
      </c>
      <c r="BH28" s="144">
        <f t="shared" si="27"/>
        <v>0</v>
      </c>
      <c r="BI28" s="124">
        <v>0</v>
      </c>
      <c r="BJ28" s="144">
        <f t="shared" si="28"/>
        <v>0</v>
      </c>
      <c r="BK28" s="124">
        <v>0</v>
      </c>
      <c r="BL28" s="144">
        <f t="shared" si="29"/>
        <v>0</v>
      </c>
      <c r="BM28" s="124">
        <v>0</v>
      </c>
      <c r="BN28" s="144">
        <f t="shared" si="30"/>
        <v>0</v>
      </c>
      <c r="BP28" s="138">
        <f t="shared" si="1"/>
        <v>0</v>
      </c>
      <c r="BQ28" s="218">
        <f t="shared" si="2"/>
        <v>0</v>
      </c>
      <c r="BR28" s="135">
        <f t="shared" si="0"/>
        <v>0</v>
      </c>
    </row>
    <row r="29" spans="1:70" hidden="1" x14ac:dyDescent="0.35">
      <c r="A29" s="121"/>
      <c r="B29" s="172"/>
      <c r="C29" s="172"/>
      <c r="D29" s="172"/>
      <c r="E29" s="121"/>
      <c r="F29" s="121"/>
      <c r="G29" s="121"/>
      <c r="H29" s="209"/>
      <c r="I29" s="210"/>
      <c r="J29" s="121"/>
      <c r="K29" s="121"/>
      <c r="L29" s="284">
        <f t="shared" si="3"/>
        <v>0</v>
      </c>
      <c r="M29" s="122">
        <v>0</v>
      </c>
      <c r="N29" s="285">
        <f t="shared" si="4"/>
        <v>0</v>
      </c>
      <c r="O29" s="123">
        <v>0</v>
      </c>
      <c r="P29" s="141">
        <f t="shared" si="5"/>
        <v>0</v>
      </c>
      <c r="Q29" s="124">
        <v>0</v>
      </c>
      <c r="R29" s="141">
        <f t="shared" si="6"/>
        <v>0</v>
      </c>
      <c r="S29" s="124">
        <v>0</v>
      </c>
      <c r="T29" s="141">
        <f t="shared" si="7"/>
        <v>0</v>
      </c>
      <c r="U29" s="124">
        <v>0</v>
      </c>
      <c r="V29" s="141">
        <f t="shared" si="8"/>
        <v>0</v>
      </c>
      <c r="W29" s="124">
        <v>0</v>
      </c>
      <c r="X29" s="141">
        <f t="shared" si="9"/>
        <v>0</v>
      </c>
      <c r="Y29" s="124">
        <v>0</v>
      </c>
      <c r="Z29" s="144">
        <f t="shared" si="10"/>
        <v>0</v>
      </c>
      <c r="AA29" s="124">
        <v>0</v>
      </c>
      <c r="AB29" s="144">
        <f t="shared" si="11"/>
        <v>0</v>
      </c>
      <c r="AC29" s="124">
        <v>0</v>
      </c>
      <c r="AD29" s="144">
        <f t="shared" si="12"/>
        <v>0</v>
      </c>
      <c r="AE29" s="124">
        <v>0</v>
      </c>
      <c r="AF29" s="144">
        <f t="shared" si="13"/>
        <v>0</v>
      </c>
      <c r="AG29" s="124">
        <v>0</v>
      </c>
      <c r="AH29" s="144">
        <f t="shared" si="14"/>
        <v>0</v>
      </c>
      <c r="AI29" s="124">
        <v>0</v>
      </c>
      <c r="AJ29" s="144">
        <f t="shared" si="15"/>
        <v>0</v>
      </c>
      <c r="AK29" s="124">
        <v>0</v>
      </c>
      <c r="AL29" s="144">
        <f t="shared" si="16"/>
        <v>0</v>
      </c>
      <c r="AM29" s="124">
        <v>0</v>
      </c>
      <c r="AN29" s="144">
        <f t="shared" si="17"/>
        <v>0</v>
      </c>
      <c r="AO29" s="124">
        <v>0</v>
      </c>
      <c r="AP29" s="144">
        <f t="shared" si="18"/>
        <v>0</v>
      </c>
      <c r="AQ29" s="124">
        <v>0</v>
      </c>
      <c r="AR29" s="144">
        <f t="shared" si="19"/>
        <v>0</v>
      </c>
      <c r="AS29" s="124">
        <v>0</v>
      </c>
      <c r="AT29" s="144">
        <f t="shared" si="20"/>
        <v>0</v>
      </c>
      <c r="AU29" s="124">
        <v>0</v>
      </c>
      <c r="AV29" s="144">
        <f t="shared" si="21"/>
        <v>0</v>
      </c>
      <c r="AW29" s="124">
        <v>0</v>
      </c>
      <c r="AX29" s="144">
        <f t="shared" si="22"/>
        <v>0</v>
      </c>
      <c r="AY29" s="124">
        <v>0</v>
      </c>
      <c r="AZ29" s="144">
        <f t="shared" si="23"/>
        <v>0</v>
      </c>
      <c r="BA29" s="124">
        <v>0</v>
      </c>
      <c r="BB29" s="144">
        <f t="shared" si="24"/>
        <v>0</v>
      </c>
      <c r="BC29" s="124">
        <v>0</v>
      </c>
      <c r="BD29" s="144">
        <f t="shared" si="25"/>
        <v>0</v>
      </c>
      <c r="BE29" s="124">
        <v>0</v>
      </c>
      <c r="BF29" s="144">
        <f t="shared" si="26"/>
        <v>0</v>
      </c>
      <c r="BG29" s="124">
        <v>0</v>
      </c>
      <c r="BH29" s="144">
        <f t="shared" si="27"/>
        <v>0</v>
      </c>
      <c r="BI29" s="124">
        <v>0</v>
      </c>
      <c r="BJ29" s="144">
        <f t="shared" si="28"/>
        <v>0</v>
      </c>
      <c r="BK29" s="124">
        <v>0</v>
      </c>
      <c r="BL29" s="144">
        <f t="shared" si="29"/>
        <v>0</v>
      </c>
      <c r="BM29" s="124">
        <v>0</v>
      </c>
      <c r="BN29" s="144">
        <f t="shared" si="30"/>
        <v>0</v>
      </c>
      <c r="BP29" s="138">
        <f t="shared" si="1"/>
        <v>0</v>
      </c>
      <c r="BQ29" s="218">
        <f t="shared" si="2"/>
        <v>0</v>
      </c>
      <c r="BR29" s="135">
        <f t="shared" si="0"/>
        <v>0</v>
      </c>
    </row>
    <row r="30" spans="1:70" hidden="1" x14ac:dyDescent="0.35">
      <c r="A30" s="121"/>
      <c r="B30" s="172"/>
      <c r="C30" s="172"/>
      <c r="D30" s="172"/>
      <c r="E30" s="121"/>
      <c r="F30" s="121"/>
      <c r="G30" s="121"/>
      <c r="H30" s="210"/>
      <c r="I30" s="210"/>
      <c r="J30" s="121"/>
      <c r="K30" s="121"/>
      <c r="L30" s="284">
        <f t="shared" si="3"/>
        <v>0</v>
      </c>
      <c r="M30" s="122">
        <v>0</v>
      </c>
      <c r="N30" s="285">
        <f t="shared" si="4"/>
        <v>0</v>
      </c>
      <c r="O30" s="123">
        <v>0</v>
      </c>
      <c r="P30" s="141">
        <f t="shared" si="5"/>
        <v>0</v>
      </c>
      <c r="Q30" s="124">
        <v>0</v>
      </c>
      <c r="R30" s="141">
        <f t="shared" si="6"/>
        <v>0</v>
      </c>
      <c r="S30" s="124">
        <v>0</v>
      </c>
      <c r="T30" s="141">
        <f t="shared" si="7"/>
        <v>0</v>
      </c>
      <c r="U30" s="124">
        <v>0</v>
      </c>
      <c r="V30" s="141">
        <f t="shared" si="8"/>
        <v>0</v>
      </c>
      <c r="W30" s="124">
        <v>0</v>
      </c>
      <c r="X30" s="141">
        <f t="shared" si="9"/>
        <v>0</v>
      </c>
      <c r="Y30" s="124">
        <v>0</v>
      </c>
      <c r="Z30" s="144">
        <f t="shared" si="10"/>
        <v>0</v>
      </c>
      <c r="AA30" s="124">
        <v>0</v>
      </c>
      <c r="AB30" s="144">
        <f t="shared" si="11"/>
        <v>0</v>
      </c>
      <c r="AC30" s="124">
        <v>0</v>
      </c>
      <c r="AD30" s="144">
        <f t="shared" si="12"/>
        <v>0</v>
      </c>
      <c r="AE30" s="124">
        <v>0</v>
      </c>
      <c r="AF30" s="144">
        <f t="shared" si="13"/>
        <v>0</v>
      </c>
      <c r="AG30" s="124">
        <v>0</v>
      </c>
      <c r="AH30" s="144">
        <f t="shared" si="14"/>
        <v>0</v>
      </c>
      <c r="AI30" s="124">
        <v>0</v>
      </c>
      <c r="AJ30" s="144">
        <f t="shared" si="15"/>
        <v>0</v>
      </c>
      <c r="AK30" s="124">
        <v>0</v>
      </c>
      <c r="AL30" s="144">
        <f t="shared" si="16"/>
        <v>0</v>
      </c>
      <c r="AM30" s="124">
        <v>0</v>
      </c>
      <c r="AN30" s="144">
        <f t="shared" si="17"/>
        <v>0</v>
      </c>
      <c r="AO30" s="124">
        <v>0</v>
      </c>
      <c r="AP30" s="144">
        <f t="shared" si="18"/>
        <v>0</v>
      </c>
      <c r="AQ30" s="124">
        <v>0</v>
      </c>
      <c r="AR30" s="144">
        <f t="shared" si="19"/>
        <v>0</v>
      </c>
      <c r="AS30" s="124">
        <v>0</v>
      </c>
      <c r="AT30" s="144">
        <f t="shared" si="20"/>
        <v>0</v>
      </c>
      <c r="AU30" s="124">
        <v>0</v>
      </c>
      <c r="AV30" s="144">
        <f t="shared" si="21"/>
        <v>0</v>
      </c>
      <c r="AW30" s="124">
        <v>0</v>
      </c>
      <c r="AX30" s="144">
        <f t="shared" si="22"/>
        <v>0</v>
      </c>
      <c r="AY30" s="124">
        <v>0</v>
      </c>
      <c r="AZ30" s="144">
        <f t="shared" si="23"/>
        <v>0</v>
      </c>
      <c r="BA30" s="124">
        <v>0</v>
      </c>
      <c r="BB30" s="144">
        <f t="shared" si="24"/>
        <v>0</v>
      </c>
      <c r="BC30" s="124">
        <v>0</v>
      </c>
      <c r="BD30" s="144">
        <f t="shared" si="25"/>
        <v>0</v>
      </c>
      <c r="BE30" s="124">
        <v>0</v>
      </c>
      <c r="BF30" s="144">
        <f t="shared" si="26"/>
        <v>0</v>
      </c>
      <c r="BG30" s="124">
        <v>0</v>
      </c>
      <c r="BH30" s="144">
        <f t="shared" si="27"/>
        <v>0</v>
      </c>
      <c r="BI30" s="124">
        <v>0</v>
      </c>
      <c r="BJ30" s="144">
        <f t="shared" si="28"/>
        <v>0</v>
      </c>
      <c r="BK30" s="124">
        <v>0</v>
      </c>
      <c r="BL30" s="144">
        <f t="shared" si="29"/>
        <v>0</v>
      </c>
      <c r="BM30" s="124">
        <v>0</v>
      </c>
      <c r="BN30" s="144">
        <f t="shared" si="30"/>
        <v>0</v>
      </c>
      <c r="BP30" s="138">
        <f t="shared" si="1"/>
        <v>0</v>
      </c>
      <c r="BQ30" s="218">
        <f t="shared" si="2"/>
        <v>0</v>
      </c>
      <c r="BR30" s="135">
        <f t="shared" si="0"/>
        <v>0</v>
      </c>
    </row>
    <row r="31" spans="1:70" hidden="1" x14ac:dyDescent="0.35">
      <c r="A31" s="121"/>
      <c r="B31" s="172"/>
      <c r="C31" s="172"/>
      <c r="D31" s="172"/>
      <c r="E31" s="121"/>
      <c r="F31" s="121"/>
      <c r="G31" s="121"/>
      <c r="H31" s="209"/>
      <c r="I31" s="210"/>
      <c r="J31" s="121"/>
      <c r="K31" s="121"/>
      <c r="L31" s="284">
        <f t="shared" si="3"/>
        <v>0</v>
      </c>
      <c r="M31" s="122">
        <v>0</v>
      </c>
      <c r="N31" s="285">
        <f t="shared" si="4"/>
        <v>0</v>
      </c>
      <c r="O31" s="123">
        <v>0</v>
      </c>
      <c r="P31" s="141">
        <f t="shared" si="5"/>
        <v>0</v>
      </c>
      <c r="Q31" s="124">
        <v>0</v>
      </c>
      <c r="R31" s="141">
        <f t="shared" si="6"/>
        <v>0</v>
      </c>
      <c r="S31" s="124">
        <v>0</v>
      </c>
      <c r="T31" s="141">
        <f t="shared" si="7"/>
        <v>0</v>
      </c>
      <c r="U31" s="124">
        <v>0</v>
      </c>
      <c r="V31" s="141">
        <f t="shared" si="8"/>
        <v>0</v>
      </c>
      <c r="W31" s="124">
        <v>0</v>
      </c>
      <c r="X31" s="141">
        <f t="shared" si="9"/>
        <v>0</v>
      </c>
      <c r="Y31" s="124">
        <v>0</v>
      </c>
      <c r="Z31" s="144">
        <f t="shared" si="10"/>
        <v>0</v>
      </c>
      <c r="AA31" s="124">
        <v>0</v>
      </c>
      <c r="AB31" s="144">
        <f t="shared" si="11"/>
        <v>0</v>
      </c>
      <c r="AC31" s="124">
        <v>0</v>
      </c>
      <c r="AD31" s="144">
        <f t="shared" si="12"/>
        <v>0</v>
      </c>
      <c r="AE31" s="124">
        <v>0</v>
      </c>
      <c r="AF31" s="144">
        <f t="shared" si="13"/>
        <v>0</v>
      </c>
      <c r="AG31" s="124">
        <v>0</v>
      </c>
      <c r="AH31" s="144">
        <f t="shared" si="14"/>
        <v>0</v>
      </c>
      <c r="AI31" s="124">
        <v>0</v>
      </c>
      <c r="AJ31" s="144">
        <f t="shared" si="15"/>
        <v>0</v>
      </c>
      <c r="AK31" s="124">
        <v>0</v>
      </c>
      <c r="AL31" s="144">
        <f t="shared" si="16"/>
        <v>0</v>
      </c>
      <c r="AM31" s="124">
        <v>0</v>
      </c>
      <c r="AN31" s="144">
        <f t="shared" si="17"/>
        <v>0</v>
      </c>
      <c r="AO31" s="124">
        <v>0</v>
      </c>
      <c r="AP31" s="144">
        <f t="shared" si="18"/>
        <v>0</v>
      </c>
      <c r="AQ31" s="124">
        <v>0</v>
      </c>
      <c r="AR31" s="144">
        <f t="shared" si="19"/>
        <v>0</v>
      </c>
      <c r="AS31" s="124">
        <v>0</v>
      </c>
      <c r="AT31" s="144">
        <f t="shared" si="20"/>
        <v>0</v>
      </c>
      <c r="AU31" s="124">
        <v>0</v>
      </c>
      <c r="AV31" s="144">
        <f t="shared" si="21"/>
        <v>0</v>
      </c>
      <c r="AW31" s="124">
        <v>0</v>
      </c>
      <c r="AX31" s="144">
        <f t="shared" si="22"/>
        <v>0</v>
      </c>
      <c r="AY31" s="124">
        <v>0</v>
      </c>
      <c r="AZ31" s="144">
        <f t="shared" si="23"/>
        <v>0</v>
      </c>
      <c r="BA31" s="124">
        <v>0</v>
      </c>
      <c r="BB31" s="144">
        <f t="shared" si="24"/>
        <v>0</v>
      </c>
      <c r="BC31" s="124">
        <v>0</v>
      </c>
      <c r="BD31" s="144">
        <f t="shared" si="25"/>
        <v>0</v>
      </c>
      <c r="BE31" s="124">
        <v>0</v>
      </c>
      <c r="BF31" s="144">
        <f t="shared" si="26"/>
        <v>0</v>
      </c>
      <c r="BG31" s="124">
        <v>0</v>
      </c>
      <c r="BH31" s="144">
        <f t="shared" si="27"/>
        <v>0</v>
      </c>
      <c r="BI31" s="124">
        <v>0</v>
      </c>
      <c r="BJ31" s="144">
        <f t="shared" si="28"/>
        <v>0</v>
      </c>
      <c r="BK31" s="124">
        <v>0</v>
      </c>
      <c r="BL31" s="144">
        <f t="shared" si="29"/>
        <v>0</v>
      </c>
      <c r="BM31" s="124">
        <v>0</v>
      </c>
      <c r="BN31" s="144">
        <f t="shared" si="30"/>
        <v>0</v>
      </c>
      <c r="BP31" s="138">
        <f t="shared" si="1"/>
        <v>0</v>
      </c>
      <c r="BQ31" s="218">
        <f t="shared" si="2"/>
        <v>0</v>
      </c>
      <c r="BR31" s="135">
        <f t="shared" si="0"/>
        <v>0</v>
      </c>
    </row>
    <row r="32" spans="1:70" hidden="1" x14ac:dyDescent="0.35">
      <c r="A32" s="121"/>
      <c r="B32" s="172"/>
      <c r="C32" s="172"/>
      <c r="D32" s="172"/>
      <c r="E32" s="121"/>
      <c r="F32" s="121"/>
      <c r="G32" s="121"/>
      <c r="H32" s="210"/>
      <c r="I32" s="210"/>
      <c r="J32" s="121"/>
      <c r="K32" s="121"/>
      <c r="L32" s="284">
        <f t="shared" si="3"/>
        <v>0</v>
      </c>
      <c r="M32" s="122">
        <v>0</v>
      </c>
      <c r="N32" s="285">
        <f t="shared" si="4"/>
        <v>0</v>
      </c>
      <c r="O32" s="123">
        <v>0</v>
      </c>
      <c r="P32" s="141">
        <f t="shared" si="5"/>
        <v>0</v>
      </c>
      <c r="Q32" s="124">
        <v>0</v>
      </c>
      <c r="R32" s="141">
        <f t="shared" si="6"/>
        <v>0</v>
      </c>
      <c r="S32" s="124">
        <v>0</v>
      </c>
      <c r="T32" s="141">
        <f t="shared" si="7"/>
        <v>0</v>
      </c>
      <c r="U32" s="124">
        <v>0</v>
      </c>
      <c r="V32" s="141">
        <f t="shared" si="8"/>
        <v>0</v>
      </c>
      <c r="W32" s="124">
        <v>0</v>
      </c>
      <c r="X32" s="141">
        <f t="shared" si="9"/>
        <v>0</v>
      </c>
      <c r="Y32" s="124">
        <v>0</v>
      </c>
      <c r="Z32" s="144">
        <f t="shared" si="10"/>
        <v>0</v>
      </c>
      <c r="AA32" s="124">
        <v>0</v>
      </c>
      <c r="AB32" s="144">
        <f t="shared" si="11"/>
        <v>0</v>
      </c>
      <c r="AC32" s="124">
        <v>0</v>
      </c>
      <c r="AD32" s="144">
        <f t="shared" si="12"/>
        <v>0</v>
      </c>
      <c r="AE32" s="124">
        <v>0</v>
      </c>
      <c r="AF32" s="144">
        <f t="shared" si="13"/>
        <v>0</v>
      </c>
      <c r="AG32" s="124">
        <v>0</v>
      </c>
      <c r="AH32" s="144">
        <f t="shared" si="14"/>
        <v>0</v>
      </c>
      <c r="AI32" s="124">
        <v>0</v>
      </c>
      <c r="AJ32" s="144">
        <f t="shared" si="15"/>
        <v>0</v>
      </c>
      <c r="AK32" s="124">
        <v>0</v>
      </c>
      <c r="AL32" s="144">
        <f t="shared" si="16"/>
        <v>0</v>
      </c>
      <c r="AM32" s="124">
        <v>0</v>
      </c>
      <c r="AN32" s="144">
        <f t="shared" si="17"/>
        <v>0</v>
      </c>
      <c r="AO32" s="124">
        <v>0</v>
      </c>
      <c r="AP32" s="144">
        <f t="shared" si="18"/>
        <v>0</v>
      </c>
      <c r="AQ32" s="124">
        <v>0</v>
      </c>
      <c r="AR32" s="144">
        <f t="shared" si="19"/>
        <v>0</v>
      </c>
      <c r="AS32" s="124">
        <v>0</v>
      </c>
      <c r="AT32" s="144">
        <f t="shared" si="20"/>
        <v>0</v>
      </c>
      <c r="AU32" s="124">
        <v>0</v>
      </c>
      <c r="AV32" s="144">
        <f t="shared" si="21"/>
        <v>0</v>
      </c>
      <c r="AW32" s="124">
        <v>0</v>
      </c>
      <c r="AX32" s="144">
        <f t="shared" si="22"/>
        <v>0</v>
      </c>
      <c r="AY32" s="124">
        <v>0</v>
      </c>
      <c r="AZ32" s="144">
        <f t="shared" si="23"/>
        <v>0</v>
      </c>
      <c r="BA32" s="124">
        <v>0</v>
      </c>
      <c r="BB32" s="144">
        <f t="shared" si="24"/>
        <v>0</v>
      </c>
      <c r="BC32" s="124">
        <v>0</v>
      </c>
      <c r="BD32" s="144">
        <f t="shared" si="25"/>
        <v>0</v>
      </c>
      <c r="BE32" s="124">
        <v>0</v>
      </c>
      <c r="BF32" s="144">
        <f t="shared" si="26"/>
        <v>0</v>
      </c>
      <c r="BG32" s="124">
        <v>0</v>
      </c>
      <c r="BH32" s="144">
        <f t="shared" si="27"/>
        <v>0</v>
      </c>
      <c r="BI32" s="124">
        <v>0</v>
      </c>
      <c r="BJ32" s="144">
        <f t="shared" si="28"/>
        <v>0</v>
      </c>
      <c r="BK32" s="124">
        <v>0</v>
      </c>
      <c r="BL32" s="144">
        <f t="shared" si="29"/>
        <v>0</v>
      </c>
      <c r="BM32" s="124">
        <v>0</v>
      </c>
      <c r="BN32" s="144">
        <f t="shared" si="30"/>
        <v>0</v>
      </c>
      <c r="BP32" s="138">
        <f t="shared" si="1"/>
        <v>0</v>
      </c>
      <c r="BQ32" s="218">
        <f t="shared" si="2"/>
        <v>0</v>
      </c>
      <c r="BR32" s="135">
        <f t="shared" si="0"/>
        <v>0</v>
      </c>
    </row>
    <row r="33" spans="1:70" hidden="1" x14ac:dyDescent="0.35">
      <c r="A33" s="121"/>
      <c r="B33" s="172"/>
      <c r="C33" s="172"/>
      <c r="D33" s="172"/>
      <c r="E33" s="121"/>
      <c r="F33" s="121"/>
      <c r="G33" s="121"/>
      <c r="H33" s="209"/>
      <c r="I33" s="210"/>
      <c r="J33" s="121"/>
      <c r="K33" s="121"/>
      <c r="L33" s="284">
        <f t="shared" si="3"/>
        <v>0</v>
      </c>
      <c r="M33" s="122">
        <v>0</v>
      </c>
      <c r="N33" s="285">
        <f t="shared" si="4"/>
        <v>0</v>
      </c>
      <c r="O33" s="123">
        <v>0</v>
      </c>
      <c r="P33" s="141">
        <f t="shared" si="5"/>
        <v>0</v>
      </c>
      <c r="Q33" s="124">
        <v>0</v>
      </c>
      <c r="R33" s="141">
        <f t="shared" si="6"/>
        <v>0</v>
      </c>
      <c r="S33" s="124">
        <v>0</v>
      </c>
      <c r="T33" s="141">
        <f t="shared" si="7"/>
        <v>0</v>
      </c>
      <c r="U33" s="124">
        <v>0</v>
      </c>
      <c r="V33" s="141">
        <f t="shared" si="8"/>
        <v>0</v>
      </c>
      <c r="W33" s="124">
        <v>0</v>
      </c>
      <c r="X33" s="141">
        <f t="shared" si="9"/>
        <v>0</v>
      </c>
      <c r="Y33" s="124">
        <v>0</v>
      </c>
      <c r="Z33" s="144">
        <f t="shared" si="10"/>
        <v>0</v>
      </c>
      <c r="AA33" s="124">
        <v>0</v>
      </c>
      <c r="AB33" s="144">
        <f t="shared" si="11"/>
        <v>0</v>
      </c>
      <c r="AC33" s="124">
        <v>0</v>
      </c>
      <c r="AD33" s="144">
        <f t="shared" si="12"/>
        <v>0</v>
      </c>
      <c r="AE33" s="124">
        <v>0</v>
      </c>
      <c r="AF33" s="144">
        <f t="shared" si="13"/>
        <v>0</v>
      </c>
      <c r="AG33" s="124">
        <v>0</v>
      </c>
      <c r="AH33" s="144">
        <f t="shared" si="14"/>
        <v>0</v>
      </c>
      <c r="AI33" s="124">
        <v>0</v>
      </c>
      <c r="AJ33" s="144">
        <f t="shared" si="15"/>
        <v>0</v>
      </c>
      <c r="AK33" s="124">
        <v>0</v>
      </c>
      <c r="AL33" s="144">
        <f t="shared" si="16"/>
        <v>0</v>
      </c>
      <c r="AM33" s="124">
        <v>0</v>
      </c>
      <c r="AN33" s="144">
        <f t="shared" si="17"/>
        <v>0</v>
      </c>
      <c r="AO33" s="124">
        <v>0</v>
      </c>
      <c r="AP33" s="144">
        <f t="shared" si="18"/>
        <v>0</v>
      </c>
      <c r="AQ33" s="124">
        <v>0</v>
      </c>
      <c r="AR33" s="144">
        <f t="shared" si="19"/>
        <v>0</v>
      </c>
      <c r="AS33" s="124">
        <v>0</v>
      </c>
      <c r="AT33" s="144">
        <f t="shared" si="20"/>
        <v>0</v>
      </c>
      <c r="AU33" s="124">
        <v>0</v>
      </c>
      <c r="AV33" s="144">
        <f t="shared" si="21"/>
        <v>0</v>
      </c>
      <c r="AW33" s="124">
        <v>0</v>
      </c>
      <c r="AX33" s="144">
        <f t="shared" si="22"/>
        <v>0</v>
      </c>
      <c r="AY33" s="124">
        <v>0</v>
      </c>
      <c r="AZ33" s="144">
        <f t="shared" si="23"/>
        <v>0</v>
      </c>
      <c r="BA33" s="124">
        <v>0</v>
      </c>
      <c r="BB33" s="144">
        <f t="shared" si="24"/>
        <v>0</v>
      </c>
      <c r="BC33" s="124">
        <v>0</v>
      </c>
      <c r="BD33" s="144">
        <f t="shared" si="25"/>
        <v>0</v>
      </c>
      <c r="BE33" s="124">
        <v>0</v>
      </c>
      <c r="BF33" s="144">
        <f t="shared" si="26"/>
        <v>0</v>
      </c>
      <c r="BG33" s="124">
        <v>0</v>
      </c>
      <c r="BH33" s="144">
        <f t="shared" si="27"/>
        <v>0</v>
      </c>
      <c r="BI33" s="124">
        <v>0</v>
      </c>
      <c r="BJ33" s="144">
        <f t="shared" si="28"/>
        <v>0</v>
      </c>
      <c r="BK33" s="124">
        <v>0</v>
      </c>
      <c r="BL33" s="144">
        <f t="shared" si="29"/>
        <v>0</v>
      </c>
      <c r="BM33" s="124">
        <v>0</v>
      </c>
      <c r="BN33" s="144">
        <f t="shared" si="30"/>
        <v>0</v>
      </c>
      <c r="BP33" s="138">
        <f t="shared" si="1"/>
        <v>0</v>
      </c>
      <c r="BQ33" s="218">
        <f t="shared" si="2"/>
        <v>0</v>
      </c>
      <c r="BR33" s="135">
        <f t="shared" si="0"/>
        <v>0</v>
      </c>
    </row>
    <row r="34" spans="1:70" hidden="1" x14ac:dyDescent="0.35">
      <c r="A34" s="121"/>
      <c r="B34" s="172"/>
      <c r="C34" s="172"/>
      <c r="D34" s="172"/>
      <c r="E34" s="121"/>
      <c r="F34" s="121"/>
      <c r="G34" s="121"/>
      <c r="H34" s="210"/>
      <c r="I34" s="210"/>
      <c r="J34" s="121"/>
      <c r="K34" s="121"/>
      <c r="L34" s="284">
        <f t="shared" si="3"/>
        <v>0</v>
      </c>
      <c r="M34" s="122">
        <v>0</v>
      </c>
      <c r="N34" s="285">
        <f t="shared" si="4"/>
        <v>0</v>
      </c>
      <c r="O34" s="123">
        <v>0</v>
      </c>
      <c r="P34" s="141">
        <f t="shared" si="5"/>
        <v>0</v>
      </c>
      <c r="Q34" s="124">
        <v>0</v>
      </c>
      <c r="R34" s="141">
        <f t="shared" si="6"/>
        <v>0</v>
      </c>
      <c r="S34" s="124">
        <v>0</v>
      </c>
      <c r="T34" s="141">
        <f t="shared" si="7"/>
        <v>0</v>
      </c>
      <c r="U34" s="124">
        <v>0</v>
      </c>
      <c r="V34" s="141">
        <f t="shared" si="8"/>
        <v>0</v>
      </c>
      <c r="W34" s="124">
        <v>0</v>
      </c>
      <c r="X34" s="141">
        <f t="shared" si="9"/>
        <v>0</v>
      </c>
      <c r="Y34" s="124">
        <v>0</v>
      </c>
      <c r="Z34" s="144">
        <f t="shared" si="10"/>
        <v>0</v>
      </c>
      <c r="AA34" s="124">
        <v>0</v>
      </c>
      <c r="AB34" s="144">
        <f t="shared" si="11"/>
        <v>0</v>
      </c>
      <c r="AC34" s="124">
        <v>0</v>
      </c>
      <c r="AD34" s="144">
        <f t="shared" si="12"/>
        <v>0</v>
      </c>
      <c r="AE34" s="124">
        <v>0</v>
      </c>
      <c r="AF34" s="144">
        <f t="shared" si="13"/>
        <v>0</v>
      </c>
      <c r="AG34" s="124">
        <v>0</v>
      </c>
      <c r="AH34" s="144">
        <f t="shared" si="14"/>
        <v>0</v>
      </c>
      <c r="AI34" s="124">
        <v>0</v>
      </c>
      <c r="AJ34" s="144">
        <f t="shared" si="15"/>
        <v>0</v>
      </c>
      <c r="AK34" s="124">
        <v>0</v>
      </c>
      <c r="AL34" s="144">
        <f t="shared" si="16"/>
        <v>0</v>
      </c>
      <c r="AM34" s="124">
        <v>0</v>
      </c>
      <c r="AN34" s="144">
        <f t="shared" si="17"/>
        <v>0</v>
      </c>
      <c r="AO34" s="124">
        <v>0</v>
      </c>
      <c r="AP34" s="144">
        <f t="shared" si="18"/>
        <v>0</v>
      </c>
      <c r="AQ34" s="124">
        <v>0</v>
      </c>
      <c r="AR34" s="144">
        <f t="shared" si="19"/>
        <v>0</v>
      </c>
      <c r="AS34" s="124">
        <v>0</v>
      </c>
      <c r="AT34" s="144">
        <f t="shared" si="20"/>
        <v>0</v>
      </c>
      <c r="AU34" s="124">
        <v>0</v>
      </c>
      <c r="AV34" s="144">
        <f t="shared" si="21"/>
        <v>0</v>
      </c>
      <c r="AW34" s="124">
        <v>0</v>
      </c>
      <c r="AX34" s="144">
        <f t="shared" si="22"/>
        <v>0</v>
      </c>
      <c r="AY34" s="124">
        <v>0</v>
      </c>
      <c r="AZ34" s="144">
        <f t="shared" si="23"/>
        <v>0</v>
      </c>
      <c r="BA34" s="124">
        <v>0</v>
      </c>
      <c r="BB34" s="144">
        <f t="shared" si="24"/>
        <v>0</v>
      </c>
      <c r="BC34" s="124">
        <v>0</v>
      </c>
      <c r="BD34" s="144">
        <f t="shared" si="25"/>
        <v>0</v>
      </c>
      <c r="BE34" s="124">
        <v>0</v>
      </c>
      <c r="BF34" s="144">
        <f t="shared" si="26"/>
        <v>0</v>
      </c>
      <c r="BG34" s="124">
        <v>0</v>
      </c>
      <c r="BH34" s="144">
        <f t="shared" si="27"/>
        <v>0</v>
      </c>
      <c r="BI34" s="124">
        <v>0</v>
      </c>
      <c r="BJ34" s="144">
        <f t="shared" si="28"/>
        <v>0</v>
      </c>
      <c r="BK34" s="124">
        <v>0</v>
      </c>
      <c r="BL34" s="144">
        <f t="shared" si="29"/>
        <v>0</v>
      </c>
      <c r="BM34" s="124">
        <v>0</v>
      </c>
      <c r="BN34" s="144">
        <f t="shared" si="30"/>
        <v>0</v>
      </c>
      <c r="BP34" s="138">
        <f t="shared" si="1"/>
        <v>0</v>
      </c>
      <c r="BQ34" s="218">
        <f t="shared" si="2"/>
        <v>0</v>
      </c>
      <c r="BR34" s="135">
        <f t="shared" si="0"/>
        <v>0</v>
      </c>
    </row>
    <row r="35" spans="1:70" hidden="1" x14ac:dyDescent="0.35">
      <c r="A35" s="121"/>
      <c r="B35" s="172"/>
      <c r="C35" s="172"/>
      <c r="D35" s="172"/>
      <c r="E35" s="121"/>
      <c r="F35" s="121"/>
      <c r="G35" s="121"/>
      <c r="H35" s="209"/>
      <c r="I35" s="210"/>
      <c r="J35" s="121"/>
      <c r="K35" s="121"/>
      <c r="L35" s="284">
        <f t="shared" si="3"/>
        <v>0</v>
      </c>
      <c r="M35" s="122">
        <v>0</v>
      </c>
      <c r="N35" s="285">
        <f t="shared" si="4"/>
        <v>0</v>
      </c>
      <c r="O35" s="123">
        <v>0</v>
      </c>
      <c r="P35" s="141">
        <f t="shared" si="5"/>
        <v>0</v>
      </c>
      <c r="Q35" s="124">
        <v>0</v>
      </c>
      <c r="R35" s="141">
        <f t="shared" si="6"/>
        <v>0</v>
      </c>
      <c r="S35" s="124">
        <v>0</v>
      </c>
      <c r="T35" s="141">
        <f t="shared" si="7"/>
        <v>0</v>
      </c>
      <c r="U35" s="124">
        <v>0</v>
      </c>
      <c r="V35" s="141">
        <f t="shared" si="8"/>
        <v>0</v>
      </c>
      <c r="W35" s="124">
        <v>0</v>
      </c>
      <c r="X35" s="141">
        <f t="shared" si="9"/>
        <v>0</v>
      </c>
      <c r="Y35" s="124">
        <v>0</v>
      </c>
      <c r="Z35" s="144">
        <f t="shared" si="10"/>
        <v>0</v>
      </c>
      <c r="AA35" s="124">
        <v>0</v>
      </c>
      <c r="AB35" s="144">
        <f t="shared" si="11"/>
        <v>0</v>
      </c>
      <c r="AC35" s="124">
        <v>0</v>
      </c>
      <c r="AD35" s="144">
        <f t="shared" si="12"/>
        <v>0</v>
      </c>
      <c r="AE35" s="124">
        <v>0</v>
      </c>
      <c r="AF35" s="144">
        <f t="shared" si="13"/>
        <v>0</v>
      </c>
      <c r="AG35" s="124">
        <v>0</v>
      </c>
      <c r="AH35" s="144">
        <f t="shared" si="14"/>
        <v>0</v>
      </c>
      <c r="AI35" s="124">
        <v>0</v>
      </c>
      <c r="AJ35" s="144">
        <f t="shared" si="15"/>
        <v>0</v>
      </c>
      <c r="AK35" s="124">
        <v>0</v>
      </c>
      <c r="AL35" s="144">
        <f t="shared" si="16"/>
        <v>0</v>
      </c>
      <c r="AM35" s="124">
        <v>0</v>
      </c>
      <c r="AN35" s="144">
        <f t="shared" si="17"/>
        <v>0</v>
      </c>
      <c r="AO35" s="124">
        <v>0</v>
      </c>
      <c r="AP35" s="144">
        <f t="shared" si="18"/>
        <v>0</v>
      </c>
      <c r="AQ35" s="124">
        <v>0</v>
      </c>
      <c r="AR35" s="144">
        <f t="shared" si="19"/>
        <v>0</v>
      </c>
      <c r="AS35" s="124">
        <v>0</v>
      </c>
      <c r="AT35" s="144">
        <f t="shared" si="20"/>
        <v>0</v>
      </c>
      <c r="AU35" s="124">
        <v>0</v>
      </c>
      <c r="AV35" s="144">
        <f t="shared" si="21"/>
        <v>0</v>
      </c>
      <c r="AW35" s="124">
        <v>0</v>
      </c>
      <c r="AX35" s="144">
        <f t="shared" si="22"/>
        <v>0</v>
      </c>
      <c r="AY35" s="124">
        <v>0</v>
      </c>
      <c r="AZ35" s="144">
        <f t="shared" si="23"/>
        <v>0</v>
      </c>
      <c r="BA35" s="124">
        <v>0</v>
      </c>
      <c r="BB35" s="144">
        <f t="shared" si="24"/>
        <v>0</v>
      </c>
      <c r="BC35" s="124">
        <v>0</v>
      </c>
      <c r="BD35" s="144">
        <f t="shared" si="25"/>
        <v>0</v>
      </c>
      <c r="BE35" s="124">
        <v>0</v>
      </c>
      <c r="BF35" s="144">
        <f t="shared" si="26"/>
        <v>0</v>
      </c>
      <c r="BG35" s="124">
        <v>0</v>
      </c>
      <c r="BH35" s="144">
        <f t="shared" si="27"/>
        <v>0</v>
      </c>
      <c r="BI35" s="124">
        <v>0</v>
      </c>
      <c r="BJ35" s="144">
        <f t="shared" si="28"/>
        <v>0</v>
      </c>
      <c r="BK35" s="124">
        <v>0</v>
      </c>
      <c r="BL35" s="144">
        <f t="shared" si="29"/>
        <v>0</v>
      </c>
      <c r="BM35" s="124">
        <v>0</v>
      </c>
      <c r="BN35" s="144">
        <f t="shared" si="30"/>
        <v>0</v>
      </c>
      <c r="BP35" s="138">
        <f t="shared" si="1"/>
        <v>0</v>
      </c>
      <c r="BQ35" s="218">
        <f t="shared" si="2"/>
        <v>0</v>
      </c>
      <c r="BR35" s="135">
        <f t="shared" si="0"/>
        <v>0</v>
      </c>
    </row>
    <row r="36" spans="1:70" hidden="1" x14ac:dyDescent="0.35">
      <c r="A36" s="121"/>
      <c r="B36" s="172"/>
      <c r="C36" s="172"/>
      <c r="D36" s="172"/>
      <c r="E36" s="121"/>
      <c r="F36" s="121"/>
      <c r="G36" s="121"/>
      <c r="H36" s="210"/>
      <c r="I36" s="210"/>
      <c r="J36" s="121"/>
      <c r="K36" s="121"/>
      <c r="L36" s="284">
        <f t="shared" si="3"/>
        <v>0</v>
      </c>
      <c r="M36" s="122">
        <v>0</v>
      </c>
      <c r="N36" s="285">
        <f t="shared" si="4"/>
        <v>0</v>
      </c>
      <c r="O36" s="123">
        <v>0</v>
      </c>
      <c r="P36" s="141">
        <f t="shared" si="5"/>
        <v>0</v>
      </c>
      <c r="Q36" s="124">
        <v>0</v>
      </c>
      <c r="R36" s="141">
        <f t="shared" si="6"/>
        <v>0</v>
      </c>
      <c r="S36" s="124">
        <v>0</v>
      </c>
      <c r="T36" s="141">
        <f t="shared" si="7"/>
        <v>0</v>
      </c>
      <c r="U36" s="124">
        <v>0</v>
      </c>
      <c r="V36" s="141">
        <f t="shared" si="8"/>
        <v>0</v>
      </c>
      <c r="W36" s="124">
        <v>0</v>
      </c>
      <c r="X36" s="141">
        <f t="shared" si="9"/>
        <v>0</v>
      </c>
      <c r="Y36" s="124">
        <v>0</v>
      </c>
      <c r="Z36" s="144">
        <f t="shared" si="10"/>
        <v>0</v>
      </c>
      <c r="AA36" s="124">
        <v>0</v>
      </c>
      <c r="AB36" s="144">
        <f t="shared" si="11"/>
        <v>0</v>
      </c>
      <c r="AC36" s="124">
        <v>0</v>
      </c>
      <c r="AD36" s="144">
        <f t="shared" si="12"/>
        <v>0</v>
      </c>
      <c r="AE36" s="124">
        <v>0</v>
      </c>
      <c r="AF36" s="144">
        <f t="shared" si="13"/>
        <v>0</v>
      </c>
      <c r="AG36" s="124">
        <v>0</v>
      </c>
      <c r="AH36" s="144">
        <f t="shared" si="14"/>
        <v>0</v>
      </c>
      <c r="AI36" s="124">
        <v>0</v>
      </c>
      <c r="AJ36" s="144">
        <f t="shared" si="15"/>
        <v>0</v>
      </c>
      <c r="AK36" s="124">
        <v>0</v>
      </c>
      <c r="AL36" s="144">
        <f t="shared" si="16"/>
        <v>0</v>
      </c>
      <c r="AM36" s="124">
        <v>0</v>
      </c>
      <c r="AN36" s="144">
        <f t="shared" si="17"/>
        <v>0</v>
      </c>
      <c r="AO36" s="124">
        <v>0</v>
      </c>
      <c r="AP36" s="144">
        <f t="shared" si="18"/>
        <v>0</v>
      </c>
      <c r="AQ36" s="124">
        <v>0</v>
      </c>
      <c r="AR36" s="144">
        <f t="shared" si="19"/>
        <v>0</v>
      </c>
      <c r="AS36" s="124">
        <v>0</v>
      </c>
      <c r="AT36" s="144">
        <f t="shared" si="20"/>
        <v>0</v>
      </c>
      <c r="AU36" s="124">
        <v>0</v>
      </c>
      <c r="AV36" s="144">
        <f t="shared" si="21"/>
        <v>0</v>
      </c>
      <c r="AW36" s="124">
        <v>0</v>
      </c>
      <c r="AX36" s="144">
        <f t="shared" si="22"/>
        <v>0</v>
      </c>
      <c r="AY36" s="124">
        <v>0</v>
      </c>
      <c r="AZ36" s="144">
        <f t="shared" si="23"/>
        <v>0</v>
      </c>
      <c r="BA36" s="124">
        <v>0</v>
      </c>
      <c r="BB36" s="144">
        <f t="shared" si="24"/>
        <v>0</v>
      </c>
      <c r="BC36" s="124">
        <v>0</v>
      </c>
      <c r="BD36" s="144">
        <f t="shared" si="25"/>
        <v>0</v>
      </c>
      <c r="BE36" s="124">
        <v>0</v>
      </c>
      <c r="BF36" s="144">
        <f t="shared" si="26"/>
        <v>0</v>
      </c>
      <c r="BG36" s="124">
        <v>0</v>
      </c>
      <c r="BH36" s="144">
        <f t="shared" si="27"/>
        <v>0</v>
      </c>
      <c r="BI36" s="124">
        <v>0</v>
      </c>
      <c r="BJ36" s="144">
        <f t="shared" si="28"/>
        <v>0</v>
      </c>
      <c r="BK36" s="124">
        <v>0</v>
      </c>
      <c r="BL36" s="144">
        <f t="shared" si="29"/>
        <v>0</v>
      </c>
      <c r="BM36" s="124">
        <v>0</v>
      </c>
      <c r="BN36" s="144">
        <f t="shared" si="30"/>
        <v>0</v>
      </c>
      <c r="BP36" s="138">
        <f t="shared" si="1"/>
        <v>0</v>
      </c>
      <c r="BQ36" s="218">
        <f t="shared" si="2"/>
        <v>0</v>
      </c>
      <c r="BR36" s="135">
        <f t="shared" si="0"/>
        <v>0</v>
      </c>
    </row>
    <row r="37" spans="1:70" ht="15" hidden="1" thickBot="1" x14ac:dyDescent="0.4">
      <c r="A37" s="121"/>
      <c r="B37" s="172"/>
      <c r="C37" s="172"/>
      <c r="D37" s="172"/>
      <c r="E37" s="121"/>
      <c r="F37" s="121"/>
      <c r="G37" s="121"/>
      <c r="H37" s="209"/>
      <c r="I37" s="210"/>
      <c r="J37" s="121"/>
      <c r="K37" s="121"/>
      <c r="L37" s="284">
        <f t="shared" ref="L37" si="31">J37-K37</f>
        <v>0</v>
      </c>
      <c r="M37" s="122">
        <v>0</v>
      </c>
      <c r="N37" s="285">
        <f t="shared" ref="N37" si="32">IF(M37&lt;&gt;0,L37/M37,0)</f>
        <v>0</v>
      </c>
      <c r="O37" s="125">
        <v>0</v>
      </c>
      <c r="P37" s="142">
        <f t="shared" si="5"/>
        <v>0</v>
      </c>
      <c r="Q37" s="126">
        <v>0</v>
      </c>
      <c r="R37" s="142">
        <f t="shared" si="6"/>
        <v>0</v>
      </c>
      <c r="S37" s="126">
        <v>0</v>
      </c>
      <c r="T37" s="142">
        <f t="shared" si="7"/>
        <v>0</v>
      </c>
      <c r="U37" s="126">
        <v>0</v>
      </c>
      <c r="V37" s="142">
        <f t="shared" si="8"/>
        <v>0</v>
      </c>
      <c r="W37" s="126">
        <v>0</v>
      </c>
      <c r="X37" s="142">
        <f t="shared" si="9"/>
        <v>0</v>
      </c>
      <c r="Y37" s="126">
        <v>0</v>
      </c>
      <c r="Z37" s="145">
        <f t="shared" si="10"/>
        <v>0</v>
      </c>
      <c r="AA37" s="126">
        <v>0</v>
      </c>
      <c r="AB37" s="145">
        <f t="shared" si="11"/>
        <v>0</v>
      </c>
      <c r="AC37" s="126">
        <v>0</v>
      </c>
      <c r="AD37" s="145">
        <f t="shared" si="12"/>
        <v>0</v>
      </c>
      <c r="AE37" s="126">
        <v>0</v>
      </c>
      <c r="AF37" s="145">
        <f t="shared" si="13"/>
        <v>0</v>
      </c>
      <c r="AG37" s="126">
        <v>0</v>
      </c>
      <c r="AH37" s="145">
        <f t="shared" si="14"/>
        <v>0</v>
      </c>
      <c r="AI37" s="126">
        <v>0</v>
      </c>
      <c r="AJ37" s="145">
        <f t="shared" si="15"/>
        <v>0</v>
      </c>
      <c r="AK37" s="126">
        <v>0</v>
      </c>
      <c r="AL37" s="145">
        <f t="shared" si="16"/>
        <v>0</v>
      </c>
      <c r="AM37" s="126">
        <v>0</v>
      </c>
      <c r="AN37" s="145">
        <f t="shared" si="17"/>
        <v>0</v>
      </c>
      <c r="AO37" s="126">
        <v>0</v>
      </c>
      <c r="AP37" s="145">
        <f t="shared" si="18"/>
        <v>0</v>
      </c>
      <c r="AQ37" s="126">
        <v>0</v>
      </c>
      <c r="AR37" s="145">
        <f t="shared" si="19"/>
        <v>0</v>
      </c>
      <c r="AS37" s="126">
        <v>0</v>
      </c>
      <c r="AT37" s="145">
        <f t="shared" si="20"/>
        <v>0</v>
      </c>
      <c r="AU37" s="126">
        <v>0</v>
      </c>
      <c r="AV37" s="145">
        <f t="shared" si="21"/>
        <v>0</v>
      </c>
      <c r="AW37" s="126">
        <v>0</v>
      </c>
      <c r="AX37" s="145">
        <f t="shared" si="22"/>
        <v>0</v>
      </c>
      <c r="AY37" s="126">
        <v>0</v>
      </c>
      <c r="AZ37" s="145">
        <f t="shared" si="23"/>
        <v>0</v>
      </c>
      <c r="BA37" s="126">
        <v>0</v>
      </c>
      <c r="BB37" s="145">
        <f t="shared" si="24"/>
        <v>0</v>
      </c>
      <c r="BC37" s="126">
        <v>0</v>
      </c>
      <c r="BD37" s="145">
        <f t="shared" si="25"/>
        <v>0</v>
      </c>
      <c r="BE37" s="126">
        <v>0</v>
      </c>
      <c r="BF37" s="145">
        <f t="shared" si="26"/>
        <v>0</v>
      </c>
      <c r="BG37" s="126">
        <v>0</v>
      </c>
      <c r="BH37" s="145">
        <f t="shared" si="27"/>
        <v>0</v>
      </c>
      <c r="BI37" s="126">
        <v>0</v>
      </c>
      <c r="BJ37" s="145">
        <f t="shared" si="28"/>
        <v>0</v>
      </c>
      <c r="BK37" s="126">
        <v>0</v>
      </c>
      <c r="BL37" s="145">
        <f t="shared" si="29"/>
        <v>0</v>
      </c>
      <c r="BM37" s="126">
        <v>0</v>
      </c>
      <c r="BN37" s="145">
        <f t="shared" si="30"/>
        <v>0</v>
      </c>
      <c r="BP37" s="138">
        <f t="shared" si="1"/>
        <v>0</v>
      </c>
      <c r="BQ37" s="218">
        <f t="shared" si="2"/>
        <v>0</v>
      </c>
      <c r="BR37" s="135">
        <f t="shared" si="0"/>
        <v>0</v>
      </c>
    </row>
    <row r="38" spans="1:70" ht="15" thickBot="1" x14ac:dyDescent="0.4">
      <c r="I38" s="211"/>
      <c r="P38" s="96"/>
      <c r="R38" s="96"/>
      <c r="T38" s="96"/>
      <c r="V38" s="96"/>
      <c r="X38" s="96"/>
      <c r="Z38" s="96"/>
      <c r="AB38" s="96"/>
      <c r="AD38" s="96"/>
      <c r="AF38" s="96"/>
      <c r="AH38" s="96"/>
      <c r="AJ38" s="96"/>
      <c r="AL38" s="96"/>
      <c r="AN38" s="96"/>
      <c r="AP38" s="96"/>
      <c r="AR38" s="96"/>
      <c r="AT38" s="96"/>
      <c r="AV38" s="96"/>
      <c r="AX38" s="96"/>
      <c r="AZ38" s="96"/>
      <c r="BB38" s="96"/>
      <c r="BD38" s="96"/>
      <c r="BF38" s="96"/>
      <c r="BH38" s="96"/>
      <c r="BJ38" s="96"/>
      <c r="BL38" s="96"/>
      <c r="BN38" s="96"/>
      <c r="BQ38" s="219"/>
      <c r="BR38" s="140"/>
    </row>
    <row r="39" spans="1:70" s="96" customFormat="1" ht="15" thickBot="1" x14ac:dyDescent="0.4">
      <c r="A39" s="130" t="s">
        <v>122</v>
      </c>
      <c r="B39" s="131"/>
      <c r="C39" s="132"/>
      <c r="D39" s="132"/>
      <c r="E39" s="132"/>
      <c r="F39" s="132"/>
      <c r="G39" s="132"/>
      <c r="H39" s="132"/>
      <c r="I39" s="133"/>
      <c r="J39" s="100">
        <f>SUM(J6:J37)</f>
        <v>0</v>
      </c>
      <c r="K39" s="131"/>
      <c r="L39" s="132"/>
      <c r="M39" s="133"/>
      <c r="N39" s="134">
        <f>SUM(N6:N37)</f>
        <v>0</v>
      </c>
      <c r="O39" s="131"/>
      <c r="P39" s="134">
        <f>SUM(P6:P37)</f>
        <v>0</v>
      </c>
      <c r="Q39" s="132"/>
      <c r="R39" s="134">
        <f>SUM(R6:R37)</f>
        <v>0</v>
      </c>
      <c r="S39" s="132"/>
      <c r="T39" s="134">
        <f>SUM(T6:T37)</f>
        <v>0</v>
      </c>
      <c r="U39" s="132"/>
      <c r="V39" s="134">
        <f>SUM(V6:V37)</f>
        <v>0</v>
      </c>
      <c r="W39" s="132"/>
      <c r="X39" s="134">
        <f>SUM(X6:X37)</f>
        <v>0</v>
      </c>
      <c r="Y39" s="132"/>
      <c r="Z39" s="134">
        <f>SUM(Z6:Z37)</f>
        <v>0</v>
      </c>
      <c r="AA39" s="132"/>
      <c r="AB39" s="134">
        <f>SUM(AB6:AB37)</f>
        <v>0</v>
      </c>
      <c r="AC39" s="132"/>
      <c r="AD39" s="134">
        <f>SUM(AD6:AD37)</f>
        <v>0</v>
      </c>
      <c r="AE39" s="132"/>
      <c r="AF39" s="134">
        <f>SUM(AF6:AF37)</f>
        <v>0</v>
      </c>
      <c r="AG39" s="132"/>
      <c r="AH39" s="134">
        <f>SUM(AH6:AH37)</f>
        <v>0</v>
      </c>
      <c r="AI39" s="132"/>
      <c r="AJ39" s="134">
        <f>SUM(AJ6:AJ37)</f>
        <v>0</v>
      </c>
      <c r="AK39" s="132"/>
      <c r="AL39" s="134">
        <f>SUM(AL6:AL37)</f>
        <v>0</v>
      </c>
      <c r="AM39" s="132"/>
      <c r="AN39" s="134">
        <f>SUM(AN6:AN37)</f>
        <v>0</v>
      </c>
      <c r="AO39" s="132"/>
      <c r="AP39" s="134">
        <f>SUM(AP6:AP37)</f>
        <v>0</v>
      </c>
      <c r="AQ39" s="132"/>
      <c r="AR39" s="134">
        <f>SUM(AR6:AR37)</f>
        <v>0</v>
      </c>
      <c r="AS39" s="132"/>
      <c r="AT39" s="134">
        <f>SUM(AT6:AT37)</f>
        <v>0</v>
      </c>
      <c r="AU39" s="132"/>
      <c r="AV39" s="134">
        <f>SUM(AV6:AV37)</f>
        <v>0</v>
      </c>
      <c r="AW39" s="132"/>
      <c r="AX39" s="134">
        <f>SUM(AX6:AX37)</f>
        <v>0</v>
      </c>
      <c r="AY39" s="132"/>
      <c r="AZ39" s="134">
        <f>SUM(AZ6:AZ37)</f>
        <v>0</v>
      </c>
      <c r="BA39" s="132"/>
      <c r="BB39" s="134">
        <f>SUM(BB6:BB37)</f>
        <v>0</v>
      </c>
      <c r="BC39" s="132"/>
      <c r="BD39" s="134">
        <f>SUM(BD6:BD37)</f>
        <v>0</v>
      </c>
      <c r="BE39" s="132"/>
      <c r="BF39" s="134">
        <f>SUM(BF6:BF37)</f>
        <v>0</v>
      </c>
      <c r="BG39" s="132"/>
      <c r="BH39" s="134">
        <f>SUM(BH6:BH37)</f>
        <v>0</v>
      </c>
      <c r="BI39" s="132"/>
      <c r="BJ39" s="134">
        <f>SUM(BJ6:BJ37)</f>
        <v>0</v>
      </c>
      <c r="BK39" s="132"/>
      <c r="BL39" s="134">
        <f>SUM(BL6:BL37)</f>
        <v>0</v>
      </c>
      <c r="BM39" s="132"/>
      <c r="BN39" s="134">
        <f>SUM(BN6:BN37)</f>
        <v>0</v>
      </c>
      <c r="BQ39" s="220">
        <f>P39+R39+T39+V39+X39+Z39+AB39+AD39+AF39+AH39+AJ39+AL39+AN39+AP39+AR39+AT39+AV39+AX39+AZ39+BB39+BD39+BF39+BH39+BJ39+BL39+BN39</f>
        <v>0</v>
      </c>
      <c r="BR39" s="135">
        <f>BQ39-N39</f>
        <v>0</v>
      </c>
    </row>
    <row r="40" spans="1:70" s="90" customFormat="1" ht="9" customHeight="1" thickBot="1" x14ac:dyDescent="0.4">
      <c r="N40" s="90">
        <v>9</v>
      </c>
      <c r="BP40" s="99"/>
      <c r="BQ40" s="99"/>
      <c r="BR40" s="99"/>
    </row>
    <row r="41" spans="1:70" ht="20.5" thickBot="1" x14ac:dyDescent="0.4">
      <c r="A41" s="497" t="s">
        <v>123</v>
      </c>
      <c r="B41" s="498"/>
      <c r="C41" s="499"/>
      <c r="O41" s="494" t="s">
        <v>124</v>
      </c>
      <c r="P41" s="495"/>
      <c r="Q41" s="495"/>
      <c r="R41" s="495"/>
      <c r="S41" s="495"/>
      <c r="T41" s="495"/>
      <c r="U41" s="495"/>
      <c r="V41" s="495"/>
      <c r="W41" s="495"/>
      <c r="X41" s="495"/>
      <c r="Y41" s="496"/>
    </row>
    <row r="42" spans="1:70" ht="15" thickBot="1" x14ac:dyDescent="0.4"/>
    <row r="43" spans="1:70" ht="31.4" customHeight="1" thickBot="1" x14ac:dyDescent="0.4">
      <c r="O43" s="410" t="s">
        <v>125</v>
      </c>
      <c r="P43" s="412"/>
      <c r="Q43" s="410" t="s">
        <v>126</v>
      </c>
      <c r="R43" s="412"/>
      <c r="S43" s="410" t="s">
        <v>72</v>
      </c>
      <c r="T43" s="412"/>
      <c r="U43" s="410" t="s">
        <v>127</v>
      </c>
      <c r="V43" s="412"/>
      <c r="W43" s="410" t="s">
        <v>75</v>
      </c>
      <c r="X43" s="412"/>
      <c r="Y43" s="410" t="s">
        <v>128</v>
      </c>
      <c r="Z43" s="412"/>
      <c r="AA43" s="410" t="s">
        <v>202</v>
      </c>
      <c r="AB43" s="412"/>
      <c r="AC43" s="410" t="s">
        <v>203</v>
      </c>
      <c r="AD43" s="412"/>
      <c r="AE43" s="410" t="s">
        <v>204</v>
      </c>
      <c r="AF43" s="412"/>
      <c r="AG43" s="410" t="s">
        <v>205</v>
      </c>
      <c r="AH43" s="412"/>
      <c r="AI43" s="410" t="s">
        <v>206</v>
      </c>
      <c r="AJ43" s="412"/>
      <c r="AK43" s="410" t="s">
        <v>239</v>
      </c>
      <c r="AL43" s="412"/>
      <c r="AM43" s="410" t="s">
        <v>240</v>
      </c>
      <c r="AN43" s="412"/>
      <c r="AO43" s="410" t="s">
        <v>241</v>
      </c>
      <c r="AP43" s="412"/>
      <c r="AQ43" s="410" t="s">
        <v>242</v>
      </c>
      <c r="AR43" s="412"/>
      <c r="AS43" s="410" t="s">
        <v>243</v>
      </c>
      <c r="AT43" s="412"/>
      <c r="AU43" s="410" t="s">
        <v>244</v>
      </c>
      <c r="AV43" s="412"/>
      <c r="AW43" s="410" t="s">
        <v>245</v>
      </c>
      <c r="AX43" s="412"/>
      <c r="AY43" s="410" t="s">
        <v>246</v>
      </c>
      <c r="AZ43" s="412"/>
      <c r="BA43" s="410" t="s">
        <v>231</v>
      </c>
      <c r="BB43" s="412"/>
      <c r="BC43" s="410" t="s">
        <v>247</v>
      </c>
      <c r="BD43" s="412"/>
      <c r="BE43" s="410" t="s">
        <v>248</v>
      </c>
      <c r="BF43" s="412"/>
      <c r="BG43" s="410" t="s">
        <v>249</v>
      </c>
      <c r="BH43" s="412"/>
      <c r="BI43" s="410" t="s">
        <v>250</v>
      </c>
      <c r="BJ43" s="412"/>
      <c r="BK43" s="410" t="s">
        <v>251</v>
      </c>
      <c r="BL43" s="412"/>
      <c r="BM43" s="410" t="s">
        <v>252</v>
      </c>
      <c r="BN43" s="412"/>
      <c r="BP43" s="137" t="s">
        <v>86</v>
      </c>
      <c r="BQ43" s="483" t="s">
        <v>88</v>
      </c>
      <c r="BR43" s="486" t="s">
        <v>89</v>
      </c>
    </row>
    <row r="44" spans="1:70" ht="27" customHeight="1" thickBot="1" x14ac:dyDescent="0.4">
      <c r="A44" s="489" t="str">
        <f>IF('General Information'!B8=0, "Please Enter End Date On General Information Sheet", "Year 2: "&amp;TEXT('General Information'!B7+365,"mm/dd/yy")&amp;" to "&amp;TEXT('General Information'!B8, "mm/dd/yy"))</f>
        <v>Please Enter End Date On General Information Sheet</v>
      </c>
      <c r="B44" s="490"/>
      <c r="C44" s="491"/>
      <c r="D44" s="81"/>
      <c r="E44" s="81"/>
      <c r="F44" s="81"/>
      <c r="G44" s="81"/>
      <c r="H44" s="81"/>
      <c r="I44" s="81"/>
      <c r="J44" s="81"/>
      <c r="K44" s="81"/>
      <c r="L44" s="81"/>
      <c r="M44" s="81"/>
      <c r="N44" s="81"/>
      <c r="O44" s="481" t="str">
        <f>IF(Usage!$B$8=0, "", Usage!$B$8)</f>
        <v>Center Overhead</v>
      </c>
      <c r="P44" s="482"/>
      <c r="Q44" s="481" t="str">
        <f>IF(Usage!$B$9=0, "", Usage!$B$9)</f>
        <v/>
      </c>
      <c r="R44" s="482"/>
      <c r="S44" s="481" t="str">
        <f>IF(Usage!$B$10=0, "", Usage!$B$10)</f>
        <v/>
      </c>
      <c r="T44" s="482"/>
      <c r="U44" s="481" t="str">
        <f>IF(Usage!$B$11=0, "", Usage!$B$11)</f>
        <v/>
      </c>
      <c r="V44" s="482"/>
      <c r="W44" s="481" t="str">
        <f>IF(Usage!$B$12=0, "", Usage!$B$12)</f>
        <v/>
      </c>
      <c r="X44" s="482"/>
      <c r="Y44" s="481" t="str">
        <f>IF(Usage!$B$13=0, "", Usage!$B$13)</f>
        <v/>
      </c>
      <c r="Z44" s="482"/>
      <c r="AA44" s="481" t="str">
        <f>IF(Usage!$B$14=0, "", Usage!$B$14)</f>
        <v/>
      </c>
      <c r="AB44" s="482"/>
      <c r="AC44" s="481" t="str">
        <f>IF(Usage!$B$15=0, "", Usage!$B$15)</f>
        <v/>
      </c>
      <c r="AD44" s="482"/>
      <c r="AE44" s="481" t="str">
        <f>IF(Usage!$B$16=0, "", Usage!$B$16)</f>
        <v/>
      </c>
      <c r="AF44" s="482"/>
      <c r="AG44" s="481" t="str">
        <f>IF(Usage!$B$17=0, "", Usage!$B$17)</f>
        <v/>
      </c>
      <c r="AH44" s="482"/>
      <c r="AI44" s="481" t="str">
        <f>IF(Usage!$B$18=0, "", Usage!$B$18)</f>
        <v/>
      </c>
      <c r="AJ44" s="482"/>
      <c r="AK44" s="481" t="str">
        <f>IF(Usage!$B$19=0, "", Usage!$B$19)</f>
        <v/>
      </c>
      <c r="AL44" s="482"/>
      <c r="AM44" s="481" t="str">
        <f>IF(Usage!$B$20=0, "", Usage!$B$20)</f>
        <v/>
      </c>
      <c r="AN44" s="482"/>
      <c r="AO44" s="481" t="str">
        <f>IF(Usage!$B$21=0, "", Usage!$B$21)</f>
        <v/>
      </c>
      <c r="AP44" s="482"/>
      <c r="AQ44" s="481" t="str">
        <f>IF(Usage!$B$22=0, "", Usage!$B$22)</f>
        <v/>
      </c>
      <c r="AR44" s="482"/>
      <c r="AS44" s="481" t="str">
        <f>IF(Usage!$B$23=0, "", Usage!$B$23)</f>
        <v/>
      </c>
      <c r="AT44" s="482"/>
      <c r="AU44" s="481" t="str">
        <f>IF(Usage!$B$24=0, "", Usage!$B$24)</f>
        <v/>
      </c>
      <c r="AV44" s="482"/>
      <c r="AW44" s="481" t="str">
        <f>IF(Usage!$B$25=0, "", Usage!$B$25)</f>
        <v/>
      </c>
      <c r="AX44" s="482"/>
      <c r="AY44" s="481" t="str">
        <f>IF(Usage!$B$26=0, "", Usage!$B$26)</f>
        <v/>
      </c>
      <c r="AZ44" s="482"/>
      <c r="BA44" s="481" t="str">
        <f>IF(Usage!$B$27=0, "", Usage!$B$27)</f>
        <v/>
      </c>
      <c r="BB44" s="482"/>
      <c r="BC44" s="481" t="str">
        <f>IF(Usage!$B$28=0, "", Usage!$B$28)</f>
        <v/>
      </c>
      <c r="BD44" s="482"/>
      <c r="BE44" s="481" t="str">
        <f>IF(Usage!$B$29=0, "", Usage!$B$29)</f>
        <v/>
      </c>
      <c r="BF44" s="482"/>
      <c r="BG44" s="481" t="str">
        <f>IF(Usage!$B$30=0, "", Usage!$B$30)</f>
        <v/>
      </c>
      <c r="BH44" s="482"/>
      <c r="BI44" s="481" t="str">
        <f>IF(Usage!$B$31=0, "", Usage!$B$31)</f>
        <v/>
      </c>
      <c r="BJ44" s="482"/>
      <c r="BK44" s="481" t="str">
        <f>IF(Usage!$B$32=0, "", Usage!$B$32)</f>
        <v/>
      </c>
      <c r="BL44" s="482"/>
      <c r="BM44" s="481" t="str">
        <f>IF(Usage!$B$33=0, "", Usage!$B$33)</f>
        <v/>
      </c>
      <c r="BN44" s="482"/>
      <c r="BO44" s="106"/>
      <c r="BP44" s="492" t="s">
        <v>87</v>
      </c>
      <c r="BQ44" s="484"/>
      <c r="BR44" s="487"/>
    </row>
    <row r="45" spans="1:70" ht="48" customHeight="1" thickBot="1" x14ac:dyDescent="0.4">
      <c r="A45" s="207" t="s">
        <v>107</v>
      </c>
      <c r="B45" s="113" t="s">
        <v>108</v>
      </c>
      <c r="C45" s="110" t="s">
        <v>109</v>
      </c>
      <c r="D45" s="110" t="s">
        <v>110</v>
      </c>
      <c r="E45" s="113" t="s">
        <v>111</v>
      </c>
      <c r="F45" s="113" t="s">
        <v>57</v>
      </c>
      <c r="G45" s="110" t="s">
        <v>112</v>
      </c>
      <c r="H45" s="110" t="s">
        <v>113</v>
      </c>
      <c r="I45" s="110" t="s">
        <v>114</v>
      </c>
      <c r="J45" s="295" t="s">
        <v>115</v>
      </c>
      <c r="K45" s="110" t="s">
        <v>116</v>
      </c>
      <c r="L45" s="108" t="s">
        <v>117</v>
      </c>
      <c r="M45" s="110" t="s">
        <v>118</v>
      </c>
      <c r="N45" s="111" t="s">
        <v>119</v>
      </c>
      <c r="O45" s="127" t="s">
        <v>120</v>
      </c>
      <c r="P45" s="113" t="s">
        <v>79</v>
      </c>
      <c r="Q45" s="128" t="s">
        <v>120</v>
      </c>
      <c r="R45" s="113" t="s">
        <v>79</v>
      </c>
      <c r="S45" s="128" t="s">
        <v>120</v>
      </c>
      <c r="T45" s="113" t="s">
        <v>79</v>
      </c>
      <c r="U45" s="128" t="s">
        <v>120</v>
      </c>
      <c r="V45" s="113" t="s">
        <v>79</v>
      </c>
      <c r="W45" s="128" t="s">
        <v>207</v>
      </c>
      <c r="X45" s="113" t="s">
        <v>79</v>
      </c>
      <c r="Y45" s="128" t="s">
        <v>120</v>
      </c>
      <c r="Z45" s="115" t="s">
        <v>79</v>
      </c>
      <c r="AA45" s="128" t="s">
        <v>120</v>
      </c>
      <c r="AB45" s="115" t="s">
        <v>79</v>
      </c>
      <c r="AC45" s="128" t="s">
        <v>120</v>
      </c>
      <c r="AD45" s="115" t="s">
        <v>79</v>
      </c>
      <c r="AE45" s="128" t="s">
        <v>120</v>
      </c>
      <c r="AF45" s="115" t="s">
        <v>79</v>
      </c>
      <c r="AG45" s="128" t="s">
        <v>120</v>
      </c>
      <c r="AH45" s="115" t="s">
        <v>79</v>
      </c>
      <c r="AI45" s="128" t="s">
        <v>120</v>
      </c>
      <c r="AJ45" s="115" t="s">
        <v>79</v>
      </c>
      <c r="AK45" s="128" t="s">
        <v>120</v>
      </c>
      <c r="AL45" s="115" t="s">
        <v>79</v>
      </c>
      <c r="AM45" s="128" t="s">
        <v>120</v>
      </c>
      <c r="AN45" s="115" t="s">
        <v>79</v>
      </c>
      <c r="AO45" s="128" t="s">
        <v>120</v>
      </c>
      <c r="AP45" s="115" t="s">
        <v>79</v>
      </c>
      <c r="AQ45" s="128" t="s">
        <v>120</v>
      </c>
      <c r="AR45" s="115" t="s">
        <v>79</v>
      </c>
      <c r="AS45" s="128" t="s">
        <v>120</v>
      </c>
      <c r="AT45" s="115" t="s">
        <v>79</v>
      </c>
      <c r="AU45" s="128" t="s">
        <v>120</v>
      </c>
      <c r="AV45" s="115" t="s">
        <v>79</v>
      </c>
      <c r="AW45" s="128" t="s">
        <v>120</v>
      </c>
      <c r="AX45" s="115" t="s">
        <v>79</v>
      </c>
      <c r="AY45" s="128" t="s">
        <v>120</v>
      </c>
      <c r="AZ45" s="115" t="s">
        <v>79</v>
      </c>
      <c r="BA45" s="128" t="s">
        <v>120</v>
      </c>
      <c r="BB45" s="115" t="s">
        <v>79</v>
      </c>
      <c r="BC45" s="128" t="s">
        <v>120</v>
      </c>
      <c r="BD45" s="115" t="s">
        <v>79</v>
      </c>
      <c r="BE45" s="128" t="s">
        <v>120</v>
      </c>
      <c r="BF45" s="115" t="s">
        <v>79</v>
      </c>
      <c r="BG45" s="128" t="s">
        <v>120</v>
      </c>
      <c r="BH45" s="115" t="s">
        <v>79</v>
      </c>
      <c r="BI45" s="128" t="s">
        <v>120</v>
      </c>
      <c r="BJ45" s="115" t="s">
        <v>79</v>
      </c>
      <c r="BK45" s="128" t="s">
        <v>120</v>
      </c>
      <c r="BL45" s="115" t="s">
        <v>79</v>
      </c>
      <c r="BM45" s="128" t="s">
        <v>120</v>
      </c>
      <c r="BN45" s="115" t="s">
        <v>79</v>
      </c>
      <c r="BO45" s="116"/>
      <c r="BP45" s="493"/>
      <c r="BQ45" s="485"/>
      <c r="BR45" s="488"/>
    </row>
    <row r="46" spans="1:70" x14ac:dyDescent="0.35">
      <c r="A46" s="288" t="str">
        <f>IF(A6=0, "", A6)</f>
        <v/>
      </c>
      <c r="B46" s="289" t="str">
        <f>IF(B6=0, "", B6)</f>
        <v/>
      </c>
      <c r="C46" s="289" t="str">
        <f t="shared" ref="C46:G46" si="33">IF(C6=0, "", C6)</f>
        <v/>
      </c>
      <c r="D46" s="289" t="str">
        <f t="shared" si="33"/>
        <v/>
      </c>
      <c r="E46" s="288" t="str">
        <f t="shared" si="33"/>
        <v/>
      </c>
      <c r="F46" s="288" t="str">
        <f t="shared" si="33"/>
        <v/>
      </c>
      <c r="G46" s="290" t="str">
        <f t="shared" si="33"/>
        <v/>
      </c>
      <c r="H46" s="291" t="str">
        <f>IF(H6=0, "",H6)</f>
        <v/>
      </c>
      <c r="I46" s="291" t="str">
        <f t="shared" ref="I46:I47" si="34">IF(I6=0, "",I6)</f>
        <v/>
      </c>
      <c r="J46" s="296">
        <f>J6</f>
        <v>0</v>
      </c>
      <c r="K46" s="296">
        <f>K6</f>
        <v>0</v>
      </c>
      <c r="L46" s="118"/>
      <c r="M46" s="281">
        <f>M6</f>
        <v>0</v>
      </c>
      <c r="N46" s="282">
        <f>IF(M46&lt;&gt;0,L46/M46,0)</f>
        <v>0</v>
      </c>
      <c r="O46" s="283">
        <f>O6</f>
        <v>0</v>
      </c>
      <c r="P46" s="204">
        <f>$N46*O46</f>
        <v>0</v>
      </c>
      <c r="Q46" s="283">
        <f>Q6</f>
        <v>0</v>
      </c>
      <c r="R46" s="204">
        <f>$N46*Q46</f>
        <v>0</v>
      </c>
      <c r="S46" s="283">
        <f>S6</f>
        <v>0</v>
      </c>
      <c r="T46" s="204">
        <f>$N46*S46</f>
        <v>0</v>
      </c>
      <c r="U46" s="283">
        <f>U6</f>
        <v>0</v>
      </c>
      <c r="V46" s="204">
        <f>$N46*U46</f>
        <v>0</v>
      </c>
      <c r="W46" s="283">
        <f>W6</f>
        <v>0</v>
      </c>
      <c r="X46" s="204">
        <f>$N46*W46</f>
        <v>0</v>
      </c>
      <c r="Y46" s="283">
        <f>Y6</f>
        <v>0</v>
      </c>
      <c r="Z46" s="205">
        <f>$N46*Y46</f>
        <v>0</v>
      </c>
      <c r="AA46" s="283">
        <f>AA6</f>
        <v>0</v>
      </c>
      <c r="AB46" s="205">
        <f>$N46*AA46</f>
        <v>0</v>
      </c>
      <c r="AC46" s="283">
        <f>AC6</f>
        <v>0</v>
      </c>
      <c r="AD46" s="205">
        <f>$N46*AC46</f>
        <v>0</v>
      </c>
      <c r="AE46" s="283">
        <f>AE6</f>
        <v>0</v>
      </c>
      <c r="AF46" s="205">
        <f>$N46*AE46</f>
        <v>0</v>
      </c>
      <c r="AG46" s="283">
        <f>AG6</f>
        <v>0</v>
      </c>
      <c r="AH46" s="205">
        <f>$N46*AG46</f>
        <v>0</v>
      </c>
      <c r="AI46" s="283">
        <f>AI6</f>
        <v>0</v>
      </c>
      <c r="AJ46" s="205">
        <f>$N46*AI46</f>
        <v>0</v>
      </c>
      <c r="AK46" s="283">
        <f>AK6</f>
        <v>0</v>
      </c>
      <c r="AL46" s="205">
        <f>$N46*AK46</f>
        <v>0</v>
      </c>
      <c r="AM46" s="283">
        <f>AM6</f>
        <v>0</v>
      </c>
      <c r="AN46" s="205">
        <f>$N46*AM46</f>
        <v>0</v>
      </c>
      <c r="AO46" s="283">
        <f>AO6</f>
        <v>0</v>
      </c>
      <c r="AP46" s="205">
        <f>$N46*AO46</f>
        <v>0</v>
      </c>
      <c r="AQ46" s="283">
        <f>AQ6</f>
        <v>0</v>
      </c>
      <c r="AR46" s="205">
        <f>$N46*AQ46</f>
        <v>0</v>
      </c>
      <c r="AS46" s="283">
        <f>AS6</f>
        <v>0</v>
      </c>
      <c r="AT46" s="205">
        <f>$N46*AS46</f>
        <v>0</v>
      </c>
      <c r="AU46" s="283">
        <f>AU6</f>
        <v>0</v>
      </c>
      <c r="AV46" s="205">
        <f>$N46*AU46</f>
        <v>0</v>
      </c>
      <c r="AW46" s="283">
        <f>AW6</f>
        <v>0</v>
      </c>
      <c r="AX46" s="205">
        <f>$N46*AW46</f>
        <v>0</v>
      </c>
      <c r="AY46" s="283">
        <f>AY6</f>
        <v>0</v>
      </c>
      <c r="AZ46" s="205">
        <f>$N46*AY46</f>
        <v>0</v>
      </c>
      <c r="BA46" s="283">
        <f>BA6</f>
        <v>0</v>
      </c>
      <c r="BB46" s="205">
        <f>$N46*BA46</f>
        <v>0</v>
      </c>
      <c r="BC46" s="283">
        <f>BC6</f>
        <v>0</v>
      </c>
      <c r="BD46" s="205">
        <f>$N46*BC46</f>
        <v>0</v>
      </c>
      <c r="BE46" s="283">
        <f>BE6</f>
        <v>0</v>
      </c>
      <c r="BF46" s="205">
        <f>$N46*BE46</f>
        <v>0</v>
      </c>
      <c r="BG46" s="283">
        <f>BG6</f>
        <v>0</v>
      </c>
      <c r="BH46" s="205">
        <f>$N46*BG46</f>
        <v>0</v>
      </c>
      <c r="BI46" s="283">
        <f>BI6</f>
        <v>0</v>
      </c>
      <c r="BJ46" s="205">
        <f>$N46*BI46</f>
        <v>0</v>
      </c>
      <c r="BK46" s="283">
        <f>BK6</f>
        <v>0</v>
      </c>
      <c r="BL46" s="205">
        <f>$N46*BK46</f>
        <v>0</v>
      </c>
      <c r="BM46" s="283">
        <f>BM6</f>
        <v>0</v>
      </c>
      <c r="BN46" s="205">
        <f>$N46*BM46</f>
        <v>0</v>
      </c>
      <c r="BP46" s="138">
        <f t="shared" ref="BP46:BP61" si="35">O46+Q46+S46+U46+W46+Y46+AA46+AC46+AE46+AG46+AI46+AK46+AM46+AO46+AQ46+AS46+AU46+AW46+AY46+BA46+BC46+BE46+BG46+BI46+BK46+BM46</f>
        <v>0</v>
      </c>
      <c r="BQ46" s="218">
        <f t="shared" ref="BQ46:BQ58" si="36">P46+R46+T46+V46+X46+Z46+AB46+AD46+AF46+AH46+AJ46+AL46+AN46+AP46+AR46+AT46+AV46+AX46+AZ46+BB46+BD46+BF46+BH46+BJ46+BL46+BN46</f>
        <v>0</v>
      </c>
      <c r="BR46" s="139">
        <f t="shared" ref="BR46:BR77" si="37">BQ46-N46</f>
        <v>0</v>
      </c>
    </row>
    <row r="47" spans="1:70" x14ac:dyDescent="0.35">
      <c r="A47" s="288" t="str">
        <f t="shared" ref="A47:B77" si="38">IF(A7=0, "", A7)</f>
        <v/>
      </c>
      <c r="B47" s="289" t="str">
        <f t="shared" si="38"/>
        <v/>
      </c>
      <c r="C47" s="289" t="str">
        <f t="shared" ref="C47:F47" si="39">IF(C7=0, "", C7)</f>
        <v/>
      </c>
      <c r="D47" s="289" t="str">
        <f t="shared" si="39"/>
        <v/>
      </c>
      <c r="E47" s="288" t="str">
        <f t="shared" si="39"/>
        <v/>
      </c>
      <c r="F47" s="288" t="str">
        <f t="shared" si="39"/>
        <v/>
      </c>
      <c r="G47" s="290" t="str">
        <f>IF(G7=0, "", G7)</f>
        <v/>
      </c>
      <c r="H47" s="291" t="str">
        <f>IF(H7=0, "",H7)</f>
        <v/>
      </c>
      <c r="I47" s="291" t="str">
        <f t="shared" si="34"/>
        <v/>
      </c>
      <c r="J47" s="296">
        <f t="shared" ref="J47:K47" si="40">J7</f>
        <v>0</v>
      </c>
      <c r="K47" s="296">
        <f t="shared" si="40"/>
        <v>0</v>
      </c>
      <c r="L47" s="122"/>
      <c r="M47" s="281">
        <f t="shared" ref="M47:M77" si="41">M7</f>
        <v>0</v>
      </c>
      <c r="N47" s="285">
        <f>IF(M47&lt;&gt;0,L47/M47,0)</f>
        <v>0</v>
      </c>
      <c r="O47" s="286">
        <f t="shared" ref="O47:Q77" si="42">O7</f>
        <v>0</v>
      </c>
      <c r="P47" s="141">
        <f>$N47*O47</f>
        <v>0</v>
      </c>
      <c r="Q47" s="286">
        <f t="shared" si="42"/>
        <v>0</v>
      </c>
      <c r="R47" s="141">
        <f>$N47*Q47</f>
        <v>0</v>
      </c>
      <c r="S47" s="286">
        <f t="shared" ref="S47" si="43">S7</f>
        <v>0</v>
      </c>
      <c r="T47" s="141">
        <f>$N47*S47</f>
        <v>0</v>
      </c>
      <c r="U47" s="286">
        <f t="shared" ref="U47" si="44">U7</f>
        <v>0</v>
      </c>
      <c r="V47" s="141">
        <f>$N47*U47</f>
        <v>0</v>
      </c>
      <c r="W47" s="286">
        <f t="shared" ref="W47" si="45">W7</f>
        <v>0</v>
      </c>
      <c r="X47" s="141">
        <f>$N47*W47</f>
        <v>0</v>
      </c>
      <c r="Y47" s="286">
        <f t="shared" ref="Y47:AA47" si="46">Y7</f>
        <v>0</v>
      </c>
      <c r="Z47" s="144">
        <f>$N47*Y47</f>
        <v>0</v>
      </c>
      <c r="AA47" s="286">
        <f t="shared" si="46"/>
        <v>0</v>
      </c>
      <c r="AB47" s="144">
        <f>$N47*AA47</f>
        <v>0</v>
      </c>
      <c r="AC47" s="286">
        <f t="shared" ref="AC47" si="47">AC7</f>
        <v>0</v>
      </c>
      <c r="AD47" s="144">
        <f>$N47*AC47</f>
        <v>0</v>
      </c>
      <c r="AE47" s="286">
        <f t="shared" ref="AE47" si="48">AE7</f>
        <v>0</v>
      </c>
      <c r="AF47" s="144">
        <f>$N47*AE47</f>
        <v>0</v>
      </c>
      <c r="AG47" s="286">
        <f t="shared" ref="AG47" si="49">AG7</f>
        <v>0</v>
      </c>
      <c r="AH47" s="144">
        <f>$N47*AG47</f>
        <v>0</v>
      </c>
      <c r="AI47" s="286">
        <f t="shared" ref="AI47:AK47" si="50">AI7</f>
        <v>0</v>
      </c>
      <c r="AJ47" s="144">
        <f>$N47*AI47</f>
        <v>0</v>
      </c>
      <c r="AK47" s="286">
        <f t="shared" si="50"/>
        <v>0</v>
      </c>
      <c r="AL47" s="144">
        <f>$N47*AK47</f>
        <v>0</v>
      </c>
      <c r="AM47" s="286">
        <f t="shared" ref="AM47" si="51">AM7</f>
        <v>0</v>
      </c>
      <c r="AN47" s="144">
        <f>$N47*AM47</f>
        <v>0</v>
      </c>
      <c r="AO47" s="286">
        <f t="shared" ref="AO47" si="52">AO7</f>
        <v>0</v>
      </c>
      <c r="AP47" s="144">
        <f>$N47*AO47</f>
        <v>0</v>
      </c>
      <c r="AQ47" s="286">
        <f t="shared" ref="AQ47" si="53">AQ7</f>
        <v>0</v>
      </c>
      <c r="AR47" s="144">
        <f>$N47*AQ47</f>
        <v>0</v>
      </c>
      <c r="AS47" s="286">
        <f t="shared" ref="AS47" si="54">AS7</f>
        <v>0</v>
      </c>
      <c r="AT47" s="144">
        <f>$N47*AS47</f>
        <v>0</v>
      </c>
      <c r="AU47" s="286">
        <f t="shared" ref="AU47" si="55">AU7</f>
        <v>0</v>
      </c>
      <c r="AV47" s="144">
        <f>$N47*AU47</f>
        <v>0</v>
      </c>
      <c r="AW47" s="286">
        <f t="shared" ref="AW47" si="56">AW7</f>
        <v>0</v>
      </c>
      <c r="AX47" s="144">
        <f>$N47*AW47</f>
        <v>0</v>
      </c>
      <c r="AY47" s="286">
        <f t="shared" ref="AY47" si="57">AY7</f>
        <v>0</v>
      </c>
      <c r="AZ47" s="144">
        <f>$N47*AY47</f>
        <v>0</v>
      </c>
      <c r="BA47" s="286">
        <f t="shared" ref="BA47" si="58">BA7</f>
        <v>0</v>
      </c>
      <c r="BB47" s="144">
        <f>$N47*BA47</f>
        <v>0</v>
      </c>
      <c r="BC47" s="286">
        <f t="shared" ref="BC47" si="59">BC7</f>
        <v>0</v>
      </c>
      <c r="BD47" s="144">
        <f>$N47*BC47</f>
        <v>0</v>
      </c>
      <c r="BE47" s="286">
        <f t="shared" ref="BE47" si="60">BE7</f>
        <v>0</v>
      </c>
      <c r="BF47" s="144">
        <f>$N47*BE47</f>
        <v>0</v>
      </c>
      <c r="BG47" s="286">
        <f t="shared" ref="BG47" si="61">BG7</f>
        <v>0</v>
      </c>
      <c r="BH47" s="144">
        <f>$N47*BG47</f>
        <v>0</v>
      </c>
      <c r="BI47" s="286">
        <f t="shared" ref="BI47" si="62">BI7</f>
        <v>0</v>
      </c>
      <c r="BJ47" s="144">
        <f>$N47*BI47</f>
        <v>0</v>
      </c>
      <c r="BK47" s="286">
        <f t="shared" ref="BK47" si="63">BK7</f>
        <v>0</v>
      </c>
      <c r="BL47" s="144">
        <f>$N47*BK47</f>
        <v>0</v>
      </c>
      <c r="BM47" s="286">
        <f t="shared" ref="BM47" si="64">BM7</f>
        <v>0</v>
      </c>
      <c r="BN47" s="144">
        <f>$N47*BM47</f>
        <v>0</v>
      </c>
      <c r="BP47" s="138">
        <f t="shared" si="35"/>
        <v>0</v>
      </c>
      <c r="BQ47" s="218">
        <f t="shared" si="36"/>
        <v>0</v>
      </c>
      <c r="BR47" s="135">
        <f t="shared" si="37"/>
        <v>0</v>
      </c>
    </row>
    <row r="48" spans="1:70" x14ac:dyDescent="0.35">
      <c r="A48" s="288" t="str">
        <f t="shared" si="38"/>
        <v/>
      </c>
      <c r="B48" s="289" t="str">
        <f t="shared" si="38"/>
        <v/>
      </c>
      <c r="C48" s="289" t="str">
        <f t="shared" ref="C48:F48" si="65">IF(C8=0, "", C8)</f>
        <v/>
      </c>
      <c r="D48" s="289" t="str">
        <f t="shared" si="65"/>
        <v/>
      </c>
      <c r="E48" s="288" t="str">
        <f t="shared" si="65"/>
        <v/>
      </c>
      <c r="F48" s="288" t="str">
        <f t="shared" si="65"/>
        <v/>
      </c>
      <c r="G48" s="290" t="str">
        <f>IF(G8=0, "", G8)</f>
        <v/>
      </c>
      <c r="H48" s="291" t="str">
        <f>IF(H8=0, "",H8)</f>
        <v/>
      </c>
      <c r="I48" s="291" t="str">
        <f t="shared" ref="I48" si="66">IF(I8=0, "",I8)</f>
        <v/>
      </c>
      <c r="J48" s="296">
        <f t="shared" ref="J48:K48" si="67">J8</f>
        <v>0</v>
      </c>
      <c r="K48" s="296">
        <f t="shared" si="67"/>
        <v>0</v>
      </c>
      <c r="L48" s="122"/>
      <c r="M48" s="281">
        <f t="shared" si="41"/>
        <v>0</v>
      </c>
      <c r="N48" s="285">
        <f t="shared" ref="N48:N77" si="68">IF(M48&lt;&gt;0,L48/M48,0)</f>
        <v>0</v>
      </c>
      <c r="O48" s="286">
        <f>O8</f>
        <v>0</v>
      </c>
      <c r="P48" s="141">
        <f t="shared" ref="P48:P77" si="69">$N48*O48</f>
        <v>0</v>
      </c>
      <c r="Q48" s="286">
        <f t="shared" si="42"/>
        <v>0</v>
      </c>
      <c r="R48" s="141">
        <f t="shared" ref="R48:R77" si="70">$N48*Q48</f>
        <v>0</v>
      </c>
      <c r="S48" s="286">
        <f t="shared" ref="S48" si="71">S8</f>
        <v>0</v>
      </c>
      <c r="T48" s="141">
        <f t="shared" ref="T48:T77" si="72">$N48*S48</f>
        <v>0</v>
      </c>
      <c r="U48" s="286">
        <f t="shared" ref="U48" si="73">U8</f>
        <v>0</v>
      </c>
      <c r="V48" s="141">
        <f t="shared" ref="V48:V77" si="74">$N48*U48</f>
        <v>0</v>
      </c>
      <c r="W48" s="286">
        <f t="shared" ref="W48" si="75">W8</f>
        <v>0</v>
      </c>
      <c r="X48" s="141">
        <f t="shared" ref="X48:X77" si="76">$N48*W48</f>
        <v>0</v>
      </c>
      <c r="Y48" s="286">
        <f t="shared" ref="Y48:AA48" si="77">Y8</f>
        <v>0</v>
      </c>
      <c r="Z48" s="144">
        <f t="shared" ref="Z48:Z77" si="78">$N48*Y48</f>
        <v>0</v>
      </c>
      <c r="AA48" s="286">
        <f t="shared" si="77"/>
        <v>0</v>
      </c>
      <c r="AB48" s="144">
        <f t="shared" ref="AB48:AB77" si="79">$N48*AA48</f>
        <v>0</v>
      </c>
      <c r="AC48" s="286">
        <f t="shared" ref="AC48" si="80">AC8</f>
        <v>0</v>
      </c>
      <c r="AD48" s="144">
        <f t="shared" ref="AD48:AD77" si="81">$N48*AC48</f>
        <v>0</v>
      </c>
      <c r="AE48" s="286">
        <f t="shared" ref="AE48" si="82">AE8</f>
        <v>0</v>
      </c>
      <c r="AF48" s="144">
        <f t="shared" ref="AF48:AF77" si="83">$N48*AE48</f>
        <v>0</v>
      </c>
      <c r="AG48" s="286">
        <f t="shared" ref="AG48" si="84">AG8</f>
        <v>0</v>
      </c>
      <c r="AH48" s="144">
        <f t="shared" ref="AH48:AH77" si="85">$N48*AG48</f>
        <v>0</v>
      </c>
      <c r="AI48" s="286">
        <f t="shared" ref="AI48:AK48" si="86">AI8</f>
        <v>0</v>
      </c>
      <c r="AJ48" s="144">
        <f t="shared" ref="AJ48:AJ77" si="87">$N48*AI48</f>
        <v>0</v>
      </c>
      <c r="AK48" s="286">
        <f t="shared" si="86"/>
        <v>0</v>
      </c>
      <c r="AL48" s="144">
        <f t="shared" ref="AL48:AL77" si="88">$N48*AK48</f>
        <v>0</v>
      </c>
      <c r="AM48" s="286">
        <f t="shared" ref="AM48" si="89">AM8</f>
        <v>0</v>
      </c>
      <c r="AN48" s="144">
        <f t="shared" ref="AN48:AN77" si="90">$N48*AM48</f>
        <v>0</v>
      </c>
      <c r="AO48" s="286">
        <f t="shared" ref="AO48" si="91">AO8</f>
        <v>0</v>
      </c>
      <c r="AP48" s="144">
        <f t="shared" ref="AP48:AP77" si="92">$N48*AO48</f>
        <v>0</v>
      </c>
      <c r="AQ48" s="286">
        <f t="shared" ref="AQ48" si="93">AQ8</f>
        <v>0</v>
      </c>
      <c r="AR48" s="144">
        <f t="shared" ref="AR48:AR77" si="94">$N48*AQ48</f>
        <v>0</v>
      </c>
      <c r="AS48" s="286">
        <f t="shared" ref="AS48" si="95">AS8</f>
        <v>0</v>
      </c>
      <c r="AT48" s="144">
        <f t="shared" ref="AT48:AT77" si="96">$N48*AS48</f>
        <v>0</v>
      </c>
      <c r="AU48" s="286">
        <f t="shared" ref="AU48" si="97">AU8</f>
        <v>0</v>
      </c>
      <c r="AV48" s="144">
        <f t="shared" ref="AV48:AV77" si="98">$N48*AU48</f>
        <v>0</v>
      </c>
      <c r="AW48" s="286">
        <f t="shared" ref="AW48" si="99">AW8</f>
        <v>0</v>
      </c>
      <c r="AX48" s="144">
        <f t="shared" ref="AX48:AX77" si="100">$N48*AW48</f>
        <v>0</v>
      </c>
      <c r="AY48" s="286">
        <f t="shared" ref="AY48" si="101">AY8</f>
        <v>0</v>
      </c>
      <c r="AZ48" s="144">
        <f t="shared" ref="AZ48:AZ77" si="102">$N48*AY48</f>
        <v>0</v>
      </c>
      <c r="BA48" s="286">
        <f t="shared" ref="BA48" si="103">BA8</f>
        <v>0</v>
      </c>
      <c r="BB48" s="144">
        <f t="shared" ref="BB48:BB77" si="104">$N48*BA48</f>
        <v>0</v>
      </c>
      <c r="BC48" s="286">
        <f t="shared" ref="BC48" si="105">BC8</f>
        <v>0</v>
      </c>
      <c r="BD48" s="144">
        <f t="shared" ref="BD48:BD77" si="106">$N48*BC48</f>
        <v>0</v>
      </c>
      <c r="BE48" s="286">
        <f t="shared" ref="BE48" si="107">BE8</f>
        <v>0</v>
      </c>
      <c r="BF48" s="144">
        <f t="shared" ref="BF48:BF77" si="108">$N48*BE48</f>
        <v>0</v>
      </c>
      <c r="BG48" s="286">
        <f t="shared" ref="BG48" si="109">BG8</f>
        <v>0</v>
      </c>
      <c r="BH48" s="144">
        <f t="shared" ref="BH48:BH77" si="110">$N48*BG48</f>
        <v>0</v>
      </c>
      <c r="BI48" s="286">
        <f t="shared" ref="BI48" si="111">BI8</f>
        <v>0</v>
      </c>
      <c r="BJ48" s="144">
        <f t="shared" ref="BJ48:BJ77" si="112">$N48*BI48</f>
        <v>0</v>
      </c>
      <c r="BK48" s="286">
        <f t="shared" ref="BK48" si="113">BK8</f>
        <v>0</v>
      </c>
      <c r="BL48" s="144">
        <f t="shared" ref="BL48:BL77" si="114">$N48*BK48</f>
        <v>0</v>
      </c>
      <c r="BM48" s="286">
        <f t="shared" ref="BM48" si="115">BM8</f>
        <v>0</v>
      </c>
      <c r="BN48" s="144">
        <f t="shared" ref="BN48:BN77" si="116">$N48*BM48</f>
        <v>0</v>
      </c>
      <c r="BP48" s="138">
        <f t="shared" si="35"/>
        <v>0</v>
      </c>
      <c r="BQ48" s="218">
        <f t="shared" si="36"/>
        <v>0</v>
      </c>
      <c r="BR48" s="135">
        <f t="shared" si="37"/>
        <v>0</v>
      </c>
    </row>
    <row r="49" spans="1:70" x14ac:dyDescent="0.35">
      <c r="A49" s="288" t="str">
        <f t="shared" si="38"/>
        <v/>
      </c>
      <c r="B49" s="289" t="str">
        <f t="shared" si="38"/>
        <v/>
      </c>
      <c r="C49" s="289" t="str">
        <f t="shared" ref="C49:G49" si="117">IF(C9=0, "", C9)</f>
        <v/>
      </c>
      <c r="D49" s="289" t="str">
        <f t="shared" si="117"/>
        <v/>
      </c>
      <c r="E49" s="288" t="str">
        <f t="shared" si="117"/>
        <v/>
      </c>
      <c r="F49" s="288" t="str">
        <f t="shared" si="117"/>
        <v/>
      </c>
      <c r="G49" s="290" t="str">
        <f t="shared" si="117"/>
        <v/>
      </c>
      <c r="H49" s="291" t="str">
        <f t="shared" ref="H49:I49" si="118">IF(H9=0, "",H9)</f>
        <v/>
      </c>
      <c r="I49" s="291" t="str">
        <f t="shared" si="118"/>
        <v/>
      </c>
      <c r="J49" s="296">
        <f t="shared" ref="J49:K49" si="119">J9</f>
        <v>0</v>
      </c>
      <c r="K49" s="296">
        <f t="shared" si="119"/>
        <v>0</v>
      </c>
      <c r="L49" s="122"/>
      <c r="M49" s="281">
        <f t="shared" si="41"/>
        <v>0</v>
      </c>
      <c r="N49" s="285">
        <f t="shared" si="68"/>
        <v>0</v>
      </c>
      <c r="O49" s="286">
        <f t="shared" si="42"/>
        <v>0</v>
      </c>
      <c r="P49" s="141">
        <f t="shared" si="69"/>
        <v>0</v>
      </c>
      <c r="Q49" s="286">
        <f t="shared" si="42"/>
        <v>0</v>
      </c>
      <c r="R49" s="141">
        <f t="shared" si="70"/>
        <v>0</v>
      </c>
      <c r="S49" s="286">
        <f t="shared" ref="S49" si="120">S9</f>
        <v>0</v>
      </c>
      <c r="T49" s="141">
        <f t="shared" si="72"/>
        <v>0</v>
      </c>
      <c r="U49" s="286">
        <f t="shared" ref="U49" si="121">U9</f>
        <v>0</v>
      </c>
      <c r="V49" s="141">
        <f t="shared" si="74"/>
        <v>0</v>
      </c>
      <c r="W49" s="286">
        <f t="shared" ref="W49" si="122">W9</f>
        <v>0</v>
      </c>
      <c r="X49" s="141">
        <f t="shared" si="76"/>
        <v>0</v>
      </c>
      <c r="Y49" s="286">
        <f t="shared" ref="Y49:AA49" si="123">Y9</f>
        <v>0</v>
      </c>
      <c r="Z49" s="144">
        <f t="shared" si="78"/>
        <v>0</v>
      </c>
      <c r="AA49" s="286">
        <f t="shared" si="123"/>
        <v>0</v>
      </c>
      <c r="AB49" s="144">
        <f t="shared" si="79"/>
        <v>0</v>
      </c>
      <c r="AC49" s="286">
        <f t="shared" ref="AC49" si="124">AC9</f>
        <v>0</v>
      </c>
      <c r="AD49" s="144">
        <f t="shared" si="81"/>
        <v>0</v>
      </c>
      <c r="AE49" s="286">
        <f t="shared" ref="AE49" si="125">AE9</f>
        <v>0</v>
      </c>
      <c r="AF49" s="144">
        <f t="shared" si="83"/>
        <v>0</v>
      </c>
      <c r="AG49" s="286">
        <f t="shared" ref="AG49" si="126">AG9</f>
        <v>0</v>
      </c>
      <c r="AH49" s="144">
        <f t="shared" si="85"/>
        <v>0</v>
      </c>
      <c r="AI49" s="286">
        <f t="shared" ref="AI49:AK49" si="127">AI9</f>
        <v>0</v>
      </c>
      <c r="AJ49" s="144">
        <f t="shared" si="87"/>
        <v>0</v>
      </c>
      <c r="AK49" s="286">
        <f t="shared" si="127"/>
        <v>0</v>
      </c>
      <c r="AL49" s="144">
        <f t="shared" si="88"/>
        <v>0</v>
      </c>
      <c r="AM49" s="286">
        <f t="shared" ref="AM49" si="128">AM9</f>
        <v>0</v>
      </c>
      <c r="AN49" s="144">
        <f t="shared" si="90"/>
        <v>0</v>
      </c>
      <c r="AO49" s="286">
        <f t="shared" ref="AO49" si="129">AO9</f>
        <v>0</v>
      </c>
      <c r="AP49" s="144">
        <f t="shared" si="92"/>
        <v>0</v>
      </c>
      <c r="AQ49" s="286">
        <f t="shared" ref="AQ49" si="130">AQ9</f>
        <v>0</v>
      </c>
      <c r="AR49" s="144">
        <f t="shared" si="94"/>
        <v>0</v>
      </c>
      <c r="AS49" s="286">
        <f t="shared" ref="AS49" si="131">AS9</f>
        <v>0</v>
      </c>
      <c r="AT49" s="144">
        <f t="shared" si="96"/>
        <v>0</v>
      </c>
      <c r="AU49" s="286">
        <f t="shared" ref="AU49" si="132">AU9</f>
        <v>0</v>
      </c>
      <c r="AV49" s="144">
        <f t="shared" si="98"/>
        <v>0</v>
      </c>
      <c r="AW49" s="286">
        <f t="shared" ref="AW49" si="133">AW9</f>
        <v>0</v>
      </c>
      <c r="AX49" s="144">
        <f t="shared" si="100"/>
        <v>0</v>
      </c>
      <c r="AY49" s="286">
        <f t="shared" ref="AY49" si="134">AY9</f>
        <v>0</v>
      </c>
      <c r="AZ49" s="144">
        <f t="shared" si="102"/>
        <v>0</v>
      </c>
      <c r="BA49" s="286">
        <f t="shared" ref="BA49" si="135">BA9</f>
        <v>0</v>
      </c>
      <c r="BB49" s="144">
        <f t="shared" si="104"/>
        <v>0</v>
      </c>
      <c r="BC49" s="286">
        <f t="shared" ref="BC49" si="136">BC9</f>
        <v>0</v>
      </c>
      <c r="BD49" s="144">
        <f t="shared" si="106"/>
        <v>0</v>
      </c>
      <c r="BE49" s="286">
        <f t="shared" ref="BE49" si="137">BE9</f>
        <v>0</v>
      </c>
      <c r="BF49" s="144">
        <f t="shared" si="108"/>
        <v>0</v>
      </c>
      <c r="BG49" s="286">
        <f t="shared" ref="BG49" si="138">BG9</f>
        <v>0</v>
      </c>
      <c r="BH49" s="144">
        <f t="shared" si="110"/>
        <v>0</v>
      </c>
      <c r="BI49" s="286">
        <f t="shared" ref="BI49" si="139">BI9</f>
        <v>0</v>
      </c>
      <c r="BJ49" s="144">
        <f t="shared" si="112"/>
        <v>0</v>
      </c>
      <c r="BK49" s="286">
        <f t="shared" ref="BK49" si="140">BK9</f>
        <v>0</v>
      </c>
      <c r="BL49" s="144">
        <f t="shared" si="114"/>
        <v>0</v>
      </c>
      <c r="BM49" s="286">
        <f t="shared" ref="BM49" si="141">BM9</f>
        <v>0</v>
      </c>
      <c r="BN49" s="144">
        <f t="shared" si="116"/>
        <v>0</v>
      </c>
      <c r="BP49" s="138">
        <f t="shared" si="35"/>
        <v>0</v>
      </c>
      <c r="BQ49" s="218">
        <f t="shared" si="36"/>
        <v>0</v>
      </c>
      <c r="BR49" s="135">
        <f t="shared" si="37"/>
        <v>0</v>
      </c>
    </row>
    <row r="50" spans="1:70" x14ac:dyDescent="0.35">
      <c r="A50" s="288" t="str">
        <f t="shared" si="38"/>
        <v/>
      </c>
      <c r="B50" s="289" t="str">
        <f t="shared" si="38"/>
        <v/>
      </c>
      <c r="C50" s="289" t="str">
        <f t="shared" ref="C50:G50" si="142">IF(C10=0, "", C10)</f>
        <v/>
      </c>
      <c r="D50" s="289" t="str">
        <f t="shared" si="142"/>
        <v/>
      </c>
      <c r="E50" s="288" t="str">
        <f t="shared" si="142"/>
        <v/>
      </c>
      <c r="F50" s="288" t="str">
        <f t="shared" si="142"/>
        <v/>
      </c>
      <c r="G50" s="290" t="str">
        <f t="shared" si="142"/>
        <v/>
      </c>
      <c r="H50" s="291" t="str">
        <f t="shared" ref="H50:I50" si="143">IF(H10=0, "",H10)</f>
        <v/>
      </c>
      <c r="I50" s="291" t="str">
        <f t="shared" si="143"/>
        <v/>
      </c>
      <c r="J50" s="296">
        <f t="shared" ref="J50:K50" si="144">J10</f>
        <v>0</v>
      </c>
      <c r="K50" s="296">
        <f t="shared" si="144"/>
        <v>0</v>
      </c>
      <c r="L50" s="122"/>
      <c r="M50" s="281">
        <f t="shared" si="41"/>
        <v>0</v>
      </c>
      <c r="N50" s="285">
        <f>IF(M50&lt;&gt;0,L50/M50,0)</f>
        <v>0</v>
      </c>
      <c r="O50" s="286">
        <f t="shared" si="42"/>
        <v>0</v>
      </c>
      <c r="P50" s="141">
        <f t="shared" si="69"/>
        <v>0</v>
      </c>
      <c r="Q50" s="286">
        <f t="shared" si="42"/>
        <v>0</v>
      </c>
      <c r="R50" s="141">
        <f t="shared" si="70"/>
        <v>0</v>
      </c>
      <c r="S50" s="286">
        <f t="shared" ref="S50" si="145">S10</f>
        <v>0</v>
      </c>
      <c r="T50" s="141">
        <f t="shared" si="72"/>
        <v>0</v>
      </c>
      <c r="U50" s="286">
        <f t="shared" ref="U50" si="146">U10</f>
        <v>0</v>
      </c>
      <c r="V50" s="141">
        <f t="shared" si="74"/>
        <v>0</v>
      </c>
      <c r="W50" s="286">
        <f t="shared" ref="W50" si="147">W10</f>
        <v>0</v>
      </c>
      <c r="X50" s="141">
        <f t="shared" si="76"/>
        <v>0</v>
      </c>
      <c r="Y50" s="286">
        <f t="shared" ref="Y50:AA50" si="148">Y10</f>
        <v>0</v>
      </c>
      <c r="Z50" s="144">
        <f t="shared" si="78"/>
        <v>0</v>
      </c>
      <c r="AA50" s="286">
        <f t="shared" si="148"/>
        <v>0</v>
      </c>
      <c r="AB50" s="144">
        <f t="shared" si="79"/>
        <v>0</v>
      </c>
      <c r="AC50" s="286">
        <f t="shared" ref="AC50" si="149">AC10</f>
        <v>0</v>
      </c>
      <c r="AD50" s="144">
        <f t="shared" si="81"/>
        <v>0</v>
      </c>
      <c r="AE50" s="286">
        <f t="shared" ref="AE50" si="150">AE10</f>
        <v>0</v>
      </c>
      <c r="AF50" s="144">
        <f t="shared" si="83"/>
        <v>0</v>
      </c>
      <c r="AG50" s="286">
        <f t="shared" ref="AG50" si="151">AG10</f>
        <v>0</v>
      </c>
      <c r="AH50" s="144">
        <f t="shared" si="85"/>
        <v>0</v>
      </c>
      <c r="AI50" s="286">
        <f t="shared" ref="AI50:AK50" si="152">AI10</f>
        <v>0</v>
      </c>
      <c r="AJ50" s="144">
        <f t="shared" si="87"/>
        <v>0</v>
      </c>
      <c r="AK50" s="286">
        <f t="shared" si="152"/>
        <v>0</v>
      </c>
      <c r="AL50" s="144">
        <f t="shared" si="88"/>
        <v>0</v>
      </c>
      <c r="AM50" s="286">
        <f t="shared" ref="AM50" si="153">AM10</f>
        <v>0</v>
      </c>
      <c r="AN50" s="144">
        <f t="shared" si="90"/>
        <v>0</v>
      </c>
      <c r="AO50" s="286">
        <f t="shared" ref="AO50" si="154">AO10</f>
        <v>0</v>
      </c>
      <c r="AP50" s="144">
        <f t="shared" si="92"/>
        <v>0</v>
      </c>
      <c r="AQ50" s="286">
        <f t="shared" ref="AQ50" si="155">AQ10</f>
        <v>0</v>
      </c>
      <c r="AR50" s="144">
        <f t="shared" si="94"/>
        <v>0</v>
      </c>
      <c r="AS50" s="286">
        <f t="shared" ref="AS50" si="156">AS10</f>
        <v>0</v>
      </c>
      <c r="AT50" s="144">
        <f t="shared" si="96"/>
        <v>0</v>
      </c>
      <c r="AU50" s="286">
        <f t="shared" ref="AU50" si="157">AU10</f>
        <v>0</v>
      </c>
      <c r="AV50" s="144">
        <f t="shared" si="98"/>
        <v>0</v>
      </c>
      <c r="AW50" s="286">
        <f t="shared" ref="AW50" si="158">AW10</f>
        <v>0</v>
      </c>
      <c r="AX50" s="144">
        <f t="shared" si="100"/>
        <v>0</v>
      </c>
      <c r="AY50" s="286">
        <f t="shared" ref="AY50" si="159">AY10</f>
        <v>0</v>
      </c>
      <c r="AZ50" s="144">
        <f t="shared" si="102"/>
        <v>0</v>
      </c>
      <c r="BA50" s="286">
        <f t="shared" ref="BA50" si="160">BA10</f>
        <v>0</v>
      </c>
      <c r="BB50" s="144">
        <f t="shared" si="104"/>
        <v>0</v>
      </c>
      <c r="BC50" s="286">
        <f t="shared" ref="BC50" si="161">BC10</f>
        <v>0</v>
      </c>
      <c r="BD50" s="144">
        <f t="shared" si="106"/>
        <v>0</v>
      </c>
      <c r="BE50" s="286">
        <f t="shared" ref="BE50" si="162">BE10</f>
        <v>0</v>
      </c>
      <c r="BF50" s="144">
        <f t="shared" si="108"/>
        <v>0</v>
      </c>
      <c r="BG50" s="286">
        <f t="shared" ref="BG50" si="163">BG10</f>
        <v>0</v>
      </c>
      <c r="BH50" s="144">
        <f t="shared" si="110"/>
        <v>0</v>
      </c>
      <c r="BI50" s="286">
        <f t="shared" ref="BI50" si="164">BI10</f>
        <v>0</v>
      </c>
      <c r="BJ50" s="144">
        <f t="shared" si="112"/>
        <v>0</v>
      </c>
      <c r="BK50" s="286">
        <f t="shared" ref="BK50" si="165">BK10</f>
        <v>0</v>
      </c>
      <c r="BL50" s="144">
        <f t="shared" si="114"/>
        <v>0</v>
      </c>
      <c r="BM50" s="286">
        <f t="shared" ref="BM50" si="166">BM10</f>
        <v>0</v>
      </c>
      <c r="BN50" s="144">
        <f t="shared" si="116"/>
        <v>0</v>
      </c>
      <c r="BP50" s="138">
        <f t="shared" si="35"/>
        <v>0</v>
      </c>
      <c r="BQ50" s="218">
        <f t="shared" si="36"/>
        <v>0</v>
      </c>
      <c r="BR50" s="135">
        <f t="shared" si="37"/>
        <v>0</v>
      </c>
    </row>
    <row r="51" spans="1:70" x14ac:dyDescent="0.35">
      <c r="A51" s="288" t="str">
        <f t="shared" si="38"/>
        <v/>
      </c>
      <c r="B51" s="289" t="str">
        <f t="shared" si="38"/>
        <v/>
      </c>
      <c r="C51" s="289" t="str">
        <f t="shared" ref="C51:G51" si="167">IF(C11=0, "", C11)</f>
        <v/>
      </c>
      <c r="D51" s="289" t="str">
        <f t="shared" si="167"/>
        <v/>
      </c>
      <c r="E51" s="288" t="str">
        <f t="shared" si="167"/>
        <v/>
      </c>
      <c r="F51" s="288" t="str">
        <f t="shared" si="167"/>
        <v/>
      </c>
      <c r="G51" s="290" t="str">
        <f t="shared" si="167"/>
        <v/>
      </c>
      <c r="H51" s="291" t="str">
        <f>IF(H11=0, "",H11)</f>
        <v/>
      </c>
      <c r="I51" s="291" t="str">
        <f t="shared" ref="I51" si="168">IF(I11=0, "",I11)</f>
        <v/>
      </c>
      <c r="J51" s="296">
        <f t="shared" ref="J51:K51" si="169">J11</f>
        <v>0</v>
      </c>
      <c r="K51" s="296">
        <f t="shared" si="169"/>
        <v>0</v>
      </c>
      <c r="L51" s="122"/>
      <c r="M51" s="281">
        <f t="shared" si="41"/>
        <v>0</v>
      </c>
      <c r="N51" s="285">
        <f t="shared" si="68"/>
        <v>0</v>
      </c>
      <c r="O51" s="286">
        <f t="shared" si="42"/>
        <v>0</v>
      </c>
      <c r="P51" s="141">
        <f t="shared" si="69"/>
        <v>0</v>
      </c>
      <c r="Q51" s="286">
        <f t="shared" si="42"/>
        <v>0</v>
      </c>
      <c r="R51" s="141">
        <f t="shared" si="70"/>
        <v>0</v>
      </c>
      <c r="S51" s="286">
        <f t="shared" ref="S51" si="170">S11</f>
        <v>0</v>
      </c>
      <c r="T51" s="141">
        <f t="shared" si="72"/>
        <v>0</v>
      </c>
      <c r="U51" s="286">
        <f t="shared" ref="U51" si="171">U11</f>
        <v>0</v>
      </c>
      <c r="V51" s="141">
        <f t="shared" si="74"/>
        <v>0</v>
      </c>
      <c r="W51" s="286">
        <f t="shared" ref="W51" si="172">W11</f>
        <v>0</v>
      </c>
      <c r="X51" s="141">
        <f t="shared" si="76"/>
        <v>0</v>
      </c>
      <c r="Y51" s="286">
        <f t="shared" ref="Y51:AA51" si="173">Y11</f>
        <v>0</v>
      </c>
      <c r="Z51" s="144">
        <f t="shared" si="78"/>
        <v>0</v>
      </c>
      <c r="AA51" s="286">
        <f t="shared" si="173"/>
        <v>0</v>
      </c>
      <c r="AB51" s="144">
        <f t="shared" si="79"/>
        <v>0</v>
      </c>
      <c r="AC51" s="286">
        <f t="shared" ref="AC51" si="174">AC11</f>
        <v>0</v>
      </c>
      <c r="AD51" s="144">
        <f t="shared" si="81"/>
        <v>0</v>
      </c>
      <c r="AE51" s="286">
        <f t="shared" ref="AE51" si="175">AE11</f>
        <v>0</v>
      </c>
      <c r="AF51" s="144">
        <f t="shared" si="83"/>
        <v>0</v>
      </c>
      <c r="AG51" s="286">
        <f t="shared" ref="AG51" si="176">AG11</f>
        <v>0</v>
      </c>
      <c r="AH51" s="144">
        <f t="shared" si="85"/>
        <v>0</v>
      </c>
      <c r="AI51" s="286">
        <f t="shared" ref="AI51:AK51" si="177">AI11</f>
        <v>0</v>
      </c>
      <c r="AJ51" s="144">
        <f t="shared" si="87"/>
        <v>0</v>
      </c>
      <c r="AK51" s="286">
        <f t="shared" si="177"/>
        <v>0</v>
      </c>
      <c r="AL51" s="144">
        <f t="shared" si="88"/>
        <v>0</v>
      </c>
      <c r="AM51" s="286">
        <f t="shared" ref="AM51" si="178">AM11</f>
        <v>0</v>
      </c>
      <c r="AN51" s="144">
        <f t="shared" si="90"/>
        <v>0</v>
      </c>
      <c r="AO51" s="286">
        <f t="shared" ref="AO51" si="179">AO11</f>
        <v>0</v>
      </c>
      <c r="AP51" s="144">
        <f t="shared" si="92"/>
        <v>0</v>
      </c>
      <c r="AQ51" s="286">
        <f t="shared" ref="AQ51" si="180">AQ11</f>
        <v>0</v>
      </c>
      <c r="AR51" s="144">
        <f t="shared" si="94"/>
        <v>0</v>
      </c>
      <c r="AS51" s="286">
        <f t="shared" ref="AS51" si="181">AS11</f>
        <v>0</v>
      </c>
      <c r="AT51" s="144">
        <f t="shared" si="96"/>
        <v>0</v>
      </c>
      <c r="AU51" s="286">
        <f t="shared" ref="AU51" si="182">AU11</f>
        <v>0</v>
      </c>
      <c r="AV51" s="144">
        <f t="shared" si="98"/>
        <v>0</v>
      </c>
      <c r="AW51" s="286">
        <f t="shared" ref="AW51" si="183">AW11</f>
        <v>0</v>
      </c>
      <c r="AX51" s="144">
        <f t="shared" si="100"/>
        <v>0</v>
      </c>
      <c r="AY51" s="286">
        <f t="shared" ref="AY51" si="184">AY11</f>
        <v>0</v>
      </c>
      <c r="AZ51" s="144">
        <f t="shared" si="102"/>
        <v>0</v>
      </c>
      <c r="BA51" s="286">
        <f t="shared" ref="BA51" si="185">BA11</f>
        <v>0</v>
      </c>
      <c r="BB51" s="144">
        <f t="shared" si="104"/>
        <v>0</v>
      </c>
      <c r="BC51" s="286">
        <f t="shared" ref="BC51" si="186">BC11</f>
        <v>0</v>
      </c>
      <c r="BD51" s="144">
        <f t="shared" si="106"/>
        <v>0</v>
      </c>
      <c r="BE51" s="286">
        <f t="shared" ref="BE51" si="187">BE11</f>
        <v>0</v>
      </c>
      <c r="BF51" s="144">
        <f t="shared" si="108"/>
        <v>0</v>
      </c>
      <c r="BG51" s="286">
        <f t="shared" ref="BG51" si="188">BG11</f>
        <v>0</v>
      </c>
      <c r="BH51" s="144">
        <f t="shared" si="110"/>
        <v>0</v>
      </c>
      <c r="BI51" s="286">
        <f t="shared" ref="BI51" si="189">BI11</f>
        <v>0</v>
      </c>
      <c r="BJ51" s="144">
        <f t="shared" si="112"/>
        <v>0</v>
      </c>
      <c r="BK51" s="286">
        <f t="shared" ref="BK51" si="190">BK11</f>
        <v>0</v>
      </c>
      <c r="BL51" s="144">
        <f t="shared" si="114"/>
        <v>0</v>
      </c>
      <c r="BM51" s="286">
        <f t="shared" ref="BM51" si="191">BM11</f>
        <v>0</v>
      </c>
      <c r="BN51" s="144">
        <f t="shared" si="116"/>
        <v>0</v>
      </c>
      <c r="BP51" s="138">
        <f t="shared" si="35"/>
        <v>0</v>
      </c>
      <c r="BQ51" s="218">
        <f t="shared" si="36"/>
        <v>0</v>
      </c>
      <c r="BR51" s="135">
        <f t="shared" si="37"/>
        <v>0</v>
      </c>
    </row>
    <row r="52" spans="1:70" x14ac:dyDescent="0.35">
      <c r="A52" s="288" t="str">
        <f t="shared" si="38"/>
        <v/>
      </c>
      <c r="B52" s="289" t="str">
        <f t="shared" si="38"/>
        <v/>
      </c>
      <c r="C52" s="289" t="str">
        <f t="shared" ref="C52:G52" si="192">IF(C12=0, "", C12)</f>
        <v/>
      </c>
      <c r="D52" s="289" t="str">
        <f t="shared" si="192"/>
        <v/>
      </c>
      <c r="E52" s="288" t="str">
        <f t="shared" si="192"/>
        <v/>
      </c>
      <c r="F52" s="288" t="str">
        <f t="shared" si="192"/>
        <v/>
      </c>
      <c r="G52" s="290" t="str">
        <f t="shared" si="192"/>
        <v/>
      </c>
      <c r="H52" s="291" t="str">
        <f t="shared" ref="H52:I52" si="193">IF(H12=0, "",H12)</f>
        <v/>
      </c>
      <c r="I52" s="291" t="str">
        <f t="shared" si="193"/>
        <v/>
      </c>
      <c r="J52" s="296">
        <f t="shared" ref="J52:K52" si="194">J12</f>
        <v>0</v>
      </c>
      <c r="K52" s="296">
        <f t="shared" si="194"/>
        <v>0</v>
      </c>
      <c r="L52" s="122"/>
      <c r="M52" s="281">
        <f t="shared" si="41"/>
        <v>0</v>
      </c>
      <c r="N52" s="285">
        <f t="shared" si="68"/>
        <v>0</v>
      </c>
      <c r="O52" s="286">
        <f t="shared" si="42"/>
        <v>0</v>
      </c>
      <c r="P52" s="141">
        <f t="shared" si="69"/>
        <v>0</v>
      </c>
      <c r="Q52" s="286">
        <f t="shared" si="42"/>
        <v>0</v>
      </c>
      <c r="R52" s="141">
        <f t="shared" si="70"/>
        <v>0</v>
      </c>
      <c r="S52" s="286">
        <f t="shared" ref="S52" si="195">S12</f>
        <v>0</v>
      </c>
      <c r="T52" s="141">
        <f t="shared" si="72"/>
        <v>0</v>
      </c>
      <c r="U52" s="286">
        <f t="shared" ref="U52" si="196">U12</f>
        <v>0</v>
      </c>
      <c r="V52" s="141">
        <f t="shared" si="74"/>
        <v>0</v>
      </c>
      <c r="W52" s="286">
        <f t="shared" ref="W52" si="197">W12</f>
        <v>0</v>
      </c>
      <c r="X52" s="141">
        <f t="shared" si="76"/>
        <v>0</v>
      </c>
      <c r="Y52" s="286">
        <f t="shared" ref="Y52:AA52" si="198">Y12</f>
        <v>0</v>
      </c>
      <c r="Z52" s="144">
        <f t="shared" si="78"/>
        <v>0</v>
      </c>
      <c r="AA52" s="286">
        <f t="shared" si="198"/>
        <v>0</v>
      </c>
      <c r="AB52" s="144">
        <f t="shared" si="79"/>
        <v>0</v>
      </c>
      <c r="AC52" s="286">
        <f t="shared" ref="AC52" si="199">AC12</f>
        <v>0</v>
      </c>
      <c r="AD52" s="144">
        <f t="shared" si="81"/>
        <v>0</v>
      </c>
      <c r="AE52" s="286">
        <f t="shared" ref="AE52" si="200">AE12</f>
        <v>0</v>
      </c>
      <c r="AF52" s="144">
        <f t="shared" si="83"/>
        <v>0</v>
      </c>
      <c r="AG52" s="286">
        <f t="shared" ref="AG52" si="201">AG12</f>
        <v>0</v>
      </c>
      <c r="AH52" s="144">
        <f t="shared" si="85"/>
        <v>0</v>
      </c>
      <c r="AI52" s="286">
        <f t="shared" ref="AI52:AK52" si="202">AI12</f>
        <v>0</v>
      </c>
      <c r="AJ52" s="144">
        <f t="shared" si="87"/>
        <v>0</v>
      </c>
      <c r="AK52" s="286">
        <f t="shared" si="202"/>
        <v>0</v>
      </c>
      <c r="AL52" s="144">
        <f t="shared" si="88"/>
        <v>0</v>
      </c>
      <c r="AM52" s="286">
        <f t="shared" ref="AM52" si="203">AM12</f>
        <v>0</v>
      </c>
      <c r="AN52" s="144">
        <f t="shared" si="90"/>
        <v>0</v>
      </c>
      <c r="AO52" s="286">
        <f t="shared" ref="AO52" si="204">AO12</f>
        <v>0</v>
      </c>
      <c r="AP52" s="144">
        <f t="shared" si="92"/>
        <v>0</v>
      </c>
      <c r="AQ52" s="286">
        <f t="shared" ref="AQ52" si="205">AQ12</f>
        <v>0</v>
      </c>
      <c r="AR52" s="144">
        <f t="shared" si="94"/>
        <v>0</v>
      </c>
      <c r="AS52" s="286">
        <f t="shared" ref="AS52" si="206">AS12</f>
        <v>0</v>
      </c>
      <c r="AT52" s="144">
        <f t="shared" si="96"/>
        <v>0</v>
      </c>
      <c r="AU52" s="286">
        <f t="shared" ref="AU52" si="207">AU12</f>
        <v>0</v>
      </c>
      <c r="AV52" s="144">
        <f t="shared" si="98"/>
        <v>0</v>
      </c>
      <c r="AW52" s="286">
        <f t="shared" ref="AW52" si="208">AW12</f>
        <v>0</v>
      </c>
      <c r="AX52" s="144">
        <f t="shared" si="100"/>
        <v>0</v>
      </c>
      <c r="AY52" s="286">
        <f t="shared" ref="AY52" si="209">AY12</f>
        <v>0</v>
      </c>
      <c r="AZ52" s="144">
        <f t="shared" si="102"/>
        <v>0</v>
      </c>
      <c r="BA52" s="286">
        <f t="shared" ref="BA52" si="210">BA12</f>
        <v>0</v>
      </c>
      <c r="BB52" s="144">
        <f t="shared" si="104"/>
        <v>0</v>
      </c>
      <c r="BC52" s="286">
        <f t="shared" ref="BC52" si="211">BC12</f>
        <v>0</v>
      </c>
      <c r="BD52" s="144">
        <f t="shared" si="106"/>
        <v>0</v>
      </c>
      <c r="BE52" s="286">
        <f t="shared" ref="BE52" si="212">BE12</f>
        <v>0</v>
      </c>
      <c r="BF52" s="144">
        <f t="shared" si="108"/>
        <v>0</v>
      </c>
      <c r="BG52" s="286">
        <f t="shared" ref="BG52" si="213">BG12</f>
        <v>0</v>
      </c>
      <c r="BH52" s="144">
        <f t="shared" si="110"/>
        <v>0</v>
      </c>
      <c r="BI52" s="286">
        <f t="shared" ref="BI52" si="214">BI12</f>
        <v>0</v>
      </c>
      <c r="BJ52" s="144">
        <f t="shared" si="112"/>
        <v>0</v>
      </c>
      <c r="BK52" s="286">
        <f t="shared" ref="BK52" si="215">BK12</f>
        <v>0</v>
      </c>
      <c r="BL52" s="144">
        <f t="shared" si="114"/>
        <v>0</v>
      </c>
      <c r="BM52" s="286">
        <f t="shared" ref="BM52" si="216">BM12</f>
        <v>0</v>
      </c>
      <c r="BN52" s="144">
        <f t="shared" si="116"/>
        <v>0</v>
      </c>
      <c r="BP52" s="138">
        <f t="shared" si="35"/>
        <v>0</v>
      </c>
      <c r="BQ52" s="218">
        <f t="shared" si="36"/>
        <v>0</v>
      </c>
      <c r="BR52" s="135">
        <f t="shared" si="37"/>
        <v>0</v>
      </c>
    </row>
    <row r="53" spans="1:70" x14ac:dyDescent="0.35">
      <c r="A53" s="288" t="str">
        <f t="shared" si="38"/>
        <v/>
      </c>
      <c r="B53" s="289" t="str">
        <f t="shared" si="38"/>
        <v/>
      </c>
      <c r="C53" s="289" t="str">
        <f t="shared" ref="C53:G53" si="217">IF(C13=0, "", C13)</f>
        <v/>
      </c>
      <c r="D53" s="289" t="str">
        <f t="shared" si="217"/>
        <v/>
      </c>
      <c r="E53" s="288" t="str">
        <f t="shared" si="217"/>
        <v/>
      </c>
      <c r="F53" s="288" t="str">
        <f t="shared" si="217"/>
        <v/>
      </c>
      <c r="G53" s="290" t="str">
        <f t="shared" si="217"/>
        <v/>
      </c>
      <c r="H53" s="291" t="str">
        <f t="shared" ref="H53:I53" si="218">IF(H13=0, "",H13)</f>
        <v/>
      </c>
      <c r="I53" s="291" t="str">
        <f t="shared" si="218"/>
        <v/>
      </c>
      <c r="J53" s="296">
        <f t="shared" ref="J53:K53" si="219">J13</f>
        <v>0</v>
      </c>
      <c r="K53" s="296">
        <f t="shared" si="219"/>
        <v>0</v>
      </c>
      <c r="L53" s="122"/>
      <c r="M53" s="281">
        <f t="shared" si="41"/>
        <v>0</v>
      </c>
      <c r="N53" s="285">
        <f t="shared" si="68"/>
        <v>0</v>
      </c>
      <c r="O53" s="286">
        <f t="shared" si="42"/>
        <v>0</v>
      </c>
      <c r="P53" s="141">
        <f t="shared" si="69"/>
        <v>0</v>
      </c>
      <c r="Q53" s="286">
        <f t="shared" si="42"/>
        <v>0</v>
      </c>
      <c r="R53" s="141">
        <f t="shared" si="70"/>
        <v>0</v>
      </c>
      <c r="S53" s="286">
        <f t="shared" ref="S53" si="220">S13</f>
        <v>0</v>
      </c>
      <c r="T53" s="141">
        <f t="shared" si="72"/>
        <v>0</v>
      </c>
      <c r="U53" s="286">
        <f t="shared" ref="U53" si="221">U13</f>
        <v>0</v>
      </c>
      <c r="V53" s="141">
        <f t="shared" si="74"/>
        <v>0</v>
      </c>
      <c r="W53" s="286">
        <f t="shared" ref="W53" si="222">W13</f>
        <v>0</v>
      </c>
      <c r="X53" s="141">
        <f t="shared" si="76"/>
        <v>0</v>
      </c>
      <c r="Y53" s="286">
        <f t="shared" ref="Y53:AA53" si="223">Y13</f>
        <v>0</v>
      </c>
      <c r="Z53" s="144">
        <f t="shared" si="78"/>
        <v>0</v>
      </c>
      <c r="AA53" s="286">
        <f t="shared" si="223"/>
        <v>0</v>
      </c>
      <c r="AB53" s="144">
        <f t="shared" si="79"/>
        <v>0</v>
      </c>
      <c r="AC53" s="286">
        <f t="shared" ref="AC53" si="224">AC13</f>
        <v>0</v>
      </c>
      <c r="AD53" s="144">
        <f t="shared" si="81"/>
        <v>0</v>
      </c>
      <c r="AE53" s="286">
        <f t="shared" ref="AE53" si="225">AE13</f>
        <v>0</v>
      </c>
      <c r="AF53" s="144">
        <f t="shared" si="83"/>
        <v>0</v>
      </c>
      <c r="AG53" s="286">
        <f t="shared" ref="AG53" si="226">AG13</f>
        <v>0</v>
      </c>
      <c r="AH53" s="144">
        <f t="shared" si="85"/>
        <v>0</v>
      </c>
      <c r="AI53" s="286">
        <f t="shared" ref="AI53:AK53" si="227">AI13</f>
        <v>0</v>
      </c>
      <c r="AJ53" s="144">
        <f t="shared" si="87"/>
        <v>0</v>
      </c>
      <c r="AK53" s="286">
        <f t="shared" si="227"/>
        <v>0</v>
      </c>
      <c r="AL53" s="144">
        <f t="shared" si="88"/>
        <v>0</v>
      </c>
      <c r="AM53" s="286">
        <f t="shared" ref="AM53" si="228">AM13</f>
        <v>0</v>
      </c>
      <c r="AN53" s="144">
        <f t="shared" si="90"/>
        <v>0</v>
      </c>
      <c r="AO53" s="286">
        <f t="shared" ref="AO53" si="229">AO13</f>
        <v>0</v>
      </c>
      <c r="AP53" s="144">
        <f t="shared" si="92"/>
        <v>0</v>
      </c>
      <c r="AQ53" s="286">
        <f t="shared" ref="AQ53" si="230">AQ13</f>
        <v>0</v>
      </c>
      <c r="AR53" s="144">
        <f t="shared" si="94"/>
        <v>0</v>
      </c>
      <c r="AS53" s="286">
        <f t="shared" ref="AS53" si="231">AS13</f>
        <v>0</v>
      </c>
      <c r="AT53" s="144">
        <f t="shared" si="96"/>
        <v>0</v>
      </c>
      <c r="AU53" s="286">
        <f t="shared" ref="AU53" si="232">AU13</f>
        <v>0</v>
      </c>
      <c r="AV53" s="144">
        <f t="shared" si="98"/>
        <v>0</v>
      </c>
      <c r="AW53" s="286">
        <f t="shared" ref="AW53" si="233">AW13</f>
        <v>0</v>
      </c>
      <c r="AX53" s="144">
        <f t="shared" si="100"/>
        <v>0</v>
      </c>
      <c r="AY53" s="286">
        <f t="shared" ref="AY53" si="234">AY13</f>
        <v>0</v>
      </c>
      <c r="AZ53" s="144">
        <f t="shared" si="102"/>
        <v>0</v>
      </c>
      <c r="BA53" s="286">
        <f t="shared" ref="BA53" si="235">BA13</f>
        <v>0</v>
      </c>
      <c r="BB53" s="144">
        <f t="shared" si="104"/>
        <v>0</v>
      </c>
      <c r="BC53" s="286">
        <f t="shared" ref="BC53" si="236">BC13</f>
        <v>0</v>
      </c>
      <c r="BD53" s="144">
        <f t="shared" si="106"/>
        <v>0</v>
      </c>
      <c r="BE53" s="286">
        <f t="shared" ref="BE53" si="237">BE13</f>
        <v>0</v>
      </c>
      <c r="BF53" s="144">
        <f t="shared" si="108"/>
        <v>0</v>
      </c>
      <c r="BG53" s="286">
        <f t="shared" ref="BG53" si="238">BG13</f>
        <v>0</v>
      </c>
      <c r="BH53" s="144">
        <f t="shared" si="110"/>
        <v>0</v>
      </c>
      <c r="BI53" s="286">
        <f t="shared" ref="BI53" si="239">BI13</f>
        <v>0</v>
      </c>
      <c r="BJ53" s="144">
        <f t="shared" si="112"/>
        <v>0</v>
      </c>
      <c r="BK53" s="286">
        <f t="shared" ref="BK53" si="240">BK13</f>
        <v>0</v>
      </c>
      <c r="BL53" s="144">
        <f t="shared" si="114"/>
        <v>0</v>
      </c>
      <c r="BM53" s="286">
        <f t="shared" ref="BM53" si="241">BM13</f>
        <v>0</v>
      </c>
      <c r="BN53" s="144">
        <f t="shared" si="116"/>
        <v>0</v>
      </c>
      <c r="BP53" s="138">
        <f t="shared" si="35"/>
        <v>0</v>
      </c>
      <c r="BQ53" s="218">
        <f t="shared" si="36"/>
        <v>0</v>
      </c>
      <c r="BR53" s="135">
        <f t="shared" si="37"/>
        <v>0</v>
      </c>
    </row>
    <row r="54" spans="1:70" x14ac:dyDescent="0.35">
      <c r="A54" s="288" t="str">
        <f t="shared" si="38"/>
        <v/>
      </c>
      <c r="B54" s="289" t="str">
        <f t="shared" si="38"/>
        <v/>
      </c>
      <c r="C54" s="289" t="str">
        <f t="shared" ref="C54:G54" si="242">IF(C14=0, "", C14)</f>
        <v/>
      </c>
      <c r="D54" s="289" t="str">
        <f t="shared" si="242"/>
        <v/>
      </c>
      <c r="E54" s="288" t="str">
        <f t="shared" si="242"/>
        <v/>
      </c>
      <c r="F54" s="288" t="str">
        <f t="shared" si="242"/>
        <v/>
      </c>
      <c r="G54" s="290" t="str">
        <f t="shared" si="242"/>
        <v/>
      </c>
      <c r="H54" s="291" t="str">
        <f t="shared" ref="H54:I54" si="243">IF(H14=0, "",H14)</f>
        <v/>
      </c>
      <c r="I54" s="291" t="str">
        <f t="shared" si="243"/>
        <v/>
      </c>
      <c r="J54" s="296">
        <f t="shared" ref="J54:K54" si="244">J14</f>
        <v>0</v>
      </c>
      <c r="K54" s="296">
        <f t="shared" si="244"/>
        <v>0</v>
      </c>
      <c r="L54" s="122"/>
      <c r="M54" s="281">
        <f t="shared" si="41"/>
        <v>0</v>
      </c>
      <c r="N54" s="285">
        <f t="shared" si="68"/>
        <v>0</v>
      </c>
      <c r="O54" s="286">
        <f t="shared" si="42"/>
        <v>0</v>
      </c>
      <c r="P54" s="141">
        <f t="shared" si="69"/>
        <v>0</v>
      </c>
      <c r="Q54" s="286">
        <f t="shared" si="42"/>
        <v>0</v>
      </c>
      <c r="R54" s="141">
        <f t="shared" si="70"/>
        <v>0</v>
      </c>
      <c r="S54" s="286">
        <f t="shared" ref="S54" si="245">S14</f>
        <v>0</v>
      </c>
      <c r="T54" s="141">
        <f t="shared" si="72"/>
        <v>0</v>
      </c>
      <c r="U54" s="286">
        <f t="shared" ref="U54" si="246">U14</f>
        <v>0</v>
      </c>
      <c r="V54" s="141">
        <f t="shared" si="74"/>
        <v>0</v>
      </c>
      <c r="W54" s="286">
        <f t="shared" ref="W54" si="247">W14</f>
        <v>0</v>
      </c>
      <c r="X54" s="141">
        <f t="shared" si="76"/>
        <v>0</v>
      </c>
      <c r="Y54" s="286">
        <f t="shared" ref="Y54:AA54" si="248">Y14</f>
        <v>0</v>
      </c>
      <c r="Z54" s="144">
        <f t="shared" si="78"/>
        <v>0</v>
      </c>
      <c r="AA54" s="286">
        <f t="shared" si="248"/>
        <v>0</v>
      </c>
      <c r="AB54" s="144">
        <f t="shared" si="79"/>
        <v>0</v>
      </c>
      <c r="AC54" s="286">
        <f t="shared" ref="AC54" si="249">AC14</f>
        <v>0</v>
      </c>
      <c r="AD54" s="144">
        <f t="shared" si="81"/>
        <v>0</v>
      </c>
      <c r="AE54" s="286">
        <f t="shared" ref="AE54" si="250">AE14</f>
        <v>0</v>
      </c>
      <c r="AF54" s="144">
        <f t="shared" si="83"/>
        <v>0</v>
      </c>
      <c r="AG54" s="286">
        <f t="shared" ref="AG54" si="251">AG14</f>
        <v>0</v>
      </c>
      <c r="AH54" s="144">
        <f t="shared" si="85"/>
        <v>0</v>
      </c>
      <c r="AI54" s="286">
        <f t="shared" ref="AI54:AK54" si="252">AI14</f>
        <v>0</v>
      </c>
      <c r="AJ54" s="144">
        <f t="shared" si="87"/>
        <v>0</v>
      </c>
      <c r="AK54" s="286">
        <f t="shared" si="252"/>
        <v>0</v>
      </c>
      <c r="AL54" s="144">
        <f t="shared" si="88"/>
        <v>0</v>
      </c>
      <c r="AM54" s="286">
        <f t="shared" ref="AM54" si="253">AM14</f>
        <v>0</v>
      </c>
      <c r="AN54" s="144">
        <f t="shared" si="90"/>
        <v>0</v>
      </c>
      <c r="AO54" s="286">
        <f t="shared" ref="AO54" si="254">AO14</f>
        <v>0</v>
      </c>
      <c r="AP54" s="144">
        <f t="shared" si="92"/>
        <v>0</v>
      </c>
      <c r="AQ54" s="286">
        <f t="shared" ref="AQ54" si="255">AQ14</f>
        <v>0</v>
      </c>
      <c r="AR54" s="144">
        <f t="shared" si="94"/>
        <v>0</v>
      </c>
      <c r="AS54" s="286">
        <f t="shared" ref="AS54" si="256">AS14</f>
        <v>0</v>
      </c>
      <c r="AT54" s="144">
        <f t="shared" si="96"/>
        <v>0</v>
      </c>
      <c r="AU54" s="286">
        <f t="shared" ref="AU54" si="257">AU14</f>
        <v>0</v>
      </c>
      <c r="AV54" s="144">
        <f t="shared" si="98"/>
        <v>0</v>
      </c>
      <c r="AW54" s="286">
        <f t="shared" ref="AW54" si="258">AW14</f>
        <v>0</v>
      </c>
      <c r="AX54" s="144">
        <f t="shared" si="100"/>
        <v>0</v>
      </c>
      <c r="AY54" s="286">
        <f t="shared" ref="AY54" si="259">AY14</f>
        <v>0</v>
      </c>
      <c r="AZ54" s="144">
        <f t="shared" si="102"/>
        <v>0</v>
      </c>
      <c r="BA54" s="286">
        <f t="shared" ref="BA54" si="260">BA14</f>
        <v>0</v>
      </c>
      <c r="BB54" s="144">
        <f t="shared" si="104"/>
        <v>0</v>
      </c>
      <c r="BC54" s="286">
        <f t="shared" ref="BC54" si="261">BC14</f>
        <v>0</v>
      </c>
      <c r="BD54" s="144">
        <f t="shared" si="106"/>
        <v>0</v>
      </c>
      <c r="BE54" s="286">
        <f t="shared" ref="BE54" si="262">BE14</f>
        <v>0</v>
      </c>
      <c r="BF54" s="144">
        <f t="shared" si="108"/>
        <v>0</v>
      </c>
      <c r="BG54" s="286">
        <f t="shared" ref="BG54" si="263">BG14</f>
        <v>0</v>
      </c>
      <c r="BH54" s="144">
        <f t="shared" si="110"/>
        <v>0</v>
      </c>
      <c r="BI54" s="286">
        <f t="shared" ref="BI54" si="264">BI14</f>
        <v>0</v>
      </c>
      <c r="BJ54" s="144">
        <f t="shared" si="112"/>
        <v>0</v>
      </c>
      <c r="BK54" s="286">
        <f t="shared" ref="BK54" si="265">BK14</f>
        <v>0</v>
      </c>
      <c r="BL54" s="144">
        <f t="shared" si="114"/>
        <v>0</v>
      </c>
      <c r="BM54" s="286">
        <f t="shared" ref="BM54" si="266">BM14</f>
        <v>0</v>
      </c>
      <c r="BN54" s="144">
        <f t="shared" si="116"/>
        <v>0</v>
      </c>
      <c r="BP54" s="138">
        <f t="shared" si="35"/>
        <v>0</v>
      </c>
      <c r="BQ54" s="218">
        <f t="shared" si="36"/>
        <v>0</v>
      </c>
      <c r="BR54" s="135">
        <f t="shared" si="37"/>
        <v>0</v>
      </c>
    </row>
    <row r="55" spans="1:70" x14ac:dyDescent="0.35">
      <c r="A55" s="288" t="str">
        <f t="shared" si="38"/>
        <v/>
      </c>
      <c r="B55" s="289" t="str">
        <f t="shared" si="38"/>
        <v/>
      </c>
      <c r="C55" s="289" t="str">
        <f t="shared" ref="C55:G55" si="267">IF(C15=0, "", C15)</f>
        <v/>
      </c>
      <c r="D55" s="289" t="str">
        <f t="shared" si="267"/>
        <v/>
      </c>
      <c r="E55" s="288" t="str">
        <f t="shared" si="267"/>
        <v/>
      </c>
      <c r="F55" s="288" t="str">
        <f t="shared" si="267"/>
        <v/>
      </c>
      <c r="G55" s="290" t="str">
        <f t="shared" si="267"/>
        <v/>
      </c>
      <c r="H55" s="291" t="str">
        <f t="shared" ref="H55:I55" si="268">IF(H15=0, "",H15)</f>
        <v/>
      </c>
      <c r="I55" s="291" t="str">
        <f t="shared" si="268"/>
        <v/>
      </c>
      <c r="J55" s="296">
        <f t="shared" ref="J55:K55" si="269">J15</f>
        <v>0</v>
      </c>
      <c r="K55" s="296">
        <f t="shared" si="269"/>
        <v>0</v>
      </c>
      <c r="L55" s="122"/>
      <c r="M55" s="281">
        <f t="shared" si="41"/>
        <v>0</v>
      </c>
      <c r="N55" s="285">
        <f t="shared" si="68"/>
        <v>0</v>
      </c>
      <c r="O55" s="286">
        <f t="shared" si="42"/>
        <v>0</v>
      </c>
      <c r="P55" s="141">
        <f t="shared" si="69"/>
        <v>0</v>
      </c>
      <c r="Q55" s="286">
        <f t="shared" si="42"/>
        <v>0</v>
      </c>
      <c r="R55" s="141">
        <f t="shared" si="70"/>
        <v>0</v>
      </c>
      <c r="S55" s="286">
        <f t="shared" ref="S55" si="270">S15</f>
        <v>0</v>
      </c>
      <c r="T55" s="141">
        <f t="shared" si="72"/>
        <v>0</v>
      </c>
      <c r="U55" s="286">
        <f t="shared" ref="U55" si="271">U15</f>
        <v>0</v>
      </c>
      <c r="V55" s="141">
        <f t="shared" si="74"/>
        <v>0</v>
      </c>
      <c r="W55" s="286">
        <f t="shared" ref="W55" si="272">W15</f>
        <v>0</v>
      </c>
      <c r="X55" s="141">
        <f t="shared" si="76"/>
        <v>0</v>
      </c>
      <c r="Y55" s="286">
        <f t="shared" ref="Y55:AA55" si="273">Y15</f>
        <v>0</v>
      </c>
      <c r="Z55" s="144">
        <f t="shared" si="78"/>
        <v>0</v>
      </c>
      <c r="AA55" s="286">
        <f t="shared" si="273"/>
        <v>0</v>
      </c>
      <c r="AB55" s="144">
        <f t="shared" si="79"/>
        <v>0</v>
      </c>
      <c r="AC55" s="286">
        <f t="shared" ref="AC55" si="274">AC15</f>
        <v>0</v>
      </c>
      <c r="AD55" s="144">
        <f t="shared" si="81"/>
        <v>0</v>
      </c>
      <c r="AE55" s="286">
        <f t="shared" ref="AE55" si="275">AE15</f>
        <v>0</v>
      </c>
      <c r="AF55" s="144">
        <f t="shared" si="83"/>
        <v>0</v>
      </c>
      <c r="AG55" s="286">
        <f t="shared" ref="AG55" si="276">AG15</f>
        <v>0</v>
      </c>
      <c r="AH55" s="144">
        <f t="shared" si="85"/>
        <v>0</v>
      </c>
      <c r="AI55" s="286">
        <f t="shared" ref="AI55:AK55" si="277">AI15</f>
        <v>0</v>
      </c>
      <c r="AJ55" s="144">
        <f t="shared" si="87"/>
        <v>0</v>
      </c>
      <c r="AK55" s="286">
        <f t="shared" si="277"/>
        <v>0</v>
      </c>
      <c r="AL55" s="144">
        <f t="shared" si="88"/>
        <v>0</v>
      </c>
      <c r="AM55" s="286">
        <f t="shared" ref="AM55" si="278">AM15</f>
        <v>0</v>
      </c>
      <c r="AN55" s="144">
        <f t="shared" si="90"/>
        <v>0</v>
      </c>
      <c r="AO55" s="286">
        <f t="shared" ref="AO55" si="279">AO15</f>
        <v>0</v>
      </c>
      <c r="AP55" s="144">
        <f t="shared" si="92"/>
        <v>0</v>
      </c>
      <c r="AQ55" s="286">
        <f t="shared" ref="AQ55" si="280">AQ15</f>
        <v>0</v>
      </c>
      <c r="AR55" s="144">
        <f t="shared" si="94"/>
        <v>0</v>
      </c>
      <c r="AS55" s="286">
        <f t="shared" ref="AS55" si="281">AS15</f>
        <v>0</v>
      </c>
      <c r="AT55" s="144">
        <f t="shared" si="96"/>
        <v>0</v>
      </c>
      <c r="AU55" s="286">
        <f t="shared" ref="AU55" si="282">AU15</f>
        <v>0</v>
      </c>
      <c r="AV55" s="144">
        <f t="shared" si="98"/>
        <v>0</v>
      </c>
      <c r="AW55" s="286">
        <f t="shared" ref="AW55" si="283">AW15</f>
        <v>0</v>
      </c>
      <c r="AX55" s="144">
        <f t="shared" si="100"/>
        <v>0</v>
      </c>
      <c r="AY55" s="286">
        <f t="shared" ref="AY55" si="284">AY15</f>
        <v>0</v>
      </c>
      <c r="AZ55" s="144">
        <f t="shared" si="102"/>
        <v>0</v>
      </c>
      <c r="BA55" s="286">
        <f t="shared" ref="BA55" si="285">BA15</f>
        <v>0</v>
      </c>
      <c r="BB55" s="144">
        <f t="shared" si="104"/>
        <v>0</v>
      </c>
      <c r="BC55" s="286">
        <f t="shared" ref="BC55" si="286">BC15</f>
        <v>0</v>
      </c>
      <c r="BD55" s="144">
        <f t="shared" si="106"/>
        <v>0</v>
      </c>
      <c r="BE55" s="286">
        <f t="shared" ref="BE55" si="287">BE15</f>
        <v>0</v>
      </c>
      <c r="BF55" s="144">
        <f t="shared" si="108"/>
        <v>0</v>
      </c>
      <c r="BG55" s="286">
        <f t="shared" ref="BG55" si="288">BG15</f>
        <v>0</v>
      </c>
      <c r="BH55" s="144">
        <f t="shared" si="110"/>
        <v>0</v>
      </c>
      <c r="BI55" s="286">
        <f t="shared" ref="BI55" si="289">BI15</f>
        <v>0</v>
      </c>
      <c r="BJ55" s="144">
        <f t="shared" si="112"/>
        <v>0</v>
      </c>
      <c r="BK55" s="286">
        <f t="shared" ref="BK55" si="290">BK15</f>
        <v>0</v>
      </c>
      <c r="BL55" s="144">
        <f t="shared" si="114"/>
        <v>0</v>
      </c>
      <c r="BM55" s="286">
        <f t="shared" ref="BM55" si="291">BM15</f>
        <v>0</v>
      </c>
      <c r="BN55" s="144">
        <f t="shared" si="116"/>
        <v>0</v>
      </c>
      <c r="BP55" s="138">
        <f t="shared" si="35"/>
        <v>0</v>
      </c>
      <c r="BQ55" s="218">
        <f t="shared" si="36"/>
        <v>0</v>
      </c>
      <c r="BR55" s="135">
        <f t="shared" si="37"/>
        <v>0</v>
      </c>
    </row>
    <row r="56" spans="1:70" x14ac:dyDescent="0.35">
      <c r="A56" s="288" t="str">
        <f t="shared" si="38"/>
        <v/>
      </c>
      <c r="B56" s="289" t="str">
        <f t="shared" si="38"/>
        <v/>
      </c>
      <c r="C56" s="289" t="str">
        <f t="shared" ref="C56:G56" si="292">IF(C16=0, "", C16)</f>
        <v/>
      </c>
      <c r="D56" s="289" t="str">
        <f t="shared" si="292"/>
        <v/>
      </c>
      <c r="E56" s="288" t="str">
        <f t="shared" si="292"/>
        <v/>
      </c>
      <c r="F56" s="288" t="str">
        <f t="shared" si="292"/>
        <v/>
      </c>
      <c r="G56" s="290" t="str">
        <f t="shared" si="292"/>
        <v/>
      </c>
      <c r="H56" s="291" t="str">
        <f t="shared" ref="H56:I56" si="293">IF(H16=0, "",H16)</f>
        <v/>
      </c>
      <c r="I56" s="291" t="str">
        <f t="shared" si="293"/>
        <v/>
      </c>
      <c r="J56" s="296">
        <f t="shared" ref="J56:K56" si="294">J16</f>
        <v>0</v>
      </c>
      <c r="K56" s="296">
        <f t="shared" si="294"/>
        <v>0</v>
      </c>
      <c r="L56" s="122"/>
      <c r="M56" s="281">
        <f t="shared" si="41"/>
        <v>0</v>
      </c>
      <c r="N56" s="285">
        <f t="shared" si="68"/>
        <v>0</v>
      </c>
      <c r="O56" s="286">
        <f t="shared" si="42"/>
        <v>0</v>
      </c>
      <c r="P56" s="141">
        <f t="shared" si="69"/>
        <v>0</v>
      </c>
      <c r="Q56" s="286">
        <f t="shared" si="42"/>
        <v>0</v>
      </c>
      <c r="R56" s="141">
        <f t="shared" si="70"/>
        <v>0</v>
      </c>
      <c r="S56" s="286">
        <f t="shared" ref="S56" si="295">S16</f>
        <v>0</v>
      </c>
      <c r="T56" s="141">
        <f t="shared" si="72"/>
        <v>0</v>
      </c>
      <c r="U56" s="286">
        <f t="shared" ref="U56" si="296">U16</f>
        <v>0</v>
      </c>
      <c r="V56" s="141">
        <f t="shared" si="74"/>
        <v>0</v>
      </c>
      <c r="W56" s="286">
        <f t="shared" ref="W56" si="297">W16</f>
        <v>0</v>
      </c>
      <c r="X56" s="141">
        <f t="shared" si="76"/>
        <v>0</v>
      </c>
      <c r="Y56" s="286">
        <f t="shared" ref="Y56:AA56" si="298">Y16</f>
        <v>0</v>
      </c>
      <c r="Z56" s="144">
        <f t="shared" si="78"/>
        <v>0</v>
      </c>
      <c r="AA56" s="286">
        <f t="shared" si="298"/>
        <v>0</v>
      </c>
      <c r="AB56" s="144">
        <f t="shared" si="79"/>
        <v>0</v>
      </c>
      <c r="AC56" s="286">
        <f t="shared" ref="AC56" si="299">AC16</f>
        <v>0</v>
      </c>
      <c r="AD56" s="144">
        <f t="shared" si="81"/>
        <v>0</v>
      </c>
      <c r="AE56" s="286">
        <f t="shared" ref="AE56" si="300">AE16</f>
        <v>0</v>
      </c>
      <c r="AF56" s="144">
        <f t="shared" si="83"/>
        <v>0</v>
      </c>
      <c r="AG56" s="286">
        <f t="shared" ref="AG56" si="301">AG16</f>
        <v>0</v>
      </c>
      <c r="AH56" s="144">
        <f t="shared" si="85"/>
        <v>0</v>
      </c>
      <c r="AI56" s="286">
        <f t="shared" ref="AI56:AK56" si="302">AI16</f>
        <v>0</v>
      </c>
      <c r="AJ56" s="144">
        <f t="shared" si="87"/>
        <v>0</v>
      </c>
      <c r="AK56" s="286">
        <f t="shared" si="302"/>
        <v>0</v>
      </c>
      <c r="AL56" s="144">
        <f t="shared" si="88"/>
        <v>0</v>
      </c>
      <c r="AM56" s="286">
        <f t="shared" ref="AM56" si="303">AM16</f>
        <v>0</v>
      </c>
      <c r="AN56" s="144">
        <f t="shared" si="90"/>
        <v>0</v>
      </c>
      <c r="AO56" s="286">
        <f t="shared" ref="AO56" si="304">AO16</f>
        <v>0</v>
      </c>
      <c r="AP56" s="144">
        <f t="shared" si="92"/>
        <v>0</v>
      </c>
      <c r="AQ56" s="286">
        <f t="shared" ref="AQ56" si="305">AQ16</f>
        <v>0</v>
      </c>
      <c r="AR56" s="144">
        <f t="shared" si="94"/>
        <v>0</v>
      </c>
      <c r="AS56" s="286">
        <f t="shared" ref="AS56" si="306">AS16</f>
        <v>0</v>
      </c>
      <c r="AT56" s="144">
        <f t="shared" si="96"/>
        <v>0</v>
      </c>
      <c r="AU56" s="286">
        <f t="shared" ref="AU56" si="307">AU16</f>
        <v>0</v>
      </c>
      <c r="AV56" s="144">
        <f t="shared" si="98"/>
        <v>0</v>
      </c>
      <c r="AW56" s="286">
        <f t="shared" ref="AW56" si="308">AW16</f>
        <v>0</v>
      </c>
      <c r="AX56" s="144">
        <f t="shared" si="100"/>
        <v>0</v>
      </c>
      <c r="AY56" s="286">
        <f t="shared" ref="AY56" si="309">AY16</f>
        <v>0</v>
      </c>
      <c r="AZ56" s="144">
        <f t="shared" si="102"/>
        <v>0</v>
      </c>
      <c r="BA56" s="286">
        <f t="shared" ref="BA56" si="310">BA16</f>
        <v>0</v>
      </c>
      <c r="BB56" s="144">
        <f t="shared" si="104"/>
        <v>0</v>
      </c>
      <c r="BC56" s="286">
        <f t="shared" ref="BC56" si="311">BC16</f>
        <v>0</v>
      </c>
      <c r="BD56" s="144">
        <f t="shared" si="106"/>
        <v>0</v>
      </c>
      <c r="BE56" s="286">
        <f t="shared" ref="BE56" si="312">BE16</f>
        <v>0</v>
      </c>
      <c r="BF56" s="144">
        <f t="shared" si="108"/>
        <v>0</v>
      </c>
      <c r="BG56" s="286">
        <f t="shared" ref="BG56" si="313">BG16</f>
        <v>0</v>
      </c>
      <c r="BH56" s="144">
        <f t="shared" si="110"/>
        <v>0</v>
      </c>
      <c r="BI56" s="286">
        <f t="shared" ref="BI56" si="314">BI16</f>
        <v>0</v>
      </c>
      <c r="BJ56" s="144">
        <f t="shared" si="112"/>
        <v>0</v>
      </c>
      <c r="BK56" s="286">
        <f t="shared" ref="BK56" si="315">BK16</f>
        <v>0</v>
      </c>
      <c r="BL56" s="144">
        <f t="shared" si="114"/>
        <v>0</v>
      </c>
      <c r="BM56" s="286">
        <f t="shared" ref="BM56" si="316">BM16</f>
        <v>0</v>
      </c>
      <c r="BN56" s="144">
        <f t="shared" si="116"/>
        <v>0</v>
      </c>
      <c r="BP56" s="138">
        <f t="shared" si="35"/>
        <v>0</v>
      </c>
      <c r="BQ56" s="218">
        <f t="shared" si="36"/>
        <v>0</v>
      </c>
      <c r="BR56" s="135">
        <f t="shared" si="37"/>
        <v>0</v>
      </c>
    </row>
    <row r="57" spans="1:70" x14ac:dyDescent="0.35">
      <c r="A57" s="288" t="str">
        <f t="shared" si="38"/>
        <v/>
      </c>
      <c r="B57" s="289" t="str">
        <f t="shared" si="38"/>
        <v/>
      </c>
      <c r="C57" s="289" t="str">
        <f t="shared" ref="C57:G57" si="317">IF(C17=0, "", C17)</f>
        <v/>
      </c>
      <c r="D57" s="289" t="str">
        <f t="shared" si="317"/>
        <v/>
      </c>
      <c r="E57" s="288" t="str">
        <f t="shared" si="317"/>
        <v/>
      </c>
      <c r="F57" s="288" t="str">
        <f t="shared" si="317"/>
        <v/>
      </c>
      <c r="G57" s="290" t="str">
        <f t="shared" si="317"/>
        <v/>
      </c>
      <c r="H57" s="291" t="str">
        <f t="shared" ref="H57:I57" si="318">IF(H17=0, "",H17)</f>
        <v/>
      </c>
      <c r="I57" s="291" t="str">
        <f t="shared" si="318"/>
        <v/>
      </c>
      <c r="J57" s="296">
        <f t="shared" ref="J57:K57" si="319">J17</f>
        <v>0</v>
      </c>
      <c r="K57" s="296">
        <f t="shared" si="319"/>
        <v>0</v>
      </c>
      <c r="L57" s="122"/>
      <c r="M57" s="281">
        <f t="shared" si="41"/>
        <v>0</v>
      </c>
      <c r="N57" s="285">
        <f t="shared" si="68"/>
        <v>0</v>
      </c>
      <c r="O57" s="286">
        <f t="shared" si="42"/>
        <v>0</v>
      </c>
      <c r="P57" s="141">
        <f t="shared" si="69"/>
        <v>0</v>
      </c>
      <c r="Q57" s="286">
        <f t="shared" si="42"/>
        <v>0</v>
      </c>
      <c r="R57" s="141">
        <f t="shared" si="70"/>
        <v>0</v>
      </c>
      <c r="S57" s="286">
        <f t="shared" ref="S57" si="320">S17</f>
        <v>0</v>
      </c>
      <c r="T57" s="141">
        <f t="shared" si="72"/>
        <v>0</v>
      </c>
      <c r="U57" s="286">
        <f t="shared" ref="U57" si="321">U17</f>
        <v>0</v>
      </c>
      <c r="V57" s="141">
        <f t="shared" si="74"/>
        <v>0</v>
      </c>
      <c r="W57" s="286">
        <f t="shared" ref="W57" si="322">W17</f>
        <v>0</v>
      </c>
      <c r="X57" s="141">
        <f t="shared" si="76"/>
        <v>0</v>
      </c>
      <c r="Y57" s="286">
        <f t="shared" ref="Y57:AA57" si="323">Y17</f>
        <v>0</v>
      </c>
      <c r="Z57" s="144">
        <f t="shared" si="78"/>
        <v>0</v>
      </c>
      <c r="AA57" s="286">
        <f t="shared" si="323"/>
        <v>0</v>
      </c>
      <c r="AB57" s="144">
        <f t="shared" si="79"/>
        <v>0</v>
      </c>
      <c r="AC57" s="286">
        <f t="shared" ref="AC57" si="324">AC17</f>
        <v>0</v>
      </c>
      <c r="AD57" s="144">
        <f t="shared" si="81"/>
        <v>0</v>
      </c>
      <c r="AE57" s="286">
        <f t="shared" ref="AE57" si="325">AE17</f>
        <v>0</v>
      </c>
      <c r="AF57" s="144">
        <f t="shared" si="83"/>
        <v>0</v>
      </c>
      <c r="AG57" s="286">
        <f t="shared" ref="AG57" si="326">AG17</f>
        <v>0</v>
      </c>
      <c r="AH57" s="144">
        <f t="shared" si="85"/>
        <v>0</v>
      </c>
      <c r="AI57" s="286">
        <f t="shared" ref="AI57:AK57" si="327">AI17</f>
        <v>0</v>
      </c>
      <c r="AJ57" s="144">
        <f t="shared" si="87"/>
        <v>0</v>
      </c>
      <c r="AK57" s="286">
        <f t="shared" si="327"/>
        <v>0</v>
      </c>
      <c r="AL57" s="144">
        <f t="shared" si="88"/>
        <v>0</v>
      </c>
      <c r="AM57" s="286">
        <f t="shared" ref="AM57" si="328">AM17</f>
        <v>0</v>
      </c>
      <c r="AN57" s="144">
        <f t="shared" si="90"/>
        <v>0</v>
      </c>
      <c r="AO57" s="286">
        <f t="shared" ref="AO57" si="329">AO17</f>
        <v>0</v>
      </c>
      <c r="AP57" s="144">
        <f t="shared" si="92"/>
        <v>0</v>
      </c>
      <c r="AQ57" s="286">
        <f t="shared" ref="AQ57" si="330">AQ17</f>
        <v>0</v>
      </c>
      <c r="AR57" s="144">
        <f t="shared" si="94"/>
        <v>0</v>
      </c>
      <c r="AS57" s="286">
        <f t="shared" ref="AS57" si="331">AS17</f>
        <v>0</v>
      </c>
      <c r="AT57" s="144">
        <f t="shared" si="96"/>
        <v>0</v>
      </c>
      <c r="AU57" s="286">
        <f t="shared" ref="AU57" si="332">AU17</f>
        <v>0</v>
      </c>
      <c r="AV57" s="144">
        <f t="shared" si="98"/>
        <v>0</v>
      </c>
      <c r="AW57" s="286">
        <f t="shared" ref="AW57" si="333">AW17</f>
        <v>0</v>
      </c>
      <c r="AX57" s="144">
        <f t="shared" si="100"/>
        <v>0</v>
      </c>
      <c r="AY57" s="286">
        <f t="shared" ref="AY57" si="334">AY17</f>
        <v>0</v>
      </c>
      <c r="AZ57" s="144">
        <f t="shared" si="102"/>
        <v>0</v>
      </c>
      <c r="BA57" s="286">
        <f t="shared" ref="BA57" si="335">BA17</f>
        <v>0</v>
      </c>
      <c r="BB57" s="144">
        <f t="shared" si="104"/>
        <v>0</v>
      </c>
      <c r="BC57" s="286">
        <f t="shared" ref="BC57" si="336">BC17</f>
        <v>0</v>
      </c>
      <c r="BD57" s="144">
        <f t="shared" si="106"/>
        <v>0</v>
      </c>
      <c r="BE57" s="286">
        <f t="shared" ref="BE57" si="337">BE17</f>
        <v>0</v>
      </c>
      <c r="BF57" s="144">
        <f t="shared" si="108"/>
        <v>0</v>
      </c>
      <c r="BG57" s="286">
        <f t="shared" ref="BG57" si="338">BG17</f>
        <v>0</v>
      </c>
      <c r="BH57" s="144">
        <f t="shared" si="110"/>
        <v>0</v>
      </c>
      <c r="BI57" s="286">
        <f t="shared" ref="BI57" si="339">BI17</f>
        <v>0</v>
      </c>
      <c r="BJ57" s="144">
        <f t="shared" si="112"/>
        <v>0</v>
      </c>
      <c r="BK57" s="286">
        <f t="shared" ref="BK57" si="340">BK17</f>
        <v>0</v>
      </c>
      <c r="BL57" s="144">
        <f t="shared" si="114"/>
        <v>0</v>
      </c>
      <c r="BM57" s="286">
        <f t="shared" ref="BM57" si="341">BM17</f>
        <v>0</v>
      </c>
      <c r="BN57" s="144">
        <f t="shared" si="116"/>
        <v>0</v>
      </c>
      <c r="BP57" s="138">
        <f t="shared" si="35"/>
        <v>0</v>
      </c>
      <c r="BQ57" s="218">
        <f t="shared" si="36"/>
        <v>0</v>
      </c>
      <c r="BR57" s="135">
        <f t="shared" si="37"/>
        <v>0</v>
      </c>
    </row>
    <row r="58" spans="1:70" x14ac:dyDescent="0.35">
      <c r="A58" s="288" t="str">
        <f t="shared" si="38"/>
        <v/>
      </c>
      <c r="B58" s="289" t="str">
        <f t="shared" si="38"/>
        <v/>
      </c>
      <c r="C58" s="289" t="str">
        <f t="shared" ref="C58:G58" si="342">IF(C18=0, "", C18)</f>
        <v/>
      </c>
      <c r="D58" s="289" t="str">
        <f t="shared" si="342"/>
        <v/>
      </c>
      <c r="E58" s="288" t="str">
        <f t="shared" si="342"/>
        <v/>
      </c>
      <c r="F58" s="288" t="str">
        <f t="shared" si="342"/>
        <v/>
      </c>
      <c r="G58" s="290" t="str">
        <f t="shared" si="342"/>
        <v/>
      </c>
      <c r="H58" s="291" t="str">
        <f t="shared" ref="H58:I58" si="343">IF(H18=0, "",H18)</f>
        <v/>
      </c>
      <c r="I58" s="291" t="str">
        <f t="shared" si="343"/>
        <v/>
      </c>
      <c r="J58" s="296">
        <f t="shared" ref="J58:K58" si="344">J18</f>
        <v>0</v>
      </c>
      <c r="K58" s="296">
        <f t="shared" si="344"/>
        <v>0</v>
      </c>
      <c r="L58" s="122"/>
      <c r="M58" s="281">
        <f t="shared" si="41"/>
        <v>0</v>
      </c>
      <c r="N58" s="285">
        <f t="shared" si="68"/>
        <v>0</v>
      </c>
      <c r="O58" s="286">
        <f t="shared" si="42"/>
        <v>0</v>
      </c>
      <c r="P58" s="141">
        <f t="shared" si="69"/>
        <v>0</v>
      </c>
      <c r="Q58" s="286">
        <f t="shared" si="42"/>
        <v>0</v>
      </c>
      <c r="R58" s="141">
        <f t="shared" si="70"/>
        <v>0</v>
      </c>
      <c r="S58" s="286">
        <f t="shared" ref="S58" si="345">S18</f>
        <v>0</v>
      </c>
      <c r="T58" s="141">
        <f t="shared" si="72"/>
        <v>0</v>
      </c>
      <c r="U58" s="286">
        <f t="shared" ref="U58" si="346">U18</f>
        <v>0</v>
      </c>
      <c r="V58" s="141">
        <f t="shared" si="74"/>
        <v>0</v>
      </c>
      <c r="W58" s="286">
        <f t="shared" ref="W58" si="347">W18</f>
        <v>0</v>
      </c>
      <c r="X58" s="141">
        <f t="shared" si="76"/>
        <v>0</v>
      </c>
      <c r="Y58" s="286">
        <f t="shared" ref="Y58:AA58" si="348">Y18</f>
        <v>0</v>
      </c>
      <c r="Z58" s="144">
        <f t="shared" si="78"/>
        <v>0</v>
      </c>
      <c r="AA58" s="286">
        <f t="shared" si="348"/>
        <v>0</v>
      </c>
      <c r="AB58" s="144">
        <f t="shared" si="79"/>
        <v>0</v>
      </c>
      <c r="AC58" s="286">
        <f t="shared" ref="AC58" si="349">AC18</f>
        <v>0</v>
      </c>
      <c r="AD58" s="144">
        <f t="shared" si="81"/>
        <v>0</v>
      </c>
      <c r="AE58" s="286">
        <f t="shared" ref="AE58" si="350">AE18</f>
        <v>0</v>
      </c>
      <c r="AF58" s="144">
        <f t="shared" si="83"/>
        <v>0</v>
      </c>
      <c r="AG58" s="286">
        <f t="shared" ref="AG58" si="351">AG18</f>
        <v>0</v>
      </c>
      <c r="AH58" s="144">
        <f t="shared" si="85"/>
        <v>0</v>
      </c>
      <c r="AI58" s="286">
        <f t="shared" ref="AI58:AK58" si="352">AI18</f>
        <v>0</v>
      </c>
      <c r="AJ58" s="144">
        <f t="shared" si="87"/>
        <v>0</v>
      </c>
      <c r="AK58" s="286">
        <f t="shared" si="352"/>
        <v>0</v>
      </c>
      <c r="AL58" s="144">
        <f t="shared" si="88"/>
        <v>0</v>
      </c>
      <c r="AM58" s="286">
        <f t="shared" ref="AM58" si="353">AM18</f>
        <v>0</v>
      </c>
      <c r="AN58" s="144">
        <f t="shared" si="90"/>
        <v>0</v>
      </c>
      <c r="AO58" s="286">
        <f t="shared" ref="AO58" si="354">AO18</f>
        <v>0</v>
      </c>
      <c r="AP58" s="144">
        <f t="shared" si="92"/>
        <v>0</v>
      </c>
      <c r="AQ58" s="286">
        <f t="shared" ref="AQ58" si="355">AQ18</f>
        <v>0</v>
      </c>
      <c r="AR58" s="144">
        <f t="shared" si="94"/>
        <v>0</v>
      </c>
      <c r="AS58" s="286">
        <f t="shared" ref="AS58" si="356">AS18</f>
        <v>0</v>
      </c>
      <c r="AT58" s="144">
        <f t="shared" si="96"/>
        <v>0</v>
      </c>
      <c r="AU58" s="286">
        <f t="shared" ref="AU58" si="357">AU18</f>
        <v>0</v>
      </c>
      <c r="AV58" s="144">
        <f t="shared" si="98"/>
        <v>0</v>
      </c>
      <c r="AW58" s="286">
        <f t="shared" ref="AW58" si="358">AW18</f>
        <v>0</v>
      </c>
      <c r="AX58" s="144">
        <f t="shared" si="100"/>
        <v>0</v>
      </c>
      <c r="AY58" s="286">
        <f t="shared" ref="AY58" si="359">AY18</f>
        <v>0</v>
      </c>
      <c r="AZ58" s="144">
        <f t="shared" si="102"/>
        <v>0</v>
      </c>
      <c r="BA58" s="286">
        <f t="shared" ref="BA58" si="360">BA18</f>
        <v>0</v>
      </c>
      <c r="BB58" s="144">
        <f t="shared" si="104"/>
        <v>0</v>
      </c>
      <c r="BC58" s="286">
        <f t="shared" ref="BC58" si="361">BC18</f>
        <v>0</v>
      </c>
      <c r="BD58" s="144">
        <f t="shared" si="106"/>
        <v>0</v>
      </c>
      <c r="BE58" s="286">
        <f t="shared" ref="BE58" si="362">BE18</f>
        <v>0</v>
      </c>
      <c r="BF58" s="144">
        <f t="shared" si="108"/>
        <v>0</v>
      </c>
      <c r="BG58" s="286">
        <f t="shared" ref="BG58" si="363">BG18</f>
        <v>0</v>
      </c>
      <c r="BH58" s="144">
        <f t="shared" si="110"/>
        <v>0</v>
      </c>
      <c r="BI58" s="286">
        <f t="shared" ref="BI58" si="364">BI18</f>
        <v>0</v>
      </c>
      <c r="BJ58" s="144">
        <f t="shared" si="112"/>
        <v>0</v>
      </c>
      <c r="BK58" s="286">
        <f t="shared" ref="BK58" si="365">BK18</f>
        <v>0</v>
      </c>
      <c r="BL58" s="144">
        <f t="shared" si="114"/>
        <v>0</v>
      </c>
      <c r="BM58" s="286">
        <f t="shared" ref="BM58" si="366">BM18</f>
        <v>0</v>
      </c>
      <c r="BN58" s="144">
        <f t="shared" si="116"/>
        <v>0</v>
      </c>
      <c r="BP58" s="138">
        <f t="shared" si="35"/>
        <v>0</v>
      </c>
      <c r="BQ58" s="218">
        <f t="shared" si="36"/>
        <v>0</v>
      </c>
      <c r="BR58" s="135">
        <f t="shared" si="37"/>
        <v>0</v>
      </c>
    </row>
    <row r="59" spans="1:70" x14ac:dyDescent="0.35">
      <c r="A59" s="288" t="str">
        <f t="shared" si="38"/>
        <v/>
      </c>
      <c r="B59" s="289" t="str">
        <f t="shared" si="38"/>
        <v/>
      </c>
      <c r="C59" s="289" t="str">
        <f t="shared" ref="C59:G59" si="367">IF(C19=0, "", C19)</f>
        <v/>
      </c>
      <c r="D59" s="289" t="str">
        <f t="shared" si="367"/>
        <v/>
      </c>
      <c r="E59" s="288" t="str">
        <f t="shared" si="367"/>
        <v/>
      </c>
      <c r="F59" s="288" t="str">
        <f t="shared" si="367"/>
        <v/>
      </c>
      <c r="G59" s="290" t="str">
        <f t="shared" si="367"/>
        <v/>
      </c>
      <c r="H59" s="291" t="str">
        <f t="shared" ref="H59:I59" si="368">IF(H19=0, "",H19)</f>
        <v/>
      </c>
      <c r="I59" s="291" t="str">
        <f t="shared" si="368"/>
        <v/>
      </c>
      <c r="J59" s="296">
        <f t="shared" ref="J59:K59" si="369">J19</f>
        <v>0</v>
      </c>
      <c r="K59" s="296">
        <f t="shared" si="369"/>
        <v>0</v>
      </c>
      <c r="L59" s="122"/>
      <c r="M59" s="281">
        <f t="shared" si="41"/>
        <v>0</v>
      </c>
      <c r="N59" s="285">
        <f t="shared" si="68"/>
        <v>0</v>
      </c>
      <c r="O59" s="286">
        <f t="shared" si="42"/>
        <v>0</v>
      </c>
      <c r="P59" s="141">
        <f t="shared" si="69"/>
        <v>0</v>
      </c>
      <c r="Q59" s="286">
        <f t="shared" si="42"/>
        <v>0</v>
      </c>
      <c r="R59" s="141">
        <f t="shared" si="70"/>
        <v>0</v>
      </c>
      <c r="S59" s="286">
        <f t="shared" ref="S59" si="370">S19</f>
        <v>0</v>
      </c>
      <c r="T59" s="141">
        <f t="shared" si="72"/>
        <v>0</v>
      </c>
      <c r="U59" s="286">
        <f t="shared" ref="U59" si="371">U19</f>
        <v>0</v>
      </c>
      <c r="V59" s="141">
        <f t="shared" si="74"/>
        <v>0</v>
      </c>
      <c r="W59" s="286">
        <f t="shared" ref="W59" si="372">W19</f>
        <v>0</v>
      </c>
      <c r="X59" s="141">
        <f t="shared" si="76"/>
        <v>0</v>
      </c>
      <c r="Y59" s="286">
        <f t="shared" ref="Y59:AA59" si="373">Y19</f>
        <v>0</v>
      </c>
      <c r="Z59" s="144">
        <f t="shared" si="78"/>
        <v>0</v>
      </c>
      <c r="AA59" s="286">
        <f t="shared" si="373"/>
        <v>0</v>
      </c>
      <c r="AB59" s="144">
        <f t="shared" si="79"/>
        <v>0</v>
      </c>
      <c r="AC59" s="286">
        <f t="shared" ref="AC59" si="374">AC19</f>
        <v>0</v>
      </c>
      <c r="AD59" s="144">
        <f t="shared" si="81"/>
        <v>0</v>
      </c>
      <c r="AE59" s="286">
        <f t="shared" ref="AE59" si="375">AE19</f>
        <v>0</v>
      </c>
      <c r="AF59" s="144">
        <f t="shared" si="83"/>
        <v>0</v>
      </c>
      <c r="AG59" s="286">
        <f t="shared" ref="AG59" si="376">AG19</f>
        <v>0</v>
      </c>
      <c r="AH59" s="144">
        <f t="shared" si="85"/>
        <v>0</v>
      </c>
      <c r="AI59" s="286">
        <f t="shared" ref="AI59:AK59" si="377">AI19</f>
        <v>0</v>
      </c>
      <c r="AJ59" s="144">
        <f t="shared" si="87"/>
        <v>0</v>
      </c>
      <c r="AK59" s="286">
        <f t="shared" si="377"/>
        <v>0</v>
      </c>
      <c r="AL59" s="144">
        <f t="shared" si="88"/>
        <v>0</v>
      </c>
      <c r="AM59" s="286">
        <f t="shared" ref="AM59" si="378">AM19</f>
        <v>0</v>
      </c>
      <c r="AN59" s="144">
        <f t="shared" si="90"/>
        <v>0</v>
      </c>
      <c r="AO59" s="286">
        <f t="shared" ref="AO59" si="379">AO19</f>
        <v>0</v>
      </c>
      <c r="AP59" s="144">
        <f t="shared" si="92"/>
        <v>0</v>
      </c>
      <c r="AQ59" s="286">
        <f t="shared" ref="AQ59" si="380">AQ19</f>
        <v>0</v>
      </c>
      <c r="AR59" s="144">
        <f t="shared" si="94"/>
        <v>0</v>
      </c>
      <c r="AS59" s="286">
        <f t="shared" ref="AS59" si="381">AS19</f>
        <v>0</v>
      </c>
      <c r="AT59" s="144">
        <f t="shared" si="96"/>
        <v>0</v>
      </c>
      <c r="AU59" s="286">
        <f t="shared" ref="AU59" si="382">AU19</f>
        <v>0</v>
      </c>
      <c r="AV59" s="144">
        <f t="shared" si="98"/>
        <v>0</v>
      </c>
      <c r="AW59" s="286">
        <f t="shared" ref="AW59" si="383">AW19</f>
        <v>0</v>
      </c>
      <c r="AX59" s="144">
        <f t="shared" si="100"/>
        <v>0</v>
      </c>
      <c r="AY59" s="286">
        <f t="shared" ref="AY59" si="384">AY19</f>
        <v>0</v>
      </c>
      <c r="AZ59" s="144">
        <f t="shared" si="102"/>
        <v>0</v>
      </c>
      <c r="BA59" s="286">
        <f t="shared" ref="BA59" si="385">BA19</f>
        <v>0</v>
      </c>
      <c r="BB59" s="144">
        <f t="shared" si="104"/>
        <v>0</v>
      </c>
      <c r="BC59" s="286">
        <f t="shared" ref="BC59" si="386">BC19</f>
        <v>0</v>
      </c>
      <c r="BD59" s="144">
        <f t="shared" si="106"/>
        <v>0</v>
      </c>
      <c r="BE59" s="286">
        <f t="shared" ref="BE59" si="387">BE19</f>
        <v>0</v>
      </c>
      <c r="BF59" s="144">
        <f t="shared" si="108"/>
        <v>0</v>
      </c>
      <c r="BG59" s="286">
        <f t="shared" ref="BG59" si="388">BG19</f>
        <v>0</v>
      </c>
      <c r="BH59" s="144">
        <f t="shared" si="110"/>
        <v>0</v>
      </c>
      <c r="BI59" s="286">
        <f t="shared" ref="BI59" si="389">BI19</f>
        <v>0</v>
      </c>
      <c r="BJ59" s="144">
        <f t="shared" si="112"/>
        <v>0</v>
      </c>
      <c r="BK59" s="286">
        <f t="shared" ref="BK59" si="390">BK19</f>
        <v>0</v>
      </c>
      <c r="BL59" s="144">
        <f t="shared" si="114"/>
        <v>0</v>
      </c>
      <c r="BM59" s="286">
        <f t="shared" ref="BM59" si="391">BM19</f>
        <v>0</v>
      </c>
      <c r="BN59" s="144">
        <f t="shared" si="116"/>
        <v>0</v>
      </c>
      <c r="BP59" s="138">
        <f t="shared" si="35"/>
        <v>0</v>
      </c>
      <c r="BQ59" s="218">
        <f t="shared" ref="BQ59:BQ76" si="392">P59+R59+T59+V59+X59+Z59+AB59+AD59+AF59+AH59+AJ59+AL59+AN59+AP59+AR59+AT59+AV59+AX59+AZ59+BB59+BD59+BF59+BH59+BJ59+BL59+BN59</f>
        <v>0</v>
      </c>
      <c r="BR59" s="135">
        <f t="shared" si="37"/>
        <v>0</v>
      </c>
    </row>
    <row r="60" spans="1:70" x14ac:dyDescent="0.35">
      <c r="A60" s="288" t="str">
        <f t="shared" si="38"/>
        <v/>
      </c>
      <c r="B60" s="289" t="str">
        <f t="shared" si="38"/>
        <v/>
      </c>
      <c r="C60" s="289" t="str">
        <f t="shared" ref="C60:G60" si="393">IF(C20=0, "", C20)</f>
        <v/>
      </c>
      <c r="D60" s="289" t="str">
        <f t="shared" si="393"/>
        <v/>
      </c>
      <c r="E60" s="288" t="str">
        <f t="shared" si="393"/>
        <v/>
      </c>
      <c r="F60" s="288" t="str">
        <f t="shared" si="393"/>
        <v/>
      </c>
      <c r="G60" s="290" t="str">
        <f t="shared" si="393"/>
        <v/>
      </c>
      <c r="H60" s="291" t="str">
        <f t="shared" ref="H60:I60" si="394">IF(H20=0, "",H20)</f>
        <v/>
      </c>
      <c r="I60" s="291" t="str">
        <f t="shared" si="394"/>
        <v/>
      </c>
      <c r="J60" s="296">
        <f t="shared" ref="J60:K60" si="395">J20</f>
        <v>0</v>
      </c>
      <c r="K60" s="296">
        <f t="shared" si="395"/>
        <v>0</v>
      </c>
      <c r="L60" s="122"/>
      <c r="M60" s="281">
        <f t="shared" si="41"/>
        <v>0</v>
      </c>
      <c r="N60" s="285">
        <f t="shared" si="68"/>
        <v>0</v>
      </c>
      <c r="O60" s="286">
        <f t="shared" si="42"/>
        <v>0</v>
      </c>
      <c r="P60" s="141">
        <f t="shared" si="69"/>
        <v>0</v>
      </c>
      <c r="Q60" s="286">
        <f t="shared" si="42"/>
        <v>0</v>
      </c>
      <c r="R60" s="141">
        <f t="shared" si="70"/>
        <v>0</v>
      </c>
      <c r="S60" s="286">
        <f t="shared" ref="S60" si="396">S20</f>
        <v>0</v>
      </c>
      <c r="T60" s="141">
        <f t="shared" si="72"/>
        <v>0</v>
      </c>
      <c r="U60" s="286">
        <f t="shared" ref="U60" si="397">U20</f>
        <v>0</v>
      </c>
      <c r="V60" s="141">
        <f t="shared" si="74"/>
        <v>0</v>
      </c>
      <c r="W60" s="286">
        <f t="shared" ref="W60" si="398">W20</f>
        <v>0</v>
      </c>
      <c r="X60" s="141">
        <f t="shared" si="76"/>
        <v>0</v>
      </c>
      <c r="Y60" s="286">
        <f t="shared" ref="Y60:AA60" si="399">Y20</f>
        <v>0</v>
      </c>
      <c r="Z60" s="144">
        <f t="shared" si="78"/>
        <v>0</v>
      </c>
      <c r="AA60" s="286">
        <f t="shared" si="399"/>
        <v>0</v>
      </c>
      <c r="AB60" s="144">
        <f t="shared" si="79"/>
        <v>0</v>
      </c>
      <c r="AC60" s="286">
        <f t="shared" ref="AC60" si="400">AC20</f>
        <v>0</v>
      </c>
      <c r="AD60" s="144">
        <f t="shared" si="81"/>
        <v>0</v>
      </c>
      <c r="AE60" s="286">
        <f t="shared" ref="AE60" si="401">AE20</f>
        <v>0</v>
      </c>
      <c r="AF60" s="144">
        <f t="shared" si="83"/>
        <v>0</v>
      </c>
      <c r="AG60" s="286">
        <f t="shared" ref="AG60" si="402">AG20</f>
        <v>0</v>
      </c>
      <c r="AH60" s="144">
        <f t="shared" si="85"/>
        <v>0</v>
      </c>
      <c r="AI60" s="286">
        <f t="shared" ref="AI60:AK60" si="403">AI20</f>
        <v>0</v>
      </c>
      <c r="AJ60" s="144">
        <f t="shared" si="87"/>
        <v>0</v>
      </c>
      <c r="AK60" s="286">
        <f t="shared" si="403"/>
        <v>0</v>
      </c>
      <c r="AL60" s="144">
        <f t="shared" si="88"/>
        <v>0</v>
      </c>
      <c r="AM60" s="286">
        <f t="shared" ref="AM60" si="404">AM20</f>
        <v>0</v>
      </c>
      <c r="AN60" s="144">
        <f t="shared" si="90"/>
        <v>0</v>
      </c>
      <c r="AO60" s="286">
        <f t="shared" ref="AO60" si="405">AO20</f>
        <v>0</v>
      </c>
      <c r="AP60" s="144">
        <f t="shared" si="92"/>
        <v>0</v>
      </c>
      <c r="AQ60" s="286">
        <f t="shared" ref="AQ60" si="406">AQ20</f>
        <v>0</v>
      </c>
      <c r="AR60" s="144">
        <f t="shared" si="94"/>
        <v>0</v>
      </c>
      <c r="AS60" s="286">
        <f t="shared" ref="AS60" si="407">AS20</f>
        <v>0</v>
      </c>
      <c r="AT60" s="144">
        <f t="shared" si="96"/>
        <v>0</v>
      </c>
      <c r="AU60" s="286">
        <f t="shared" ref="AU60" si="408">AU20</f>
        <v>0</v>
      </c>
      <c r="AV60" s="144">
        <f t="shared" si="98"/>
        <v>0</v>
      </c>
      <c r="AW60" s="286">
        <f t="shared" ref="AW60" si="409">AW20</f>
        <v>0</v>
      </c>
      <c r="AX60" s="144">
        <f t="shared" si="100"/>
        <v>0</v>
      </c>
      <c r="AY60" s="286">
        <f t="shared" ref="AY60" si="410">AY20</f>
        <v>0</v>
      </c>
      <c r="AZ60" s="144">
        <f t="shared" si="102"/>
        <v>0</v>
      </c>
      <c r="BA60" s="286">
        <f t="shared" ref="BA60" si="411">BA20</f>
        <v>0</v>
      </c>
      <c r="BB60" s="144">
        <f t="shared" si="104"/>
        <v>0</v>
      </c>
      <c r="BC60" s="286">
        <f t="shared" ref="BC60" si="412">BC20</f>
        <v>0</v>
      </c>
      <c r="BD60" s="144">
        <f t="shared" si="106"/>
        <v>0</v>
      </c>
      <c r="BE60" s="286">
        <f t="shared" ref="BE60" si="413">BE20</f>
        <v>0</v>
      </c>
      <c r="BF60" s="144">
        <f t="shared" si="108"/>
        <v>0</v>
      </c>
      <c r="BG60" s="286">
        <f t="shared" ref="BG60" si="414">BG20</f>
        <v>0</v>
      </c>
      <c r="BH60" s="144">
        <f t="shared" si="110"/>
        <v>0</v>
      </c>
      <c r="BI60" s="286">
        <f t="shared" ref="BI60" si="415">BI20</f>
        <v>0</v>
      </c>
      <c r="BJ60" s="144">
        <f t="shared" si="112"/>
        <v>0</v>
      </c>
      <c r="BK60" s="286">
        <f t="shared" ref="BK60" si="416">BK20</f>
        <v>0</v>
      </c>
      <c r="BL60" s="144">
        <f t="shared" si="114"/>
        <v>0</v>
      </c>
      <c r="BM60" s="286">
        <f t="shared" ref="BM60" si="417">BM20</f>
        <v>0</v>
      </c>
      <c r="BN60" s="144">
        <f t="shared" si="116"/>
        <v>0</v>
      </c>
      <c r="BP60" s="138">
        <f t="shared" si="35"/>
        <v>0</v>
      </c>
      <c r="BQ60" s="218">
        <f>P60+R60+T60+V60+X60+Z60+AB60+AD60+AF60+AH60+AJ60+AL60+AN60+AP60+AR60+AT60+AV60+AX60+AZ60+BB60+BD60+BF60+BH60+BJ60+BL60+BN60</f>
        <v>0</v>
      </c>
      <c r="BR60" s="135">
        <f t="shared" si="37"/>
        <v>0</v>
      </c>
    </row>
    <row r="61" spans="1:70" x14ac:dyDescent="0.35">
      <c r="A61" s="288" t="str">
        <f t="shared" si="38"/>
        <v/>
      </c>
      <c r="B61" s="289" t="str">
        <f t="shared" si="38"/>
        <v/>
      </c>
      <c r="C61" s="289" t="str">
        <f t="shared" ref="C61:G61" si="418">IF(C21=0, "", C21)</f>
        <v/>
      </c>
      <c r="D61" s="289" t="str">
        <f t="shared" si="418"/>
        <v/>
      </c>
      <c r="E61" s="288" t="str">
        <f t="shared" si="418"/>
        <v/>
      </c>
      <c r="F61" s="288" t="str">
        <f t="shared" si="418"/>
        <v/>
      </c>
      <c r="G61" s="290" t="str">
        <f t="shared" si="418"/>
        <v/>
      </c>
      <c r="H61" s="291" t="str">
        <f t="shared" ref="H61:I61" si="419">IF(H21=0, "",H21)</f>
        <v/>
      </c>
      <c r="I61" s="291" t="str">
        <f t="shared" si="419"/>
        <v/>
      </c>
      <c r="J61" s="296">
        <f t="shared" ref="J61:K61" si="420">J21</f>
        <v>0</v>
      </c>
      <c r="K61" s="296">
        <f t="shared" si="420"/>
        <v>0</v>
      </c>
      <c r="L61" s="122"/>
      <c r="M61" s="281">
        <f t="shared" si="41"/>
        <v>0</v>
      </c>
      <c r="N61" s="285">
        <f t="shared" si="68"/>
        <v>0</v>
      </c>
      <c r="O61" s="286">
        <f t="shared" si="42"/>
        <v>0</v>
      </c>
      <c r="P61" s="141">
        <f t="shared" si="69"/>
        <v>0</v>
      </c>
      <c r="Q61" s="286">
        <f t="shared" si="42"/>
        <v>0</v>
      </c>
      <c r="R61" s="141">
        <f t="shared" si="70"/>
        <v>0</v>
      </c>
      <c r="S61" s="286">
        <f t="shared" ref="S61" si="421">S21</f>
        <v>0</v>
      </c>
      <c r="T61" s="141">
        <f t="shared" si="72"/>
        <v>0</v>
      </c>
      <c r="U61" s="286">
        <f t="shared" ref="U61" si="422">U21</f>
        <v>0</v>
      </c>
      <c r="V61" s="141">
        <f t="shared" si="74"/>
        <v>0</v>
      </c>
      <c r="W61" s="286">
        <f t="shared" ref="W61" si="423">W21</f>
        <v>0</v>
      </c>
      <c r="X61" s="141">
        <f t="shared" si="76"/>
        <v>0</v>
      </c>
      <c r="Y61" s="286">
        <f t="shared" ref="Y61:AA61" si="424">Y21</f>
        <v>0</v>
      </c>
      <c r="Z61" s="144">
        <f t="shared" si="78"/>
        <v>0</v>
      </c>
      <c r="AA61" s="286">
        <f t="shared" si="424"/>
        <v>0</v>
      </c>
      <c r="AB61" s="144">
        <f t="shared" si="79"/>
        <v>0</v>
      </c>
      <c r="AC61" s="286">
        <f t="shared" ref="AC61" si="425">AC21</f>
        <v>0</v>
      </c>
      <c r="AD61" s="144">
        <f t="shared" si="81"/>
        <v>0</v>
      </c>
      <c r="AE61" s="286">
        <f t="shared" ref="AE61" si="426">AE21</f>
        <v>0</v>
      </c>
      <c r="AF61" s="144">
        <f t="shared" si="83"/>
        <v>0</v>
      </c>
      <c r="AG61" s="286">
        <f t="shared" ref="AG61" si="427">AG21</f>
        <v>0</v>
      </c>
      <c r="AH61" s="144">
        <f t="shared" si="85"/>
        <v>0</v>
      </c>
      <c r="AI61" s="286">
        <f t="shared" ref="AI61:AK61" si="428">AI21</f>
        <v>0</v>
      </c>
      <c r="AJ61" s="144">
        <f t="shared" si="87"/>
        <v>0</v>
      </c>
      <c r="AK61" s="286">
        <f t="shared" si="428"/>
        <v>0</v>
      </c>
      <c r="AL61" s="144">
        <f t="shared" si="88"/>
        <v>0</v>
      </c>
      <c r="AM61" s="286">
        <f t="shared" ref="AM61" si="429">AM21</f>
        <v>0</v>
      </c>
      <c r="AN61" s="144">
        <f t="shared" si="90"/>
        <v>0</v>
      </c>
      <c r="AO61" s="286">
        <f t="shared" ref="AO61" si="430">AO21</f>
        <v>0</v>
      </c>
      <c r="AP61" s="144">
        <f t="shared" si="92"/>
        <v>0</v>
      </c>
      <c r="AQ61" s="286">
        <f t="shared" ref="AQ61" si="431">AQ21</f>
        <v>0</v>
      </c>
      <c r="AR61" s="144">
        <f t="shared" si="94"/>
        <v>0</v>
      </c>
      <c r="AS61" s="286">
        <f t="shared" ref="AS61" si="432">AS21</f>
        <v>0</v>
      </c>
      <c r="AT61" s="144">
        <f t="shared" si="96"/>
        <v>0</v>
      </c>
      <c r="AU61" s="286">
        <f t="shared" ref="AU61" si="433">AU21</f>
        <v>0</v>
      </c>
      <c r="AV61" s="144">
        <f t="shared" si="98"/>
        <v>0</v>
      </c>
      <c r="AW61" s="286">
        <f t="shared" ref="AW61" si="434">AW21</f>
        <v>0</v>
      </c>
      <c r="AX61" s="144">
        <f t="shared" si="100"/>
        <v>0</v>
      </c>
      <c r="AY61" s="286">
        <f t="shared" ref="AY61" si="435">AY21</f>
        <v>0</v>
      </c>
      <c r="AZ61" s="144">
        <f t="shared" si="102"/>
        <v>0</v>
      </c>
      <c r="BA61" s="286">
        <f t="shared" ref="BA61" si="436">BA21</f>
        <v>0</v>
      </c>
      <c r="BB61" s="144">
        <f t="shared" si="104"/>
        <v>0</v>
      </c>
      <c r="BC61" s="286">
        <f t="shared" ref="BC61" si="437">BC21</f>
        <v>0</v>
      </c>
      <c r="BD61" s="144">
        <f t="shared" si="106"/>
        <v>0</v>
      </c>
      <c r="BE61" s="286">
        <f t="shared" ref="BE61" si="438">BE21</f>
        <v>0</v>
      </c>
      <c r="BF61" s="144">
        <f t="shared" si="108"/>
        <v>0</v>
      </c>
      <c r="BG61" s="286">
        <f t="shared" ref="BG61" si="439">BG21</f>
        <v>0</v>
      </c>
      <c r="BH61" s="144">
        <f t="shared" si="110"/>
        <v>0</v>
      </c>
      <c r="BI61" s="286">
        <f t="shared" ref="BI61" si="440">BI21</f>
        <v>0</v>
      </c>
      <c r="BJ61" s="144">
        <f t="shared" si="112"/>
        <v>0</v>
      </c>
      <c r="BK61" s="286">
        <f t="shared" ref="BK61" si="441">BK21</f>
        <v>0</v>
      </c>
      <c r="BL61" s="144">
        <f t="shared" si="114"/>
        <v>0</v>
      </c>
      <c r="BM61" s="286">
        <f t="shared" ref="BM61" si="442">BM21</f>
        <v>0</v>
      </c>
      <c r="BN61" s="144">
        <f t="shared" si="116"/>
        <v>0</v>
      </c>
      <c r="BP61" s="138">
        <f t="shared" si="35"/>
        <v>0</v>
      </c>
      <c r="BQ61" s="218">
        <f t="shared" si="392"/>
        <v>0</v>
      </c>
      <c r="BR61" s="135">
        <f t="shared" si="37"/>
        <v>0</v>
      </c>
    </row>
    <row r="62" spans="1:70" x14ac:dyDescent="0.35">
      <c r="A62" s="288" t="str">
        <f t="shared" si="38"/>
        <v/>
      </c>
      <c r="B62" s="289" t="str">
        <f t="shared" si="38"/>
        <v/>
      </c>
      <c r="C62" s="289" t="str">
        <f t="shared" ref="C62:G62" si="443">IF(C22=0, "", C22)</f>
        <v/>
      </c>
      <c r="D62" s="289" t="str">
        <f t="shared" si="443"/>
        <v/>
      </c>
      <c r="E62" s="288" t="str">
        <f t="shared" si="443"/>
        <v/>
      </c>
      <c r="F62" s="288" t="str">
        <f t="shared" si="443"/>
        <v/>
      </c>
      <c r="G62" s="290" t="str">
        <f t="shared" si="443"/>
        <v/>
      </c>
      <c r="H62" s="291" t="str">
        <f t="shared" ref="H62:I62" si="444">IF(H22=0, "",H22)</f>
        <v/>
      </c>
      <c r="I62" s="291" t="str">
        <f t="shared" si="444"/>
        <v/>
      </c>
      <c r="J62" s="296">
        <f t="shared" ref="J62:K62" si="445">J22</f>
        <v>0</v>
      </c>
      <c r="K62" s="296">
        <f t="shared" si="445"/>
        <v>0</v>
      </c>
      <c r="L62" s="122"/>
      <c r="M62" s="281">
        <f t="shared" si="41"/>
        <v>0</v>
      </c>
      <c r="N62" s="285">
        <f t="shared" si="68"/>
        <v>0</v>
      </c>
      <c r="O62" s="286">
        <f t="shared" si="42"/>
        <v>0</v>
      </c>
      <c r="P62" s="141">
        <f t="shared" si="69"/>
        <v>0</v>
      </c>
      <c r="Q62" s="286">
        <f t="shared" si="42"/>
        <v>0</v>
      </c>
      <c r="R62" s="141">
        <f t="shared" si="70"/>
        <v>0</v>
      </c>
      <c r="S62" s="286">
        <f t="shared" ref="S62" si="446">S22</f>
        <v>0</v>
      </c>
      <c r="T62" s="141">
        <f t="shared" si="72"/>
        <v>0</v>
      </c>
      <c r="U62" s="286">
        <f t="shared" ref="U62" si="447">U22</f>
        <v>0</v>
      </c>
      <c r="V62" s="141">
        <f t="shared" si="74"/>
        <v>0</v>
      </c>
      <c r="W62" s="286">
        <f t="shared" ref="W62" si="448">W22</f>
        <v>0</v>
      </c>
      <c r="X62" s="141">
        <f t="shared" si="76"/>
        <v>0</v>
      </c>
      <c r="Y62" s="286">
        <f t="shared" ref="Y62:AA62" si="449">Y22</f>
        <v>0</v>
      </c>
      <c r="Z62" s="144">
        <f t="shared" si="78"/>
        <v>0</v>
      </c>
      <c r="AA62" s="286">
        <f t="shared" si="449"/>
        <v>0</v>
      </c>
      <c r="AB62" s="144">
        <f t="shared" si="79"/>
        <v>0</v>
      </c>
      <c r="AC62" s="286">
        <f t="shared" ref="AC62" si="450">AC22</f>
        <v>0</v>
      </c>
      <c r="AD62" s="144">
        <f t="shared" si="81"/>
        <v>0</v>
      </c>
      <c r="AE62" s="286">
        <f t="shared" ref="AE62" si="451">AE22</f>
        <v>0</v>
      </c>
      <c r="AF62" s="144">
        <f t="shared" si="83"/>
        <v>0</v>
      </c>
      <c r="AG62" s="286">
        <f t="shared" ref="AG62" si="452">AG22</f>
        <v>0</v>
      </c>
      <c r="AH62" s="144">
        <f t="shared" si="85"/>
        <v>0</v>
      </c>
      <c r="AI62" s="286">
        <f t="shared" ref="AI62:AK62" si="453">AI22</f>
        <v>0</v>
      </c>
      <c r="AJ62" s="144">
        <f t="shared" si="87"/>
        <v>0</v>
      </c>
      <c r="AK62" s="286">
        <f t="shared" si="453"/>
        <v>0</v>
      </c>
      <c r="AL62" s="144">
        <f t="shared" si="88"/>
        <v>0</v>
      </c>
      <c r="AM62" s="286">
        <f t="shared" ref="AM62" si="454">AM22</f>
        <v>0</v>
      </c>
      <c r="AN62" s="144">
        <f t="shared" si="90"/>
        <v>0</v>
      </c>
      <c r="AO62" s="286">
        <f t="shared" ref="AO62" si="455">AO22</f>
        <v>0</v>
      </c>
      <c r="AP62" s="144">
        <f t="shared" si="92"/>
        <v>0</v>
      </c>
      <c r="AQ62" s="286">
        <f t="shared" ref="AQ62" si="456">AQ22</f>
        <v>0</v>
      </c>
      <c r="AR62" s="144">
        <f t="shared" si="94"/>
        <v>0</v>
      </c>
      <c r="AS62" s="286">
        <f t="shared" ref="AS62" si="457">AS22</f>
        <v>0</v>
      </c>
      <c r="AT62" s="144">
        <f t="shared" si="96"/>
        <v>0</v>
      </c>
      <c r="AU62" s="286">
        <f t="shared" ref="AU62" si="458">AU22</f>
        <v>0</v>
      </c>
      <c r="AV62" s="144">
        <f t="shared" si="98"/>
        <v>0</v>
      </c>
      <c r="AW62" s="286">
        <f t="shared" ref="AW62" si="459">AW22</f>
        <v>0</v>
      </c>
      <c r="AX62" s="144">
        <f t="shared" si="100"/>
        <v>0</v>
      </c>
      <c r="AY62" s="286">
        <f t="shared" ref="AY62" si="460">AY22</f>
        <v>0</v>
      </c>
      <c r="AZ62" s="144">
        <f t="shared" si="102"/>
        <v>0</v>
      </c>
      <c r="BA62" s="286">
        <f t="shared" ref="BA62" si="461">BA22</f>
        <v>0</v>
      </c>
      <c r="BB62" s="144">
        <f t="shared" si="104"/>
        <v>0</v>
      </c>
      <c r="BC62" s="286">
        <f t="shared" ref="BC62" si="462">BC22</f>
        <v>0</v>
      </c>
      <c r="BD62" s="144">
        <f t="shared" si="106"/>
        <v>0</v>
      </c>
      <c r="BE62" s="286">
        <f t="shared" ref="BE62" si="463">BE22</f>
        <v>0</v>
      </c>
      <c r="BF62" s="144">
        <f t="shared" si="108"/>
        <v>0</v>
      </c>
      <c r="BG62" s="286">
        <f t="shared" ref="BG62" si="464">BG22</f>
        <v>0</v>
      </c>
      <c r="BH62" s="144">
        <f t="shared" si="110"/>
        <v>0</v>
      </c>
      <c r="BI62" s="286">
        <f t="shared" ref="BI62" si="465">BI22</f>
        <v>0</v>
      </c>
      <c r="BJ62" s="144">
        <f t="shared" si="112"/>
        <v>0</v>
      </c>
      <c r="BK62" s="286">
        <f t="shared" ref="BK62" si="466">BK22</f>
        <v>0</v>
      </c>
      <c r="BL62" s="144">
        <f t="shared" si="114"/>
        <v>0</v>
      </c>
      <c r="BM62" s="286">
        <f t="shared" ref="BM62" si="467">BM22</f>
        <v>0</v>
      </c>
      <c r="BN62" s="144">
        <f t="shared" si="116"/>
        <v>0</v>
      </c>
      <c r="BP62" s="138">
        <f t="shared" ref="BP62:BP77" si="468">O62+Q62+S62+U62+W62+Y62+AA62+AC62+AE62+AG62+AI62+AK62+AM62+AO62+AQ62+AS62+AU62+AW62+AY62+BA62+BC62+BE62+BG62+BI62+BK62+BM62</f>
        <v>0</v>
      </c>
      <c r="BQ62" s="218">
        <f t="shared" si="392"/>
        <v>0</v>
      </c>
      <c r="BR62" s="135">
        <f t="shared" si="37"/>
        <v>0</v>
      </c>
    </row>
    <row r="63" spans="1:70" x14ac:dyDescent="0.35">
      <c r="A63" s="288" t="str">
        <f t="shared" si="38"/>
        <v/>
      </c>
      <c r="B63" s="289" t="str">
        <f t="shared" si="38"/>
        <v/>
      </c>
      <c r="C63" s="289" t="str">
        <f t="shared" ref="C63:G63" si="469">IF(C23=0, "", C23)</f>
        <v/>
      </c>
      <c r="D63" s="289" t="str">
        <f t="shared" si="469"/>
        <v/>
      </c>
      <c r="E63" s="288" t="str">
        <f t="shared" si="469"/>
        <v/>
      </c>
      <c r="F63" s="288" t="str">
        <f t="shared" si="469"/>
        <v/>
      </c>
      <c r="G63" s="290" t="str">
        <f t="shared" si="469"/>
        <v/>
      </c>
      <c r="H63" s="291" t="str">
        <f t="shared" ref="H63:I63" si="470">IF(H23=0, "",H23)</f>
        <v/>
      </c>
      <c r="I63" s="291" t="str">
        <f t="shared" si="470"/>
        <v/>
      </c>
      <c r="J63" s="296">
        <f t="shared" ref="J63:K63" si="471">J23</f>
        <v>0</v>
      </c>
      <c r="K63" s="296">
        <f t="shared" si="471"/>
        <v>0</v>
      </c>
      <c r="L63" s="122"/>
      <c r="M63" s="281">
        <f t="shared" si="41"/>
        <v>0</v>
      </c>
      <c r="N63" s="285">
        <f t="shared" si="68"/>
        <v>0</v>
      </c>
      <c r="O63" s="286">
        <f t="shared" si="42"/>
        <v>0</v>
      </c>
      <c r="P63" s="141">
        <f t="shared" si="69"/>
        <v>0</v>
      </c>
      <c r="Q63" s="286">
        <f t="shared" si="42"/>
        <v>0</v>
      </c>
      <c r="R63" s="141">
        <f t="shared" si="70"/>
        <v>0</v>
      </c>
      <c r="S63" s="286">
        <f t="shared" ref="S63" si="472">S23</f>
        <v>0</v>
      </c>
      <c r="T63" s="141">
        <f t="shared" si="72"/>
        <v>0</v>
      </c>
      <c r="U63" s="286">
        <f t="shared" ref="U63" si="473">U23</f>
        <v>0</v>
      </c>
      <c r="V63" s="141">
        <f t="shared" si="74"/>
        <v>0</v>
      </c>
      <c r="W63" s="286">
        <f t="shared" ref="W63" si="474">W23</f>
        <v>0</v>
      </c>
      <c r="X63" s="141">
        <f t="shared" si="76"/>
        <v>0</v>
      </c>
      <c r="Y63" s="286">
        <f t="shared" ref="Y63:AA63" si="475">Y23</f>
        <v>0</v>
      </c>
      <c r="Z63" s="144">
        <f t="shared" si="78"/>
        <v>0</v>
      </c>
      <c r="AA63" s="286">
        <f t="shared" si="475"/>
        <v>0</v>
      </c>
      <c r="AB63" s="144">
        <f t="shared" si="79"/>
        <v>0</v>
      </c>
      <c r="AC63" s="286">
        <f t="shared" ref="AC63" si="476">AC23</f>
        <v>0</v>
      </c>
      <c r="AD63" s="144">
        <f t="shared" si="81"/>
        <v>0</v>
      </c>
      <c r="AE63" s="286">
        <f t="shared" ref="AE63" si="477">AE23</f>
        <v>0</v>
      </c>
      <c r="AF63" s="144">
        <f t="shared" si="83"/>
        <v>0</v>
      </c>
      <c r="AG63" s="286">
        <f t="shared" ref="AG63" si="478">AG23</f>
        <v>0</v>
      </c>
      <c r="AH63" s="144">
        <f t="shared" si="85"/>
        <v>0</v>
      </c>
      <c r="AI63" s="286">
        <f t="shared" ref="AI63:AK63" si="479">AI23</f>
        <v>0</v>
      </c>
      <c r="AJ63" s="144">
        <f t="shared" si="87"/>
        <v>0</v>
      </c>
      <c r="AK63" s="286">
        <f t="shared" si="479"/>
        <v>0</v>
      </c>
      <c r="AL63" s="144">
        <f t="shared" si="88"/>
        <v>0</v>
      </c>
      <c r="AM63" s="286">
        <f t="shared" ref="AM63" si="480">AM23</f>
        <v>0</v>
      </c>
      <c r="AN63" s="144">
        <f t="shared" si="90"/>
        <v>0</v>
      </c>
      <c r="AO63" s="286">
        <f t="shared" ref="AO63" si="481">AO23</f>
        <v>0</v>
      </c>
      <c r="AP63" s="144">
        <f t="shared" si="92"/>
        <v>0</v>
      </c>
      <c r="AQ63" s="286">
        <f t="shared" ref="AQ63" si="482">AQ23</f>
        <v>0</v>
      </c>
      <c r="AR63" s="144">
        <f t="shared" si="94"/>
        <v>0</v>
      </c>
      <c r="AS63" s="286">
        <f t="shared" ref="AS63" si="483">AS23</f>
        <v>0</v>
      </c>
      <c r="AT63" s="144">
        <f t="shared" si="96"/>
        <v>0</v>
      </c>
      <c r="AU63" s="286">
        <f t="shared" ref="AU63" si="484">AU23</f>
        <v>0</v>
      </c>
      <c r="AV63" s="144">
        <f t="shared" si="98"/>
        <v>0</v>
      </c>
      <c r="AW63" s="286">
        <f t="shared" ref="AW63" si="485">AW23</f>
        <v>0</v>
      </c>
      <c r="AX63" s="144">
        <f t="shared" si="100"/>
        <v>0</v>
      </c>
      <c r="AY63" s="286">
        <f t="shared" ref="AY63" si="486">AY23</f>
        <v>0</v>
      </c>
      <c r="AZ63" s="144">
        <f t="shared" si="102"/>
        <v>0</v>
      </c>
      <c r="BA63" s="286">
        <f t="shared" ref="BA63" si="487">BA23</f>
        <v>0</v>
      </c>
      <c r="BB63" s="144">
        <f t="shared" si="104"/>
        <v>0</v>
      </c>
      <c r="BC63" s="286">
        <f t="shared" ref="BC63" si="488">BC23</f>
        <v>0</v>
      </c>
      <c r="BD63" s="144">
        <f t="shared" si="106"/>
        <v>0</v>
      </c>
      <c r="BE63" s="286">
        <f t="shared" ref="BE63" si="489">BE23</f>
        <v>0</v>
      </c>
      <c r="BF63" s="144">
        <f t="shared" si="108"/>
        <v>0</v>
      </c>
      <c r="BG63" s="286">
        <f t="shared" ref="BG63" si="490">BG23</f>
        <v>0</v>
      </c>
      <c r="BH63" s="144">
        <f t="shared" si="110"/>
        <v>0</v>
      </c>
      <c r="BI63" s="286">
        <f t="shared" ref="BI63" si="491">BI23</f>
        <v>0</v>
      </c>
      <c r="BJ63" s="144">
        <f t="shared" si="112"/>
        <v>0</v>
      </c>
      <c r="BK63" s="286">
        <f t="shared" ref="BK63" si="492">BK23</f>
        <v>0</v>
      </c>
      <c r="BL63" s="144">
        <f t="shared" si="114"/>
        <v>0</v>
      </c>
      <c r="BM63" s="286">
        <f t="shared" ref="BM63" si="493">BM23</f>
        <v>0</v>
      </c>
      <c r="BN63" s="144">
        <f t="shared" si="116"/>
        <v>0</v>
      </c>
      <c r="BP63" s="138">
        <f t="shared" si="468"/>
        <v>0</v>
      </c>
      <c r="BQ63" s="218">
        <f>P63+R63+T63+V63+X63+Z63+AB63+AD63+AF63+AH63+AJ63+AL63+AN63+AP63+AR63+AT63+AV63+AX63+AZ63+BB63+BD63+BF63+BH63+BJ63+BL63+BN63</f>
        <v>0</v>
      </c>
      <c r="BR63" s="135">
        <f t="shared" si="37"/>
        <v>0</v>
      </c>
    </row>
    <row r="64" spans="1:70" x14ac:dyDescent="0.35">
      <c r="A64" s="288" t="str">
        <f t="shared" si="38"/>
        <v/>
      </c>
      <c r="B64" s="289" t="str">
        <f t="shared" si="38"/>
        <v/>
      </c>
      <c r="C64" s="289" t="str">
        <f t="shared" ref="C64:G64" si="494">IF(C24=0, "", C24)</f>
        <v/>
      </c>
      <c r="D64" s="289" t="str">
        <f t="shared" si="494"/>
        <v/>
      </c>
      <c r="E64" s="288" t="str">
        <f t="shared" si="494"/>
        <v/>
      </c>
      <c r="F64" s="288" t="str">
        <f t="shared" si="494"/>
        <v/>
      </c>
      <c r="G64" s="290" t="str">
        <f t="shared" si="494"/>
        <v/>
      </c>
      <c r="H64" s="291" t="str">
        <f t="shared" ref="H64:I64" si="495">IF(H24=0, "",H24)</f>
        <v/>
      </c>
      <c r="I64" s="291" t="str">
        <f t="shared" si="495"/>
        <v/>
      </c>
      <c r="J64" s="296">
        <f t="shared" ref="J64:K64" si="496">J24</f>
        <v>0</v>
      </c>
      <c r="K64" s="296">
        <f t="shared" si="496"/>
        <v>0</v>
      </c>
      <c r="L64" s="122"/>
      <c r="M64" s="281">
        <f t="shared" si="41"/>
        <v>0</v>
      </c>
      <c r="N64" s="285">
        <f t="shared" si="68"/>
        <v>0</v>
      </c>
      <c r="O64" s="286">
        <f t="shared" si="42"/>
        <v>0</v>
      </c>
      <c r="P64" s="141">
        <f t="shared" si="69"/>
        <v>0</v>
      </c>
      <c r="Q64" s="286">
        <f t="shared" si="42"/>
        <v>0</v>
      </c>
      <c r="R64" s="141">
        <f t="shared" si="70"/>
        <v>0</v>
      </c>
      <c r="S64" s="286">
        <f t="shared" ref="S64" si="497">S24</f>
        <v>0</v>
      </c>
      <c r="T64" s="141">
        <f t="shared" si="72"/>
        <v>0</v>
      </c>
      <c r="U64" s="286">
        <f t="shared" ref="U64" si="498">U24</f>
        <v>0</v>
      </c>
      <c r="V64" s="141">
        <f t="shared" si="74"/>
        <v>0</v>
      </c>
      <c r="W64" s="286">
        <f t="shared" ref="W64" si="499">W24</f>
        <v>0</v>
      </c>
      <c r="X64" s="141">
        <f t="shared" si="76"/>
        <v>0</v>
      </c>
      <c r="Y64" s="286">
        <f t="shared" ref="Y64:AA64" si="500">Y24</f>
        <v>0</v>
      </c>
      <c r="Z64" s="144">
        <f t="shared" si="78"/>
        <v>0</v>
      </c>
      <c r="AA64" s="286">
        <f t="shared" si="500"/>
        <v>0</v>
      </c>
      <c r="AB64" s="144">
        <f t="shared" si="79"/>
        <v>0</v>
      </c>
      <c r="AC64" s="286">
        <f t="shared" ref="AC64" si="501">AC24</f>
        <v>0</v>
      </c>
      <c r="AD64" s="144">
        <f t="shared" si="81"/>
        <v>0</v>
      </c>
      <c r="AE64" s="286">
        <f t="shared" ref="AE64" si="502">AE24</f>
        <v>0</v>
      </c>
      <c r="AF64" s="144">
        <f t="shared" si="83"/>
        <v>0</v>
      </c>
      <c r="AG64" s="286">
        <f t="shared" ref="AG64" si="503">AG24</f>
        <v>0</v>
      </c>
      <c r="AH64" s="144">
        <f t="shared" si="85"/>
        <v>0</v>
      </c>
      <c r="AI64" s="286">
        <f t="shared" ref="AI64:AK64" si="504">AI24</f>
        <v>0</v>
      </c>
      <c r="AJ64" s="144">
        <f t="shared" si="87"/>
        <v>0</v>
      </c>
      <c r="AK64" s="286">
        <f t="shared" si="504"/>
        <v>0</v>
      </c>
      <c r="AL64" s="144">
        <f t="shared" si="88"/>
        <v>0</v>
      </c>
      <c r="AM64" s="286">
        <f t="shared" ref="AM64" si="505">AM24</f>
        <v>0</v>
      </c>
      <c r="AN64" s="144">
        <f t="shared" si="90"/>
        <v>0</v>
      </c>
      <c r="AO64" s="286">
        <f t="shared" ref="AO64" si="506">AO24</f>
        <v>0</v>
      </c>
      <c r="AP64" s="144">
        <f t="shared" si="92"/>
        <v>0</v>
      </c>
      <c r="AQ64" s="286">
        <f t="shared" ref="AQ64" si="507">AQ24</f>
        <v>0</v>
      </c>
      <c r="AR64" s="144">
        <f t="shared" si="94"/>
        <v>0</v>
      </c>
      <c r="AS64" s="286">
        <f t="shared" ref="AS64" si="508">AS24</f>
        <v>0</v>
      </c>
      <c r="AT64" s="144">
        <f t="shared" si="96"/>
        <v>0</v>
      </c>
      <c r="AU64" s="286">
        <f t="shared" ref="AU64" si="509">AU24</f>
        <v>0</v>
      </c>
      <c r="AV64" s="144">
        <f t="shared" si="98"/>
        <v>0</v>
      </c>
      <c r="AW64" s="286">
        <f t="shared" ref="AW64" si="510">AW24</f>
        <v>0</v>
      </c>
      <c r="AX64" s="144">
        <f t="shared" si="100"/>
        <v>0</v>
      </c>
      <c r="AY64" s="286">
        <f t="shared" ref="AY64" si="511">AY24</f>
        <v>0</v>
      </c>
      <c r="AZ64" s="144">
        <f t="shared" si="102"/>
        <v>0</v>
      </c>
      <c r="BA64" s="286">
        <f t="shared" ref="BA64" si="512">BA24</f>
        <v>0</v>
      </c>
      <c r="BB64" s="144">
        <f t="shared" si="104"/>
        <v>0</v>
      </c>
      <c r="BC64" s="286">
        <f t="shared" ref="BC64" si="513">BC24</f>
        <v>0</v>
      </c>
      <c r="BD64" s="144">
        <f t="shared" si="106"/>
        <v>0</v>
      </c>
      <c r="BE64" s="286">
        <f t="shared" ref="BE64" si="514">BE24</f>
        <v>0</v>
      </c>
      <c r="BF64" s="144">
        <f t="shared" si="108"/>
        <v>0</v>
      </c>
      <c r="BG64" s="286">
        <f t="shared" ref="BG64" si="515">BG24</f>
        <v>0</v>
      </c>
      <c r="BH64" s="144">
        <f t="shared" si="110"/>
        <v>0</v>
      </c>
      <c r="BI64" s="286">
        <f t="shared" ref="BI64" si="516">BI24</f>
        <v>0</v>
      </c>
      <c r="BJ64" s="144">
        <f t="shared" si="112"/>
        <v>0</v>
      </c>
      <c r="BK64" s="286">
        <f t="shared" ref="BK64" si="517">BK24</f>
        <v>0</v>
      </c>
      <c r="BL64" s="144">
        <f t="shared" si="114"/>
        <v>0</v>
      </c>
      <c r="BM64" s="286">
        <f t="shared" ref="BM64" si="518">BM24</f>
        <v>0</v>
      </c>
      <c r="BN64" s="144">
        <f t="shared" si="116"/>
        <v>0</v>
      </c>
      <c r="BP64" s="138">
        <f t="shared" si="468"/>
        <v>0</v>
      </c>
      <c r="BQ64" s="218">
        <f t="shared" si="392"/>
        <v>0</v>
      </c>
      <c r="BR64" s="135">
        <f t="shared" si="37"/>
        <v>0</v>
      </c>
    </row>
    <row r="65" spans="1:70" x14ac:dyDescent="0.35">
      <c r="A65" s="288" t="str">
        <f t="shared" si="38"/>
        <v/>
      </c>
      <c r="B65" s="289" t="str">
        <f t="shared" si="38"/>
        <v/>
      </c>
      <c r="C65" s="289" t="str">
        <f t="shared" ref="C65:G65" si="519">IF(C25=0, "", C25)</f>
        <v/>
      </c>
      <c r="D65" s="289" t="str">
        <f t="shared" si="519"/>
        <v/>
      </c>
      <c r="E65" s="288" t="str">
        <f t="shared" si="519"/>
        <v/>
      </c>
      <c r="F65" s="288" t="str">
        <f t="shared" si="519"/>
        <v/>
      </c>
      <c r="G65" s="290" t="str">
        <f t="shared" si="519"/>
        <v/>
      </c>
      <c r="H65" s="291" t="str">
        <f t="shared" ref="H65:I65" si="520">IF(H25=0, "",H25)</f>
        <v/>
      </c>
      <c r="I65" s="291" t="str">
        <f t="shared" si="520"/>
        <v/>
      </c>
      <c r="J65" s="296">
        <f t="shared" ref="J65:K65" si="521">J25</f>
        <v>0</v>
      </c>
      <c r="K65" s="296">
        <f t="shared" si="521"/>
        <v>0</v>
      </c>
      <c r="L65" s="122"/>
      <c r="M65" s="281">
        <f t="shared" si="41"/>
        <v>0</v>
      </c>
      <c r="N65" s="285">
        <f t="shared" si="68"/>
        <v>0</v>
      </c>
      <c r="O65" s="286">
        <f t="shared" si="42"/>
        <v>0</v>
      </c>
      <c r="P65" s="141">
        <f t="shared" si="69"/>
        <v>0</v>
      </c>
      <c r="Q65" s="286">
        <f t="shared" si="42"/>
        <v>0</v>
      </c>
      <c r="R65" s="141">
        <f t="shared" si="70"/>
        <v>0</v>
      </c>
      <c r="S65" s="286">
        <f t="shared" ref="S65" si="522">S25</f>
        <v>0</v>
      </c>
      <c r="T65" s="141">
        <f t="shared" si="72"/>
        <v>0</v>
      </c>
      <c r="U65" s="286">
        <f t="shared" ref="U65" si="523">U25</f>
        <v>0</v>
      </c>
      <c r="V65" s="141">
        <f t="shared" si="74"/>
        <v>0</v>
      </c>
      <c r="W65" s="286">
        <f t="shared" ref="W65" si="524">W25</f>
        <v>0</v>
      </c>
      <c r="X65" s="141">
        <f t="shared" si="76"/>
        <v>0</v>
      </c>
      <c r="Y65" s="286">
        <f t="shared" ref="Y65:AA65" si="525">Y25</f>
        <v>0</v>
      </c>
      <c r="Z65" s="144">
        <f t="shared" si="78"/>
        <v>0</v>
      </c>
      <c r="AA65" s="286">
        <f t="shared" si="525"/>
        <v>0</v>
      </c>
      <c r="AB65" s="144">
        <f t="shared" si="79"/>
        <v>0</v>
      </c>
      <c r="AC65" s="286">
        <f t="shared" ref="AC65" si="526">AC25</f>
        <v>0</v>
      </c>
      <c r="AD65" s="144">
        <f t="shared" si="81"/>
        <v>0</v>
      </c>
      <c r="AE65" s="286">
        <f t="shared" ref="AE65" si="527">AE25</f>
        <v>0</v>
      </c>
      <c r="AF65" s="144">
        <f t="shared" si="83"/>
        <v>0</v>
      </c>
      <c r="AG65" s="286">
        <f t="shared" ref="AG65" si="528">AG25</f>
        <v>0</v>
      </c>
      <c r="AH65" s="144">
        <f t="shared" si="85"/>
        <v>0</v>
      </c>
      <c r="AI65" s="286">
        <f t="shared" ref="AI65:AK65" si="529">AI25</f>
        <v>0</v>
      </c>
      <c r="AJ65" s="144">
        <f t="shared" si="87"/>
        <v>0</v>
      </c>
      <c r="AK65" s="286">
        <f t="shared" si="529"/>
        <v>0</v>
      </c>
      <c r="AL65" s="144">
        <f t="shared" si="88"/>
        <v>0</v>
      </c>
      <c r="AM65" s="286">
        <f t="shared" ref="AM65" si="530">AM25</f>
        <v>0</v>
      </c>
      <c r="AN65" s="144">
        <f t="shared" si="90"/>
        <v>0</v>
      </c>
      <c r="AO65" s="286">
        <f t="shared" ref="AO65" si="531">AO25</f>
        <v>0</v>
      </c>
      <c r="AP65" s="144">
        <f t="shared" si="92"/>
        <v>0</v>
      </c>
      <c r="AQ65" s="286">
        <f t="shared" ref="AQ65" si="532">AQ25</f>
        <v>0</v>
      </c>
      <c r="AR65" s="144">
        <f t="shared" si="94"/>
        <v>0</v>
      </c>
      <c r="AS65" s="286">
        <f t="shared" ref="AS65" si="533">AS25</f>
        <v>0</v>
      </c>
      <c r="AT65" s="144">
        <f t="shared" si="96"/>
        <v>0</v>
      </c>
      <c r="AU65" s="286">
        <f t="shared" ref="AU65" si="534">AU25</f>
        <v>0</v>
      </c>
      <c r="AV65" s="144">
        <f t="shared" si="98"/>
        <v>0</v>
      </c>
      <c r="AW65" s="286">
        <f t="shared" ref="AW65" si="535">AW25</f>
        <v>0</v>
      </c>
      <c r="AX65" s="144">
        <f t="shared" si="100"/>
        <v>0</v>
      </c>
      <c r="AY65" s="286">
        <f t="shared" ref="AY65" si="536">AY25</f>
        <v>0</v>
      </c>
      <c r="AZ65" s="144">
        <f t="shared" si="102"/>
        <v>0</v>
      </c>
      <c r="BA65" s="286">
        <f t="shared" ref="BA65" si="537">BA25</f>
        <v>0</v>
      </c>
      <c r="BB65" s="144">
        <f t="shared" si="104"/>
        <v>0</v>
      </c>
      <c r="BC65" s="286">
        <f t="shared" ref="BC65" si="538">BC25</f>
        <v>0</v>
      </c>
      <c r="BD65" s="144">
        <f t="shared" si="106"/>
        <v>0</v>
      </c>
      <c r="BE65" s="286">
        <f t="shared" ref="BE65" si="539">BE25</f>
        <v>0</v>
      </c>
      <c r="BF65" s="144">
        <f t="shared" si="108"/>
        <v>0</v>
      </c>
      <c r="BG65" s="286">
        <f t="shared" ref="BG65" si="540">BG25</f>
        <v>0</v>
      </c>
      <c r="BH65" s="144">
        <f t="shared" si="110"/>
        <v>0</v>
      </c>
      <c r="BI65" s="286">
        <f t="shared" ref="BI65" si="541">BI25</f>
        <v>0</v>
      </c>
      <c r="BJ65" s="144">
        <f t="shared" si="112"/>
        <v>0</v>
      </c>
      <c r="BK65" s="286">
        <f t="shared" ref="BK65" si="542">BK25</f>
        <v>0</v>
      </c>
      <c r="BL65" s="144">
        <f t="shared" si="114"/>
        <v>0</v>
      </c>
      <c r="BM65" s="286">
        <f t="shared" ref="BM65" si="543">BM25</f>
        <v>0</v>
      </c>
      <c r="BN65" s="144">
        <f t="shared" si="116"/>
        <v>0</v>
      </c>
      <c r="BP65" s="138">
        <f t="shared" si="468"/>
        <v>0</v>
      </c>
      <c r="BQ65" s="218">
        <f t="shared" si="392"/>
        <v>0</v>
      </c>
      <c r="BR65" s="135">
        <f t="shared" si="37"/>
        <v>0</v>
      </c>
    </row>
    <row r="66" spans="1:70" x14ac:dyDescent="0.35">
      <c r="A66" s="288" t="str">
        <f t="shared" si="38"/>
        <v/>
      </c>
      <c r="B66" s="289" t="str">
        <f t="shared" si="38"/>
        <v/>
      </c>
      <c r="C66" s="289" t="str">
        <f t="shared" ref="C66:G66" si="544">IF(C26=0, "", C26)</f>
        <v/>
      </c>
      <c r="D66" s="289" t="str">
        <f t="shared" si="544"/>
        <v/>
      </c>
      <c r="E66" s="288" t="str">
        <f t="shared" si="544"/>
        <v/>
      </c>
      <c r="F66" s="288" t="str">
        <f t="shared" si="544"/>
        <v/>
      </c>
      <c r="G66" s="290" t="str">
        <f t="shared" si="544"/>
        <v/>
      </c>
      <c r="H66" s="291" t="str">
        <f t="shared" ref="H66:I66" si="545">IF(H26=0, "",H26)</f>
        <v/>
      </c>
      <c r="I66" s="291" t="str">
        <f t="shared" si="545"/>
        <v/>
      </c>
      <c r="J66" s="296">
        <f t="shared" ref="J66:K66" si="546">J26</f>
        <v>0</v>
      </c>
      <c r="K66" s="296">
        <f t="shared" si="546"/>
        <v>0</v>
      </c>
      <c r="L66" s="122"/>
      <c r="M66" s="281">
        <f t="shared" si="41"/>
        <v>0</v>
      </c>
      <c r="N66" s="285">
        <f t="shared" si="68"/>
        <v>0</v>
      </c>
      <c r="O66" s="286">
        <f t="shared" si="42"/>
        <v>0</v>
      </c>
      <c r="P66" s="141">
        <f t="shared" si="69"/>
        <v>0</v>
      </c>
      <c r="Q66" s="286">
        <f t="shared" si="42"/>
        <v>0</v>
      </c>
      <c r="R66" s="141">
        <f t="shared" si="70"/>
        <v>0</v>
      </c>
      <c r="S66" s="286">
        <f t="shared" ref="S66" si="547">S26</f>
        <v>0</v>
      </c>
      <c r="T66" s="141">
        <f t="shared" si="72"/>
        <v>0</v>
      </c>
      <c r="U66" s="286">
        <f t="shared" ref="U66" si="548">U26</f>
        <v>0</v>
      </c>
      <c r="V66" s="141">
        <f t="shared" si="74"/>
        <v>0</v>
      </c>
      <c r="W66" s="286">
        <f t="shared" ref="W66" si="549">W26</f>
        <v>0</v>
      </c>
      <c r="X66" s="141">
        <f t="shared" si="76"/>
        <v>0</v>
      </c>
      <c r="Y66" s="286">
        <f t="shared" ref="Y66:AA66" si="550">Y26</f>
        <v>0</v>
      </c>
      <c r="Z66" s="144">
        <f t="shared" si="78"/>
        <v>0</v>
      </c>
      <c r="AA66" s="286">
        <f t="shared" si="550"/>
        <v>0</v>
      </c>
      <c r="AB66" s="144">
        <f t="shared" si="79"/>
        <v>0</v>
      </c>
      <c r="AC66" s="286">
        <f t="shared" ref="AC66" si="551">AC26</f>
        <v>0</v>
      </c>
      <c r="AD66" s="144">
        <f t="shared" si="81"/>
        <v>0</v>
      </c>
      <c r="AE66" s="286">
        <f t="shared" ref="AE66" si="552">AE26</f>
        <v>0</v>
      </c>
      <c r="AF66" s="144">
        <f t="shared" si="83"/>
        <v>0</v>
      </c>
      <c r="AG66" s="286">
        <f t="shared" ref="AG66" si="553">AG26</f>
        <v>0</v>
      </c>
      <c r="AH66" s="144">
        <f t="shared" si="85"/>
        <v>0</v>
      </c>
      <c r="AI66" s="286">
        <f t="shared" ref="AI66:AK66" si="554">AI26</f>
        <v>0</v>
      </c>
      <c r="AJ66" s="144">
        <f t="shared" si="87"/>
        <v>0</v>
      </c>
      <c r="AK66" s="286">
        <f t="shared" si="554"/>
        <v>0</v>
      </c>
      <c r="AL66" s="144">
        <f t="shared" si="88"/>
        <v>0</v>
      </c>
      <c r="AM66" s="286">
        <f t="shared" ref="AM66" si="555">AM26</f>
        <v>0</v>
      </c>
      <c r="AN66" s="144">
        <f t="shared" si="90"/>
        <v>0</v>
      </c>
      <c r="AO66" s="286">
        <f t="shared" ref="AO66" si="556">AO26</f>
        <v>0</v>
      </c>
      <c r="AP66" s="144">
        <f t="shared" si="92"/>
        <v>0</v>
      </c>
      <c r="AQ66" s="286">
        <f t="shared" ref="AQ66" si="557">AQ26</f>
        <v>0</v>
      </c>
      <c r="AR66" s="144">
        <f t="shared" si="94"/>
        <v>0</v>
      </c>
      <c r="AS66" s="286">
        <f t="shared" ref="AS66" si="558">AS26</f>
        <v>0</v>
      </c>
      <c r="AT66" s="144">
        <f t="shared" si="96"/>
        <v>0</v>
      </c>
      <c r="AU66" s="286">
        <f t="shared" ref="AU66" si="559">AU26</f>
        <v>0</v>
      </c>
      <c r="AV66" s="144">
        <f t="shared" si="98"/>
        <v>0</v>
      </c>
      <c r="AW66" s="286">
        <f t="shared" ref="AW66" si="560">AW26</f>
        <v>0</v>
      </c>
      <c r="AX66" s="144">
        <f t="shared" si="100"/>
        <v>0</v>
      </c>
      <c r="AY66" s="286">
        <f t="shared" ref="AY66" si="561">AY26</f>
        <v>0</v>
      </c>
      <c r="AZ66" s="144">
        <f t="shared" si="102"/>
        <v>0</v>
      </c>
      <c r="BA66" s="286">
        <f t="shared" ref="BA66" si="562">BA26</f>
        <v>0</v>
      </c>
      <c r="BB66" s="144">
        <f t="shared" si="104"/>
        <v>0</v>
      </c>
      <c r="BC66" s="286">
        <f t="shared" ref="BC66" si="563">BC26</f>
        <v>0</v>
      </c>
      <c r="BD66" s="144">
        <f t="shared" si="106"/>
        <v>0</v>
      </c>
      <c r="BE66" s="286">
        <f t="shared" ref="BE66" si="564">BE26</f>
        <v>0</v>
      </c>
      <c r="BF66" s="144">
        <f t="shared" si="108"/>
        <v>0</v>
      </c>
      <c r="BG66" s="286">
        <f t="shared" ref="BG66" si="565">BG26</f>
        <v>0</v>
      </c>
      <c r="BH66" s="144">
        <f t="shared" si="110"/>
        <v>0</v>
      </c>
      <c r="BI66" s="286">
        <f t="shared" ref="BI66" si="566">BI26</f>
        <v>0</v>
      </c>
      <c r="BJ66" s="144">
        <f t="shared" si="112"/>
        <v>0</v>
      </c>
      <c r="BK66" s="286">
        <f t="shared" ref="BK66" si="567">BK26</f>
        <v>0</v>
      </c>
      <c r="BL66" s="144">
        <f t="shared" si="114"/>
        <v>0</v>
      </c>
      <c r="BM66" s="286">
        <f t="shared" ref="BM66" si="568">BM26</f>
        <v>0</v>
      </c>
      <c r="BN66" s="144">
        <f t="shared" si="116"/>
        <v>0</v>
      </c>
      <c r="BP66" s="138">
        <f t="shared" si="468"/>
        <v>0</v>
      </c>
      <c r="BQ66" s="218">
        <f>P66+R66+T66+V66+X66+Z66+AB66+AD66+AF66+AH66+AJ66+AL66+AN66+AP66+AR66+AT66+AV66+AX66+AZ66+BB66+BD66+BF66+BH66+BJ66+BL66+BN66</f>
        <v>0</v>
      </c>
      <c r="BR66" s="135">
        <f t="shared" si="37"/>
        <v>0</v>
      </c>
    </row>
    <row r="67" spans="1:70" x14ac:dyDescent="0.35">
      <c r="A67" s="288" t="str">
        <f t="shared" si="38"/>
        <v/>
      </c>
      <c r="B67" s="289" t="str">
        <f t="shared" si="38"/>
        <v/>
      </c>
      <c r="C67" s="289" t="str">
        <f t="shared" ref="C67:G67" si="569">IF(C27=0, "", C27)</f>
        <v/>
      </c>
      <c r="D67" s="289" t="str">
        <f t="shared" si="569"/>
        <v/>
      </c>
      <c r="E67" s="288" t="str">
        <f t="shared" si="569"/>
        <v/>
      </c>
      <c r="F67" s="288" t="str">
        <f t="shared" si="569"/>
        <v/>
      </c>
      <c r="G67" s="290" t="str">
        <f t="shared" si="569"/>
        <v/>
      </c>
      <c r="H67" s="291" t="str">
        <f t="shared" ref="H67:I67" si="570">IF(H27=0, "",H27)</f>
        <v/>
      </c>
      <c r="I67" s="291" t="str">
        <f t="shared" si="570"/>
        <v/>
      </c>
      <c r="J67" s="296">
        <f t="shared" ref="J67:K67" si="571">J27</f>
        <v>0</v>
      </c>
      <c r="K67" s="296">
        <f t="shared" si="571"/>
        <v>0</v>
      </c>
      <c r="L67" s="122"/>
      <c r="M67" s="281">
        <f t="shared" si="41"/>
        <v>0</v>
      </c>
      <c r="N67" s="285">
        <f t="shared" si="68"/>
        <v>0</v>
      </c>
      <c r="O67" s="286">
        <f t="shared" si="42"/>
        <v>0</v>
      </c>
      <c r="P67" s="141">
        <f t="shared" si="69"/>
        <v>0</v>
      </c>
      <c r="Q67" s="286">
        <f t="shared" si="42"/>
        <v>0</v>
      </c>
      <c r="R67" s="141">
        <f t="shared" si="70"/>
        <v>0</v>
      </c>
      <c r="S67" s="286">
        <f t="shared" ref="S67" si="572">S27</f>
        <v>0</v>
      </c>
      <c r="T67" s="141">
        <f t="shared" si="72"/>
        <v>0</v>
      </c>
      <c r="U67" s="286">
        <f t="shared" ref="U67" si="573">U27</f>
        <v>0</v>
      </c>
      <c r="V67" s="141">
        <f t="shared" si="74"/>
        <v>0</v>
      </c>
      <c r="W67" s="286">
        <f t="shared" ref="W67" si="574">W27</f>
        <v>0</v>
      </c>
      <c r="X67" s="141">
        <f t="shared" si="76"/>
        <v>0</v>
      </c>
      <c r="Y67" s="286">
        <f t="shared" ref="Y67:AA67" si="575">Y27</f>
        <v>0</v>
      </c>
      <c r="Z67" s="144">
        <f t="shared" si="78"/>
        <v>0</v>
      </c>
      <c r="AA67" s="286">
        <f t="shared" si="575"/>
        <v>0</v>
      </c>
      <c r="AB67" s="144">
        <f t="shared" si="79"/>
        <v>0</v>
      </c>
      <c r="AC67" s="286">
        <f t="shared" ref="AC67" si="576">AC27</f>
        <v>0</v>
      </c>
      <c r="AD67" s="144">
        <f t="shared" si="81"/>
        <v>0</v>
      </c>
      <c r="AE67" s="286">
        <f t="shared" ref="AE67" si="577">AE27</f>
        <v>0</v>
      </c>
      <c r="AF67" s="144">
        <f t="shared" si="83"/>
        <v>0</v>
      </c>
      <c r="AG67" s="286">
        <f t="shared" ref="AG67" si="578">AG27</f>
        <v>0</v>
      </c>
      <c r="AH67" s="144">
        <f t="shared" si="85"/>
        <v>0</v>
      </c>
      <c r="AI67" s="286">
        <f t="shared" ref="AI67:AK67" si="579">AI27</f>
        <v>0</v>
      </c>
      <c r="AJ67" s="144">
        <f t="shared" si="87"/>
        <v>0</v>
      </c>
      <c r="AK67" s="286">
        <f t="shared" si="579"/>
        <v>0</v>
      </c>
      <c r="AL67" s="144">
        <f t="shared" si="88"/>
        <v>0</v>
      </c>
      <c r="AM67" s="286">
        <f t="shared" ref="AM67" si="580">AM27</f>
        <v>0</v>
      </c>
      <c r="AN67" s="144">
        <f t="shared" si="90"/>
        <v>0</v>
      </c>
      <c r="AO67" s="286">
        <f t="shared" ref="AO67" si="581">AO27</f>
        <v>0</v>
      </c>
      <c r="AP67" s="144">
        <f t="shared" si="92"/>
        <v>0</v>
      </c>
      <c r="AQ67" s="286">
        <f t="shared" ref="AQ67" si="582">AQ27</f>
        <v>0</v>
      </c>
      <c r="AR67" s="144">
        <f t="shared" si="94"/>
        <v>0</v>
      </c>
      <c r="AS67" s="286">
        <f t="shared" ref="AS67" si="583">AS27</f>
        <v>0</v>
      </c>
      <c r="AT67" s="144">
        <f t="shared" si="96"/>
        <v>0</v>
      </c>
      <c r="AU67" s="286">
        <f t="shared" ref="AU67" si="584">AU27</f>
        <v>0</v>
      </c>
      <c r="AV67" s="144">
        <f t="shared" si="98"/>
        <v>0</v>
      </c>
      <c r="AW67" s="286">
        <f t="shared" ref="AW67" si="585">AW27</f>
        <v>0</v>
      </c>
      <c r="AX67" s="144">
        <f t="shared" si="100"/>
        <v>0</v>
      </c>
      <c r="AY67" s="286">
        <f t="shared" ref="AY67" si="586">AY27</f>
        <v>0</v>
      </c>
      <c r="AZ67" s="144">
        <f t="shared" si="102"/>
        <v>0</v>
      </c>
      <c r="BA67" s="286">
        <f t="shared" ref="BA67" si="587">BA27</f>
        <v>0</v>
      </c>
      <c r="BB67" s="144">
        <f t="shared" si="104"/>
        <v>0</v>
      </c>
      <c r="BC67" s="286">
        <f t="shared" ref="BC67" si="588">BC27</f>
        <v>0</v>
      </c>
      <c r="BD67" s="144">
        <f t="shared" si="106"/>
        <v>0</v>
      </c>
      <c r="BE67" s="286">
        <f t="shared" ref="BE67" si="589">BE27</f>
        <v>0</v>
      </c>
      <c r="BF67" s="144">
        <f t="shared" si="108"/>
        <v>0</v>
      </c>
      <c r="BG67" s="286">
        <f t="shared" ref="BG67" si="590">BG27</f>
        <v>0</v>
      </c>
      <c r="BH67" s="144">
        <f t="shared" si="110"/>
        <v>0</v>
      </c>
      <c r="BI67" s="286">
        <f t="shared" ref="BI67" si="591">BI27</f>
        <v>0</v>
      </c>
      <c r="BJ67" s="144">
        <f t="shared" si="112"/>
        <v>0</v>
      </c>
      <c r="BK67" s="286">
        <f t="shared" ref="BK67" si="592">BK27</f>
        <v>0</v>
      </c>
      <c r="BL67" s="144">
        <f t="shared" si="114"/>
        <v>0</v>
      </c>
      <c r="BM67" s="286">
        <f t="shared" ref="BM67" si="593">BM27</f>
        <v>0</v>
      </c>
      <c r="BN67" s="144">
        <f t="shared" si="116"/>
        <v>0</v>
      </c>
      <c r="BP67" s="138">
        <f t="shared" si="468"/>
        <v>0</v>
      </c>
      <c r="BQ67" s="218">
        <f t="shared" si="392"/>
        <v>0</v>
      </c>
      <c r="BR67" s="135">
        <f t="shared" si="37"/>
        <v>0</v>
      </c>
    </row>
    <row r="68" spans="1:70" x14ac:dyDescent="0.35">
      <c r="A68" s="288" t="str">
        <f t="shared" si="38"/>
        <v/>
      </c>
      <c r="B68" s="289" t="str">
        <f t="shared" si="38"/>
        <v/>
      </c>
      <c r="C68" s="289" t="str">
        <f t="shared" ref="C68:G68" si="594">IF(C28=0, "", C28)</f>
        <v/>
      </c>
      <c r="D68" s="289" t="str">
        <f t="shared" si="594"/>
        <v/>
      </c>
      <c r="E68" s="288" t="str">
        <f t="shared" si="594"/>
        <v/>
      </c>
      <c r="F68" s="288" t="str">
        <f t="shared" si="594"/>
        <v/>
      </c>
      <c r="G68" s="290" t="str">
        <f t="shared" si="594"/>
        <v/>
      </c>
      <c r="H68" s="291" t="str">
        <f t="shared" ref="H68:I68" si="595">IF(H28=0, "",H28)</f>
        <v/>
      </c>
      <c r="I68" s="291" t="str">
        <f t="shared" si="595"/>
        <v/>
      </c>
      <c r="J68" s="296">
        <f t="shared" ref="J68:K68" si="596">J28</f>
        <v>0</v>
      </c>
      <c r="K68" s="296">
        <f t="shared" si="596"/>
        <v>0</v>
      </c>
      <c r="L68" s="122"/>
      <c r="M68" s="281">
        <f t="shared" si="41"/>
        <v>0</v>
      </c>
      <c r="N68" s="285">
        <f t="shared" si="68"/>
        <v>0</v>
      </c>
      <c r="O68" s="286">
        <f t="shared" si="42"/>
        <v>0</v>
      </c>
      <c r="P68" s="141">
        <f t="shared" si="69"/>
        <v>0</v>
      </c>
      <c r="Q68" s="286">
        <f t="shared" si="42"/>
        <v>0</v>
      </c>
      <c r="R68" s="141">
        <f t="shared" si="70"/>
        <v>0</v>
      </c>
      <c r="S68" s="286">
        <f t="shared" ref="S68" si="597">S28</f>
        <v>0</v>
      </c>
      <c r="T68" s="141">
        <f t="shared" si="72"/>
        <v>0</v>
      </c>
      <c r="U68" s="286">
        <f t="shared" ref="U68" si="598">U28</f>
        <v>0</v>
      </c>
      <c r="V68" s="141">
        <f t="shared" si="74"/>
        <v>0</v>
      </c>
      <c r="W68" s="286">
        <f t="shared" ref="W68" si="599">W28</f>
        <v>0</v>
      </c>
      <c r="X68" s="141">
        <f t="shared" si="76"/>
        <v>0</v>
      </c>
      <c r="Y68" s="286">
        <f t="shared" ref="Y68:AA68" si="600">Y28</f>
        <v>0</v>
      </c>
      <c r="Z68" s="144">
        <f t="shared" si="78"/>
        <v>0</v>
      </c>
      <c r="AA68" s="286">
        <f t="shared" si="600"/>
        <v>0</v>
      </c>
      <c r="AB68" s="144">
        <f t="shared" si="79"/>
        <v>0</v>
      </c>
      <c r="AC68" s="286">
        <f t="shared" ref="AC68" si="601">AC28</f>
        <v>0</v>
      </c>
      <c r="AD68" s="144">
        <f t="shared" si="81"/>
        <v>0</v>
      </c>
      <c r="AE68" s="286">
        <f t="shared" ref="AE68" si="602">AE28</f>
        <v>0</v>
      </c>
      <c r="AF68" s="144">
        <f t="shared" si="83"/>
        <v>0</v>
      </c>
      <c r="AG68" s="286">
        <f t="shared" ref="AG68" si="603">AG28</f>
        <v>0</v>
      </c>
      <c r="AH68" s="144">
        <f t="shared" si="85"/>
        <v>0</v>
      </c>
      <c r="AI68" s="286">
        <f t="shared" ref="AI68:AK68" si="604">AI28</f>
        <v>0</v>
      </c>
      <c r="AJ68" s="144">
        <f t="shared" si="87"/>
        <v>0</v>
      </c>
      <c r="AK68" s="286">
        <f t="shared" si="604"/>
        <v>0</v>
      </c>
      <c r="AL68" s="144">
        <f t="shared" si="88"/>
        <v>0</v>
      </c>
      <c r="AM68" s="286">
        <f t="shared" ref="AM68" si="605">AM28</f>
        <v>0</v>
      </c>
      <c r="AN68" s="144">
        <f t="shared" si="90"/>
        <v>0</v>
      </c>
      <c r="AO68" s="286">
        <f t="shared" ref="AO68" si="606">AO28</f>
        <v>0</v>
      </c>
      <c r="AP68" s="144">
        <f t="shared" si="92"/>
        <v>0</v>
      </c>
      <c r="AQ68" s="286">
        <f t="shared" ref="AQ68" si="607">AQ28</f>
        <v>0</v>
      </c>
      <c r="AR68" s="144">
        <f t="shared" si="94"/>
        <v>0</v>
      </c>
      <c r="AS68" s="286">
        <f t="shared" ref="AS68" si="608">AS28</f>
        <v>0</v>
      </c>
      <c r="AT68" s="144">
        <f t="shared" si="96"/>
        <v>0</v>
      </c>
      <c r="AU68" s="286">
        <f t="shared" ref="AU68" si="609">AU28</f>
        <v>0</v>
      </c>
      <c r="AV68" s="144">
        <f t="shared" si="98"/>
        <v>0</v>
      </c>
      <c r="AW68" s="286">
        <f t="shared" ref="AW68" si="610">AW28</f>
        <v>0</v>
      </c>
      <c r="AX68" s="144">
        <f t="shared" si="100"/>
        <v>0</v>
      </c>
      <c r="AY68" s="286">
        <f t="shared" ref="AY68" si="611">AY28</f>
        <v>0</v>
      </c>
      <c r="AZ68" s="144">
        <f t="shared" si="102"/>
        <v>0</v>
      </c>
      <c r="BA68" s="286">
        <f t="shared" ref="BA68" si="612">BA28</f>
        <v>0</v>
      </c>
      <c r="BB68" s="144">
        <f t="shared" si="104"/>
        <v>0</v>
      </c>
      <c r="BC68" s="286">
        <f t="shared" ref="BC68" si="613">BC28</f>
        <v>0</v>
      </c>
      <c r="BD68" s="144">
        <f t="shared" si="106"/>
        <v>0</v>
      </c>
      <c r="BE68" s="286">
        <f t="shared" ref="BE68" si="614">BE28</f>
        <v>0</v>
      </c>
      <c r="BF68" s="144">
        <f t="shared" si="108"/>
        <v>0</v>
      </c>
      <c r="BG68" s="286">
        <f t="shared" ref="BG68" si="615">BG28</f>
        <v>0</v>
      </c>
      <c r="BH68" s="144">
        <f t="shared" si="110"/>
        <v>0</v>
      </c>
      <c r="BI68" s="286">
        <f t="shared" ref="BI68" si="616">BI28</f>
        <v>0</v>
      </c>
      <c r="BJ68" s="144">
        <f t="shared" si="112"/>
        <v>0</v>
      </c>
      <c r="BK68" s="286">
        <f t="shared" ref="BK68" si="617">BK28</f>
        <v>0</v>
      </c>
      <c r="BL68" s="144">
        <f t="shared" si="114"/>
        <v>0</v>
      </c>
      <c r="BM68" s="286">
        <f t="shared" ref="BM68" si="618">BM28</f>
        <v>0</v>
      </c>
      <c r="BN68" s="144">
        <f t="shared" si="116"/>
        <v>0</v>
      </c>
      <c r="BP68" s="138">
        <f t="shared" si="468"/>
        <v>0</v>
      </c>
      <c r="BQ68" s="218">
        <f t="shared" si="392"/>
        <v>0</v>
      </c>
      <c r="BR68" s="135">
        <f t="shared" si="37"/>
        <v>0</v>
      </c>
    </row>
    <row r="69" spans="1:70" x14ac:dyDescent="0.35">
      <c r="A69" s="288" t="str">
        <f t="shared" si="38"/>
        <v/>
      </c>
      <c r="B69" s="289" t="str">
        <f t="shared" si="38"/>
        <v/>
      </c>
      <c r="C69" s="289" t="str">
        <f t="shared" ref="C69:G69" si="619">IF(C29=0, "", C29)</f>
        <v/>
      </c>
      <c r="D69" s="289" t="str">
        <f t="shared" si="619"/>
        <v/>
      </c>
      <c r="E69" s="288" t="str">
        <f t="shared" si="619"/>
        <v/>
      </c>
      <c r="F69" s="288" t="str">
        <f t="shared" si="619"/>
        <v/>
      </c>
      <c r="G69" s="290" t="str">
        <f t="shared" si="619"/>
        <v/>
      </c>
      <c r="H69" s="291" t="str">
        <f t="shared" ref="H69:I69" si="620">IF(H29=0, "",H29)</f>
        <v/>
      </c>
      <c r="I69" s="291" t="str">
        <f t="shared" si="620"/>
        <v/>
      </c>
      <c r="J69" s="296">
        <f t="shared" ref="J69:K69" si="621">J29</f>
        <v>0</v>
      </c>
      <c r="K69" s="296">
        <f t="shared" si="621"/>
        <v>0</v>
      </c>
      <c r="L69" s="122"/>
      <c r="M69" s="281">
        <f t="shared" si="41"/>
        <v>0</v>
      </c>
      <c r="N69" s="285">
        <f t="shared" si="68"/>
        <v>0</v>
      </c>
      <c r="O69" s="286">
        <f t="shared" si="42"/>
        <v>0</v>
      </c>
      <c r="P69" s="141">
        <f t="shared" si="69"/>
        <v>0</v>
      </c>
      <c r="Q69" s="286">
        <f t="shared" si="42"/>
        <v>0</v>
      </c>
      <c r="R69" s="141">
        <f t="shared" si="70"/>
        <v>0</v>
      </c>
      <c r="S69" s="286">
        <f t="shared" ref="S69" si="622">S29</f>
        <v>0</v>
      </c>
      <c r="T69" s="141">
        <f t="shared" si="72"/>
        <v>0</v>
      </c>
      <c r="U69" s="286">
        <f t="shared" ref="U69" si="623">U29</f>
        <v>0</v>
      </c>
      <c r="V69" s="141">
        <f t="shared" si="74"/>
        <v>0</v>
      </c>
      <c r="W69" s="286">
        <f t="shared" ref="W69" si="624">W29</f>
        <v>0</v>
      </c>
      <c r="X69" s="141">
        <f t="shared" si="76"/>
        <v>0</v>
      </c>
      <c r="Y69" s="286">
        <f t="shared" ref="Y69:AA69" si="625">Y29</f>
        <v>0</v>
      </c>
      <c r="Z69" s="144">
        <f t="shared" si="78"/>
        <v>0</v>
      </c>
      <c r="AA69" s="286">
        <f t="shared" si="625"/>
        <v>0</v>
      </c>
      <c r="AB69" s="144">
        <f t="shared" si="79"/>
        <v>0</v>
      </c>
      <c r="AC69" s="286">
        <f t="shared" ref="AC69" si="626">AC29</f>
        <v>0</v>
      </c>
      <c r="AD69" s="144">
        <f t="shared" si="81"/>
        <v>0</v>
      </c>
      <c r="AE69" s="286">
        <f t="shared" ref="AE69" si="627">AE29</f>
        <v>0</v>
      </c>
      <c r="AF69" s="144">
        <f t="shared" si="83"/>
        <v>0</v>
      </c>
      <c r="AG69" s="286">
        <f t="shared" ref="AG69" si="628">AG29</f>
        <v>0</v>
      </c>
      <c r="AH69" s="144">
        <f t="shared" si="85"/>
        <v>0</v>
      </c>
      <c r="AI69" s="286">
        <f t="shared" ref="AI69:AK69" si="629">AI29</f>
        <v>0</v>
      </c>
      <c r="AJ69" s="144">
        <f t="shared" si="87"/>
        <v>0</v>
      </c>
      <c r="AK69" s="286">
        <f t="shared" si="629"/>
        <v>0</v>
      </c>
      <c r="AL69" s="144">
        <f t="shared" si="88"/>
        <v>0</v>
      </c>
      <c r="AM69" s="286">
        <f t="shared" ref="AM69" si="630">AM29</f>
        <v>0</v>
      </c>
      <c r="AN69" s="144">
        <f t="shared" si="90"/>
        <v>0</v>
      </c>
      <c r="AO69" s="286">
        <f t="shared" ref="AO69" si="631">AO29</f>
        <v>0</v>
      </c>
      <c r="AP69" s="144">
        <f t="shared" si="92"/>
        <v>0</v>
      </c>
      <c r="AQ69" s="286">
        <f t="shared" ref="AQ69" si="632">AQ29</f>
        <v>0</v>
      </c>
      <c r="AR69" s="144">
        <f t="shared" si="94"/>
        <v>0</v>
      </c>
      <c r="AS69" s="286">
        <f t="shared" ref="AS69" si="633">AS29</f>
        <v>0</v>
      </c>
      <c r="AT69" s="144">
        <f t="shared" si="96"/>
        <v>0</v>
      </c>
      <c r="AU69" s="286">
        <f t="shared" ref="AU69" si="634">AU29</f>
        <v>0</v>
      </c>
      <c r="AV69" s="144">
        <f t="shared" si="98"/>
        <v>0</v>
      </c>
      <c r="AW69" s="286">
        <f t="shared" ref="AW69" si="635">AW29</f>
        <v>0</v>
      </c>
      <c r="AX69" s="144">
        <f t="shared" si="100"/>
        <v>0</v>
      </c>
      <c r="AY69" s="286">
        <f t="shared" ref="AY69" si="636">AY29</f>
        <v>0</v>
      </c>
      <c r="AZ69" s="144">
        <f t="shared" si="102"/>
        <v>0</v>
      </c>
      <c r="BA69" s="286">
        <f t="shared" ref="BA69" si="637">BA29</f>
        <v>0</v>
      </c>
      <c r="BB69" s="144">
        <f t="shared" si="104"/>
        <v>0</v>
      </c>
      <c r="BC69" s="286">
        <f t="shared" ref="BC69" si="638">BC29</f>
        <v>0</v>
      </c>
      <c r="BD69" s="144">
        <f t="shared" si="106"/>
        <v>0</v>
      </c>
      <c r="BE69" s="286">
        <f t="shared" ref="BE69" si="639">BE29</f>
        <v>0</v>
      </c>
      <c r="BF69" s="144">
        <f t="shared" si="108"/>
        <v>0</v>
      </c>
      <c r="BG69" s="286">
        <f t="shared" ref="BG69" si="640">BG29</f>
        <v>0</v>
      </c>
      <c r="BH69" s="144">
        <f t="shared" si="110"/>
        <v>0</v>
      </c>
      <c r="BI69" s="286">
        <f t="shared" ref="BI69" si="641">BI29</f>
        <v>0</v>
      </c>
      <c r="BJ69" s="144">
        <f t="shared" si="112"/>
        <v>0</v>
      </c>
      <c r="BK69" s="286">
        <f t="shared" ref="BK69" si="642">BK29</f>
        <v>0</v>
      </c>
      <c r="BL69" s="144">
        <f t="shared" si="114"/>
        <v>0</v>
      </c>
      <c r="BM69" s="286">
        <f t="shared" ref="BM69" si="643">BM29</f>
        <v>0</v>
      </c>
      <c r="BN69" s="144">
        <f t="shared" si="116"/>
        <v>0</v>
      </c>
      <c r="BP69" s="138">
        <f t="shared" si="468"/>
        <v>0</v>
      </c>
      <c r="BQ69" s="218">
        <f>P69+R69+T69+V69+X69+Z69+AB69+AD69+AF69+AH69+AJ69+AL69+AN69+AP69+AR69+AT69+AV69+AX69+AZ69+BB69+BD69+BF69+BH69+BJ69+BL69+BN69</f>
        <v>0</v>
      </c>
      <c r="BR69" s="135">
        <f t="shared" si="37"/>
        <v>0</v>
      </c>
    </row>
    <row r="70" spans="1:70" x14ac:dyDescent="0.35">
      <c r="A70" s="288" t="str">
        <f t="shared" si="38"/>
        <v/>
      </c>
      <c r="B70" s="289" t="str">
        <f t="shared" si="38"/>
        <v/>
      </c>
      <c r="C70" s="289" t="str">
        <f t="shared" ref="C70:G70" si="644">IF(C30=0, "", C30)</f>
        <v/>
      </c>
      <c r="D70" s="289" t="str">
        <f t="shared" si="644"/>
        <v/>
      </c>
      <c r="E70" s="288" t="str">
        <f t="shared" si="644"/>
        <v/>
      </c>
      <c r="F70" s="288" t="str">
        <f t="shared" si="644"/>
        <v/>
      </c>
      <c r="G70" s="290" t="str">
        <f t="shared" si="644"/>
        <v/>
      </c>
      <c r="H70" s="291" t="str">
        <f t="shared" ref="H70:I70" si="645">IF(H30=0, "",H30)</f>
        <v/>
      </c>
      <c r="I70" s="291" t="str">
        <f t="shared" si="645"/>
        <v/>
      </c>
      <c r="J70" s="296">
        <f t="shared" ref="J70:K70" si="646">J30</f>
        <v>0</v>
      </c>
      <c r="K70" s="296">
        <f t="shared" si="646"/>
        <v>0</v>
      </c>
      <c r="L70" s="122"/>
      <c r="M70" s="281">
        <f t="shared" si="41"/>
        <v>0</v>
      </c>
      <c r="N70" s="285">
        <f t="shared" si="68"/>
        <v>0</v>
      </c>
      <c r="O70" s="286">
        <f t="shared" si="42"/>
        <v>0</v>
      </c>
      <c r="P70" s="141">
        <f t="shared" si="69"/>
        <v>0</v>
      </c>
      <c r="Q70" s="286">
        <f t="shared" si="42"/>
        <v>0</v>
      </c>
      <c r="R70" s="141">
        <f t="shared" si="70"/>
        <v>0</v>
      </c>
      <c r="S70" s="286">
        <f t="shared" ref="S70" si="647">S30</f>
        <v>0</v>
      </c>
      <c r="T70" s="141">
        <f t="shared" si="72"/>
        <v>0</v>
      </c>
      <c r="U70" s="286">
        <f t="shared" ref="U70" si="648">U30</f>
        <v>0</v>
      </c>
      <c r="V70" s="141">
        <f t="shared" si="74"/>
        <v>0</v>
      </c>
      <c r="W70" s="286">
        <f t="shared" ref="W70" si="649">W30</f>
        <v>0</v>
      </c>
      <c r="X70" s="141">
        <f t="shared" si="76"/>
        <v>0</v>
      </c>
      <c r="Y70" s="286">
        <f t="shared" ref="Y70:AA70" si="650">Y30</f>
        <v>0</v>
      </c>
      <c r="Z70" s="144">
        <f t="shared" si="78"/>
        <v>0</v>
      </c>
      <c r="AA70" s="286">
        <f t="shared" si="650"/>
        <v>0</v>
      </c>
      <c r="AB70" s="144">
        <f t="shared" si="79"/>
        <v>0</v>
      </c>
      <c r="AC70" s="286">
        <f t="shared" ref="AC70" si="651">AC30</f>
        <v>0</v>
      </c>
      <c r="AD70" s="144">
        <f t="shared" si="81"/>
        <v>0</v>
      </c>
      <c r="AE70" s="286">
        <f t="shared" ref="AE70" si="652">AE30</f>
        <v>0</v>
      </c>
      <c r="AF70" s="144">
        <f t="shared" si="83"/>
        <v>0</v>
      </c>
      <c r="AG70" s="286">
        <f t="shared" ref="AG70" si="653">AG30</f>
        <v>0</v>
      </c>
      <c r="AH70" s="144">
        <f t="shared" si="85"/>
        <v>0</v>
      </c>
      <c r="AI70" s="286">
        <f t="shared" ref="AI70:AK70" si="654">AI30</f>
        <v>0</v>
      </c>
      <c r="AJ70" s="144">
        <f t="shared" si="87"/>
        <v>0</v>
      </c>
      <c r="AK70" s="286">
        <f t="shared" si="654"/>
        <v>0</v>
      </c>
      <c r="AL70" s="144">
        <f t="shared" si="88"/>
        <v>0</v>
      </c>
      <c r="AM70" s="286">
        <f t="shared" ref="AM70" si="655">AM30</f>
        <v>0</v>
      </c>
      <c r="AN70" s="144">
        <f t="shared" si="90"/>
        <v>0</v>
      </c>
      <c r="AO70" s="286">
        <f t="shared" ref="AO70" si="656">AO30</f>
        <v>0</v>
      </c>
      <c r="AP70" s="144">
        <f t="shared" si="92"/>
        <v>0</v>
      </c>
      <c r="AQ70" s="286">
        <f t="shared" ref="AQ70" si="657">AQ30</f>
        <v>0</v>
      </c>
      <c r="AR70" s="144">
        <f t="shared" si="94"/>
        <v>0</v>
      </c>
      <c r="AS70" s="286">
        <f t="shared" ref="AS70" si="658">AS30</f>
        <v>0</v>
      </c>
      <c r="AT70" s="144">
        <f t="shared" si="96"/>
        <v>0</v>
      </c>
      <c r="AU70" s="286">
        <f t="shared" ref="AU70" si="659">AU30</f>
        <v>0</v>
      </c>
      <c r="AV70" s="144">
        <f t="shared" si="98"/>
        <v>0</v>
      </c>
      <c r="AW70" s="286">
        <f t="shared" ref="AW70" si="660">AW30</f>
        <v>0</v>
      </c>
      <c r="AX70" s="144">
        <f t="shared" si="100"/>
        <v>0</v>
      </c>
      <c r="AY70" s="286">
        <f t="shared" ref="AY70" si="661">AY30</f>
        <v>0</v>
      </c>
      <c r="AZ70" s="144">
        <f t="shared" si="102"/>
        <v>0</v>
      </c>
      <c r="BA70" s="286">
        <f t="shared" ref="BA70" si="662">BA30</f>
        <v>0</v>
      </c>
      <c r="BB70" s="144">
        <f t="shared" si="104"/>
        <v>0</v>
      </c>
      <c r="BC70" s="286">
        <f t="shared" ref="BC70" si="663">BC30</f>
        <v>0</v>
      </c>
      <c r="BD70" s="144">
        <f t="shared" si="106"/>
        <v>0</v>
      </c>
      <c r="BE70" s="286">
        <f t="shared" ref="BE70" si="664">BE30</f>
        <v>0</v>
      </c>
      <c r="BF70" s="144">
        <f t="shared" si="108"/>
        <v>0</v>
      </c>
      <c r="BG70" s="286">
        <f t="shared" ref="BG70" si="665">BG30</f>
        <v>0</v>
      </c>
      <c r="BH70" s="144">
        <f t="shared" si="110"/>
        <v>0</v>
      </c>
      <c r="BI70" s="286">
        <f t="shared" ref="BI70" si="666">BI30</f>
        <v>0</v>
      </c>
      <c r="BJ70" s="144">
        <f t="shared" si="112"/>
        <v>0</v>
      </c>
      <c r="BK70" s="286">
        <f t="shared" ref="BK70" si="667">BK30</f>
        <v>0</v>
      </c>
      <c r="BL70" s="144">
        <f t="shared" si="114"/>
        <v>0</v>
      </c>
      <c r="BM70" s="286">
        <f t="shared" ref="BM70" si="668">BM30</f>
        <v>0</v>
      </c>
      <c r="BN70" s="144">
        <f t="shared" si="116"/>
        <v>0</v>
      </c>
      <c r="BP70" s="138">
        <f t="shared" si="468"/>
        <v>0</v>
      </c>
      <c r="BQ70" s="218">
        <f t="shared" si="392"/>
        <v>0</v>
      </c>
      <c r="BR70" s="135">
        <f t="shared" si="37"/>
        <v>0</v>
      </c>
    </row>
    <row r="71" spans="1:70" x14ac:dyDescent="0.35">
      <c r="A71" s="288" t="str">
        <f t="shared" si="38"/>
        <v/>
      </c>
      <c r="B71" s="289" t="str">
        <f t="shared" si="38"/>
        <v/>
      </c>
      <c r="C71" s="289" t="str">
        <f t="shared" ref="C71:G71" si="669">IF(C31=0, "", C31)</f>
        <v/>
      </c>
      <c r="D71" s="289" t="str">
        <f t="shared" si="669"/>
        <v/>
      </c>
      <c r="E71" s="288" t="str">
        <f t="shared" si="669"/>
        <v/>
      </c>
      <c r="F71" s="288" t="str">
        <f t="shared" si="669"/>
        <v/>
      </c>
      <c r="G71" s="290" t="str">
        <f t="shared" si="669"/>
        <v/>
      </c>
      <c r="H71" s="291" t="str">
        <f t="shared" ref="H71:I71" si="670">IF(H31=0, "",H31)</f>
        <v/>
      </c>
      <c r="I71" s="291" t="str">
        <f t="shared" si="670"/>
        <v/>
      </c>
      <c r="J71" s="296">
        <f t="shared" ref="J71:K71" si="671">J31</f>
        <v>0</v>
      </c>
      <c r="K71" s="296">
        <f t="shared" si="671"/>
        <v>0</v>
      </c>
      <c r="L71" s="122"/>
      <c r="M71" s="281">
        <f t="shared" si="41"/>
        <v>0</v>
      </c>
      <c r="N71" s="285">
        <f t="shared" si="68"/>
        <v>0</v>
      </c>
      <c r="O71" s="286">
        <f t="shared" si="42"/>
        <v>0</v>
      </c>
      <c r="P71" s="141">
        <f t="shared" si="69"/>
        <v>0</v>
      </c>
      <c r="Q71" s="286">
        <f t="shared" si="42"/>
        <v>0</v>
      </c>
      <c r="R71" s="141">
        <f t="shared" si="70"/>
        <v>0</v>
      </c>
      <c r="S71" s="286">
        <f t="shared" ref="S71" si="672">S31</f>
        <v>0</v>
      </c>
      <c r="T71" s="141">
        <f t="shared" si="72"/>
        <v>0</v>
      </c>
      <c r="U71" s="286">
        <f t="shared" ref="U71" si="673">U31</f>
        <v>0</v>
      </c>
      <c r="V71" s="141">
        <f t="shared" si="74"/>
        <v>0</v>
      </c>
      <c r="W71" s="286">
        <f t="shared" ref="W71" si="674">W31</f>
        <v>0</v>
      </c>
      <c r="X71" s="141">
        <f t="shared" si="76"/>
        <v>0</v>
      </c>
      <c r="Y71" s="286">
        <f t="shared" ref="Y71:AA71" si="675">Y31</f>
        <v>0</v>
      </c>
      <c r="Z71" s="144">
        <f t="shared" si="78"/>
        <v>0</v>
      </c>
      <c r="AA71" s="286">
        <f t="shared" si="675"/>
        <v>0</v>
      </c>
      <c r="AB71" s="144">
        <f t="shared" si="79"/>
        <v>0</v>
      </c>
      <c r="AC71" s="286">
        <f t="shared" ref="AC71" si="676">AC31</f>
        <v>0</v>
      </c>
      <c r="AD71" s="144">
        <f t="shared" si="81"/>
        <v>0</v>
      </c>
      <c r="AE71" s="286">
        <f t="shared" ref="AE71" si="677">AE31</f>
        <v>0</v>
      </c>
      <c r="AF71" s="144">
        <f t="shared" si="83"/>
        <v>0</v>
      </c>
      <c r="AG71" s="286">
        <f t="shared" ref="AG71" si="678">AG31</f>
        <v>0</v>
      </c>
      <c r="AH71" s="144">
        <f t="shared" si="85"/>
        <v>0</v>
      </c>
      <c r="AI71" s="286">
        <f t="shared" ref="AI71:AK71" si="679">AI31</f>
        <v>0</v>
      </c>
      <c r="AJ71" s="144">
        <f t="shared" si="87"/>
        <v>0</v>
      </c>
      <c r="AK71" s="286">
        <f t="shared" si="679"/>
        <v>0</v>
      </c>
      <c r="AL71" s="144">
        <f t="shared" si="88"/>
        <v>0</v>
      </c>
      <c r="AM71" s="286">
        <f t="shared" ref="AM71" si="680">AM31</f>
        <v>0</v>
      </c>
      <c r="AN71" s="144">
        <f t="shared" si="90"/>
        <v>0</v>
      </c>
      <c r="AO71" s="286">
        <f t="shared" ref="AO71" si="681">AO31</f>
        <v>0</v>
      </c>
      <c r="AP71" s="144">
        <f t="shared" si="92"/>
        <v>0</v>
      </c>
      <c r="AQ71" s="286">
        <f t="shared" ref="AQ71" si="682">AQ31</f>
        <v>0</v>
      </c>
      <c r="AR71" s="144">
        <f t="shared" si="94"/>
        <v>0</v>
      </c>
      <c r="AS71" s="286">
        <f t="shared" ref="AS71" si="683">AS31</f>
        <v>0</v>
      </c>
      <c r="AT71" s="144">
        <f t="shared" si="96"/>
        <v>0</v>
      </c>
      <c r="AU71" s="286">
        <f t="shared" ref="AU71" si="684">AU31</f>
        <v>0</v>
      </c>
      <c r="AV71" s="144">
        <f t="shared" si="98"/>
        <v>0</v>
      </c>
      <c r="AW71" s="286">
        <f t="shared" ref="AW71" si="685">AW31</f>
        <v>0</v>
      </c>
      <c r="AX71" s="144">
        <f t="shared" si="100"/>
        <v>0</v>
      </c>
      <c r="AY71" s="286">
        <f t="shared" ref="AY71" si="686">AY31</f>
        <v>0</v>
      </c>
      <c r="AZ71" s="144">
        <f t="shared" si="102"/>
        <v>0</v>
      </c>
      <c r="BA71" s="286">
        <f t="shared" ref="BA71" si="687">BA31</f>
        <v>0</v>
      </c>
      <c r="BB71" s="144">
        <f t="shared" si="104"/>
        <v>0</v>
      </c>
      <c r="BC71" s="286">
        <f t="shared" ref="BC71" si="688">BC31</f>
        <v>0</v>
      </c>
      <c r="BD71" s="144">
        <f t="shared" si="106"/>
        <v>0</v>
      </c>
      <c r="BE71" s="286">
        <f t="shared" ref="BE71" si="689">BE31</f>
        <v>0</v>
      </c>
      <c r="BF71" s="144">
        <f t="shared" si="108"/>
        <v>0</v>
      </c>
      <c r="BG71" s="286">
        <f t="shared" ref="BG71" si="690">BG31</f>
        <v>0</v>
      </c>
      <c r="BH71" s="144">
        <f t="shared" si="110"/>
        <v>0</v>
      </c>
      <c r="BI71" s="286">
        <f t="shared" ref="BI71" si="691">BI31</f>
        <v>0</v>
      </c>
      <c r="BJ71" s="144">
        <f t="shared" si="112"/>
        <v>0</v>
      </c>
      <c r="BK71" s="286">
        <f t="shared" ref="BK71" si="692">BK31</f>
        <v>0</v>
      </c>
      <c r="BL71" s="144">
        <f t="shared" si="114"/>
        <v>0</v>
      </c>
      <c r="BM71" s="286">
        <f t="shared" ref="BM71" si="693">BM31</f>
        <v>0</v>
      </c>
      <c r="BN71" s="144">
        <f t="shared" si="116"/>
        <v>0</v>
      </c>
      <c r="BP71" s="138">
        <f t="shared" si="468"/>
        <v>0</v>
      </c>
      <c r="BQ71" s="218">
        <f t="shared" si="392"/>
        <v>0</v>
      </c>
      <c r="BR71" s="135">
        <f t="shared" si="37"/>
        <v>0</v>
      </c>
    </row>
    <row r="72" spans="1:70" x14ac:dyDescent="0.35">
      <c r="A72" s="288" t="str">
        <f t="shared" si="38"/>
        <v/>
      </c>
      <c r="B72" s="289" t="str">
        <f t="shared" si="38"/>
        <v/>
      </c>
      <c r="C72" s="289" t="str">
        <f t="shared" ref="C72:G72" si="694">IF(C32=0, "", C32)</f>
        <v/>
      </c>
      <c r="D72" s="289" t="str">
        <f t="shared" si="694"/>
        <v/>
      </c>
      <c r="E72" s="288" t="str">
        <f t="shared" si="694"/>
        <v/>
      </c>
      <c r="F72" s="288" t="str">
        <f t="shared" si="694"/>
        <v/>
      </c>
      <c r="G72" s="290" t="str">
        <f t="shared" si="694"/>
        <v/>
      </c>
      <c r="H72" s="291" t="str">
        <f t="shared" ref="H72:I72" si="695">IF(H32=0, "",H32)</f>
        <v/>
      </c>
      <c r="I72" s="291" t="str">
        <f t="shared" si="695"/>
        <v/>
      </c>
      <c r="J72" s="296">
        <f t="shared" ref="J72:K72" si="696">J32</f>
        <v>0</v>
      </c>
      <c r="K72" s="296">
        <f t="shared" si="696"/>
        <v>0</v>
      </c>
      <c r="L72" s="122"/>
      <c r="M72" s="281">
        <f t="shared" si="41"/>
        <v>0</v>
      </c>
      <c r="N72" s="285">
        <f t="shared" si="68"/>
        <v>0</v>
      </c>
      <c r="O72" s="286">
        <f t="shared" si="42"/>
        <v>0</v>
      </c>
      <c r="P72" s="141">
        <f t="shared" si="69"/>
        <v>0</v>
      </c>
      <c r="Q72" s="286">
        <f t="shared" si="42"/>
        <v>0</v>
      </c>
      <c r="R72" s="141">
        <f t="shared" si="70"/>
        <v>0</v>
      </c>
      <c r="S72" s="286">
        <f t="shared" ref="S72" si="697">S32</f>
        <v>0</v>
      </c>
      <c r="T72" s="141">
        <f t="shared" si="72"/>
        <v>0</v>
      </c>
      <c r="U72" s="286">
        <f t="shared" ref="U72" si="698">U32</f>
        <v>0</v>
      </c>
      <c r="V72" s="141">
        <f t="shared" si="74"/>
        <v>0</v>
      </c>
      <c r="W72" s="286">
        <f t="shared" ref="W72" si="699">W32</f>
        <v>0</v>
      </c>
      <c r="X72" s="141">
        <f t="shared" si="76"/>
        <v>0</v>
      </c>
      <c r="Y72" s="286">
        <f t="shared" ref="Y72:AA72" si="700">Y32</f>
        <v>0</v>
      </c>
      <c r="Z72" s="144">
        <f t="shared" si="78"/>
        <v>0</v>
      </c>
      <c r="AA72" s="286">
        <f t="shared" si="700"/>
        <v>0</v>
      </c>
      <c r="AB72" s="144">
        <f t="shared" si="79"/>
        <v>0</v>
      </c>
      <c r="AC72" s="286">
        <f t="shared" ref="AC72" si="701">AC32</f>
        <v>0</v>
      </c>
      <c r="AD72" s="144">
        <f t="shared" si="81"/>
        <v>0</v>
      </c>
      <c r="AE72" s="286">
        <f t="shared" ref="AE72" si="702">AE32</f>
        <v>0</v>
      </c>
      <c r="AF72" s="144">
        <f t="shared" si="83"/>
        <v>0</v>
      </c>
      <c r="AG72" s="286">
        <f t="shared" ref="AG72" si="703">AG32</f>
        <v>0</v>
      </c>
      <c r="AH72" s="144">
        <f t="shared" si="85"/>
        <v>0</v>
      </c>
      <c r="AI72" s="286">
        <f t="shared" ref="AI72:AK72" si="704">AI32</f>
        <v>0</v>
      </c>
      <c r="AJ72" s="144">
        <f t="shared" si="87"/>
        <v>0</v>
      </c>
      <c r="AK72" s="286">
        <f t="shared" si="704"/>
        <v>0</v>
      </c>
      <c r="AL72" s="144">
        <f t="shared" si="88"/>
        <v>0</v>
      </c>
      <c r="AM72" s="286">
        <f t="shared" ref="AM72" si="705">AM32</f>
        <v>0</v>
      </c>
      <c r="AN72" s="144">
        <f t="shared" si="90"/>
        <v>0</v>
      </c>
      <c r="AO72" s="286">
        <f t="shared" ref="AO72" si="706">AO32</f>
        <v>0</v>
      </c>
      <c r="AP72" s="144">
        <f t="shared" si="92"/>
        <v>0</v>
      </c>
      <c r="AQ72" s="286">
        <f t="shared" ref="AQ72" si="707">AQ32</f>
        <v>0</v>
      </c>
      <c r="AR72" s="144">
        <f t="shared" si="94"/>
        <v>0</v>
      </c>
      <c r="AS72" s="286">
        <f t="shared" ref="AS72" si="708">AS32</f>
        <v>0</v>
      </c>
      <c r="AT72" s="144">
        <f t="shared" si="96"/>
        <v>0</v>
      </c>
      <c r="AU72" s="286">
        <f t="shared" ref="AU72" si="709">AU32</f>
        <v>0</v>
      </c>
      <c r="AV72" s="144">
        <f t="shared" si="98"/>
        <v>0</v>
      </c>
      <c r="AW72" s="286">
        <f t="shared" ref="AW72" si="710">AW32</f>
        <v>0</v>
      </c>
      <c r="AX72" s="144">
        <f t="shared" si="100"/>
        <v>0</v>
      </c>
      <c r="AY72" s="286">
        <f t="shared" ref="AY72" si="711">AY32</f>
        <v>0</v>
      </c>
      <c r="AZ72" s="144">
        <f t="shared" si="102"/>
        <v>0</v>
      </c>
      <c r="BA72" s="286">
        <f t="shared" ref="BA72" si="712">BA32</f>
        <v>0</v>
      </c>
      <c r="BB72" s="144">
        <f t="shared" si="104"/>
        <v>0</v>
      </c>
      <c r="BC72" s="286">
        <f t="shared" ref="BC72" si="713">BC32</f>
        <v>0</v>
      </c>
      <c r="BD72" s="144">
        <f t="shared" si="106"/>
        <v>0</v>
      </c>
      <c r="BE72" s="286">
        <f t="shared" ref="BE72" si="714">BE32</f>
        <v>0</v>
      </c>
      <c r="BF72" s="144">
        <f t="shared" si="108"/>
        <v>0</v>
      </c>
      <c r="BG72" s="286">
        <f t="shared" ref="BG72" si="715">BG32</f>
        <v>0</v>
      </c>
      <c r="BH72" s="144">
        <f t="shared" si="110"/>
        <v>0</v>
      </c>
      <c r="BI72" s="286">
        <f t="shared" ref="BI72" si="716">BI32</f>
        <v>0</v>
      </c>
      <c r="BJ72" s="144">
        <f t="shared" si="112"/>
        <v>0</v>
      </c>
      <c r="BK72" s="286">
        <f t="shared" ref="BK72" si="717">BK32</f>
        <v>0</v>
      </c>
      <c r="BL72" s="144">
        <f t="shared" si="114"/>
        <v>0</v>
      </c>
      <c r="BM72" s="286">
        <f t="shared" ref="BM72" si="718">BM32</f>
        <v>0</v>
      </c>
      <c r="BN72" s="144">
        <f t="shared" si="116"/>
        <v>0</v>
      </c>
      <c r="BP72" s="138">
        <f t="shared" si="468"/>
        <v>0</v>
      </c>
      <c r="BQ72" s="218">
        <f>P72+R72+T72+V72+X72+Z72+AB72+AD72+AF72+AH72+AJ72+AL72+AN72+AP72+AR72+AT72+AV72+AX72+AZ72+BB72+BD72+BF72+BH72+BJ72+BL72+BN72</f>
        <v>0</v>
      </c>
      <c r="BR72" s="135">
        <f t="shared" si="37"/>
        <v>0</v>
      </c>
    </row>
    <row r="73" spans="1:70" x14ac:dyDescent="0.35">
      <c r="A73" s="288" t="str">
        <f t="shared" si="38"/>
        <v/>
      </c>
      <c r="B73" s="289" t="str">
        <f t="shared" si="38"/>
        <v/>
      </c>
      <c r="C73" s="289" t="str">
        <f t="shared" ref="C73:G73" si="719">IF(C33=0, "", C33)</f>
        <v/>
      </c>
      <c r="D73" s="289" t="str">
        <f t="shared" si="719"/>
        <v/>
      </c>
      <c r="E73" s="288" t="str">
        <f t="shared" si="719"/>
        <v/>
      </c>
      <c r="F73" s="288" t="str">
        <f t="shared" si="719"/>
        <v/>
      </c>
      <c r="G73" s="290" t="str">
        <f t="shared" si="719"/>
        <v/>
      </c>
      <c r="H73" s="291" t="str">
        <f t="shared" ref="H73:I73" si="720">IF(H33=0, "",H33)</f>
        <v/>
      </c>
      <c r="I73" s="291" t="str">
        <f t="shared" si="720"/>
        <v/>
      </c>
      <c r="J73" s="296">
        <f t="shared" ref="J73:K73" si="721">J33</f>
        <v>0</v>
      </c>
      <c r="K73" s="296">
        <f t="shared" si="721"/>
        <v>0</v>
      </c>
      <c r="L73" s="122"/>
      <c r="M73" s="281">
        <f t="shared" si="41"/>
        <v>0</v>
      </c>
      <c r="N73" s="285">
        <f t="shared" si="68"/>
        <v>0</v>
      </c>
      <c r="O73" s="286">
        <f t="shared" si="42"/>
        <v>0</v>
      </c>
      <c r="P73" s="141">
        <f t="shared" si="69"/>
        <v>0</v>
      </c>
      <c r="Q73" s="286">
        <f t="shared" si="42"/>
        <v>0</v>
      </c>
      <c r="R73" s="141">
        <f t="shared" si="70"/>
        <v>0</v>
      </c>
      <c r="S73" s="286">
        <f t="shared" ref="S73" si="722">S33</f>
        <v>0</v>
      </c>
      <c r="T73" s="141">
        <f t="shared" si="72"/>
        <v>0</v>
      </c>
      <c r="U73" s="286">
        <f t="shared" ref="U73" si="723">U33</f>
        <v>0</v>
      </c>
      <c r="V73" s="141">
        <f t="shared" si="74"/>
        <v>0</v>
      </c>
      <c r="W73" s="286">
        <f t="shared" ref="W73" si="724">W33</f>
        <v>0</v>
      </c>
      <c r="X73" s="141">
        <f t="shared" si="76"/>
        <v>0</v>
      </c>
      <c r="Y73" s="286">
        <f t="shared" ref="Y73:AA73" si="725">Y33</f>
        <v>0</v>
      </c>
      <c r="Z73" s="144">
        <f t="shared" si="78"/>
        <v>0</v>
      </c>
      <c r="AA73" s="286">
        <f t="shared" si="725"/>
        <v>0</v>
      </c>
      <c r="AB73" s="144">
        <f t="shared" si="79"/>
        <v>0</v>
      </c>
      <c r="AC73" s="286">
        <f t="shared" ref="AC73" si="726">AC33</f>
        <v>0</v>
      </c>
      <c r="AD73" s="144">
        <f t="shared" si="81"/>
        <v>0</v>
      </c>
      <c r="AE73" s="286">
        <f t="shared" ref="AE73" si="727">AE33</f>
        <v>0</v>
      </c>
      <c r="AF73" s="144">
        <f t="shared" si="83"/>
        <v>0</v>
      </c>
      <c r="AG73" s="286">
        <f t="shared" ref="AG73" si="728">AG33</f>
        <v>0</v>
      </c>
      <c r="AH73" s="144">
        <f t="shared" si="85"/>
        <v>0</v>
      </c>
      <c r="AI73" s="286">
        <f t="shared" ref="AI73:AK73" si="729">AI33</f>
        <v>0</v>
      </c>
      <c r="AJ73" s="144">
        <f t="shared" si="87"/>
        <v>0</v>
      </c>
      <c r="AK73" s="286">
        <f t="shared" si="729"/>
        <v>0</v>
      </c>
      <c r="AL73" s="144">
        <f t="shared" si="88"/>
        <v>0</v>
      </c>
      <c r="AM73" s="286">
        <f t="shared" ref="AM73" si="730">AM33</f>
        <v>0</v>
      </c>
      <c r="AN73" s="144">
        <f t="shared" si="90"/>
        <v>0</v>
      </c>
      <c r="AO73" s="286">
        <f t="shared" ref="AO73" si="731">AO33</f>
        <v>0</v>
      </c>
      <c r="AP73" s="144">
        <f t="shared" si="92"/>
        <v>0</v>
      </c>
      <c r="AQ73" s="286">
        <f t="shared" ref="AQ73" si="732">AQ33</f>
        <v>0</v>
      </c>
      <c r="AR73" s="144">
        <f t="shared" si="94"/>
        <v>0</v>
      </c>
      <c r="AS73" s="286">
        <f t="shared" ref="AS73" si="733">AS33</f>
        <v>0</v>
      </c>
      <c r="AT73" s="144">
        <f t="shared" si="96"/>
        <v>0</v>
      </c>
      <c r="AU73" s="286">
        <f t="shared" ref="AU73" si="734">AU33</f>
        <v>0</v>
      </c>
      <c r="AV73" s="144">
        <f t="shared" si="98"/>
        <v>0</v>
      </c>
      <c r="AW73" s="286">
        <f t="shared" ref="AW73" si="735">AW33</f>
        <v>0</v>
      </c>
      <c r="AX73" s="144">
        <f t="shared" si="100"/>
        <v>0</v>
      </c>
      <c r="AY73" s="286">
        <f t="shared" ref="AY73" si="736">AY33</f>
        <v>0</v>
      </c>
      <c r="AZ73" s="144">
        <f t="shared" si="102"/>
        <v>0</v>
      </c>
      <c r="BA73" s="286">
        <f t="shared" ref="BA73" si="737">BA33</f>
        <v>0</v>
      </c>
      <c r="BB73" s="144">
        <f t="shared" si="104"/>
        <v>0</v>
      </c>
      <c r="BC73" s="286">
        <f t="shared" ref="BC73" si="738">BC33</f>
        <v>0</v>
      </c>
      <c r="BD73" s="144">
        <f t="shared" si="106"/>
        <v>0</v>
      </c>
      <c r="BE73" s="286">
        <f t="shared" ref="BE73" si="739">BE33</f>
        <v>0</v>
      </c>
      <c r="BF73" s="144">
        <f t="shared" si="108"/>
        <v>0</v>
      </c>
      <c r="BG73" s="286">
        <f t="shared" ref="BG73" si="740">BG33</f>
        <v>0</v>
      </c>
      <c r="BH73" s="144">
        <f t="shared" si="110"/>
        <v>0</v>
      </c>
      <c r="BI73" s="286">
        <f t="shared" ref="BI73" si="741">BI33</f>
        <v>0</v>
      </c>
      <c r="BJ73" s="144">
        <f t="shared" si="112"/>
        <v>0</v>
      </c>
      <c r="BK73" s="286">
        <f t="shared" ref="BK73" si="742">BK33</f>
        <v>0</v>
      </c>
      <c r="BL73" s="144">
        <f t="shared" si="114"/>
        <v>0</v>
      </c>
      <c r="BM73" s="286">
        <f t="shared" ref="BM73" si="743">BM33</f>
        <v>0</v>
      </c>
      <c r="BN73" s="144">
        <f t="shared" si="116"/>
        <v>0</v>
      </c>
      <c r="BP73" s="138">
        <f t="shared" si="468"/>
        <v>0</v>
      </c>
      <c r="BQ73" s="218">
        <f t="shared" si="392"/>
        <v>0</v>
      </c>
      <c r="BR73" s="135">
        <f t="shared" si="37"/>
        <v>0</v>
      </c>
    </row>
    <row r="74" spans="1:70" x14ac:dyDescent="0.35">
      <c r="A74" s="288" t="str">
        <f t="shared" si="38"/>
        <v/>
      </c>
      <c r="B74" s="289" t="str">
        <f t="shared" si="38"/>
        <v/>
      </c>
      <c r="C74" s="289" t="str">
        <f t="shared" ref="C74:G74" si="744">IF(C34=0, "", C34)</f>
        <v/>
      </c>
      <c r="D74" s="289" t="str">
        <f t="shared" si="744"/>
        <v/>
      </c>
      <c r="E74" s="288" t="str">
        <f t="shared" si="744"/>
        <v/>
      </c>
      <c r="F74" s="288" t="str">
        <f t="shared" si="744"/>
        <v/>
      </c>
      <c r="G74" s="290" t="str">
        <f t="shared" si="744"/>
        <v/>
      </c>
      <c r="H74" s="291" t="str">
        <f t="shared" ref="H74:I74" si="745">IF(H34=0, "",H34)</f>
        <v/>
      </c>
      <c r="I74" s="291" t="str">
        <f t="shared" si="745"/>
        <v/>
      </c>
      <c r="J74" s="296">
        <f t="shared" ref="J74:K74" si="746">J34</f>
        <v>0</v>
      </c>
      <c r="K74" s="296">
        <f t="shared" si="746"/>
        <v>0</v>
      </c>
      <c r="L74" s="122"/>
      <c r="M74" s="281">
        <f t="shared" si="41"/>
        <v>0</v>
      </c>
      <c r="N74" s="285">
        <f t="shared" si="68"/>
        <v>0</v>
      </c>
      <c r="O74" s="286">
        <f t="shared" si="42"/>
        <v>0</v>
      </c>
      <c r="P74" s="141">
        <f t="shared" si="69"/>
        <v>0</v>
      </c>
      <c r="Q74" s="286">
        <f t="shared" si="42"/>
        <v>0</v>
      </c>
      <c r="R74" s="141">
        <f t="shared" si="70"/>
        <v>0</v>
      </c>
      <c r="S74" s="286">
        <f t="shared" ref="S74" si="747">S34</f>
        <v>0</v>
      </c>
      <c r="T74" s="141">
        <f t="shared" si="72"/>
        <v>0</v>
      </c>
      <c r="U74" s="286">
        <f t="shared" ref="U74" si="748">U34</f>
        <v>0</v>
      </c>
      <c r="V74" s="141">
        <f t="shared" si="74"/>
        <v>0</v>
      </c>
      <c r="W74" s="286">
        <f t="shared" ref="W74" si="749">W34</f>
        <v>0</v>
      </c>
      <c r="X74" s="141">
        <f t="shared" si="76"/>
        <v>0</v>
      </c>
      <c r="Y74" s="286">
        <f t="shared" ref="Y74:AA74" si="750">Y34</f>
        <v>0</v>
      </c>
      <c r="Z74" s="144">
        <f t="shared" si="78"/>
        <v>0</v>
      </c>
      <c r="AA74" s="286">
        <f t="shared" si="750"/>
        <v>0</v>
      </c>
      <c r="AB74" s="144">
        <f t="shared" si="79"/>
        <v>0</v>
      </c>
      <c r="AC74" s="286">
        <f t="shared" ref="AC74" si="751">AC34</f>
        <v>0</v>
      </c>
      <c r="AD74" s="144">
        <f t="shared" si="81"/>
        <v>0</v>
      </c>
      <c r="AE74" s="286">
        <f t="shared" ref="AE74" si="752">AE34</f>
        <v>0</v>
      </c>
      <c r="AF74" s="144">
        <f t="shared" si="83"/>
        <v>0</v>
      </c>
      <c r="AG74" s="286">
        <f t="shared" ref="AG74" si="753">AG34</f>
        <v>0</v>
      </c>
      <c r="AH74" s="144">
        <f t="shared" si="85"/>
        <v>0</v>
      </c>
      <c r="AI74" s="286">
        <f t="shared" ref="AI74:AK74" si="754">AI34</f>
        <v>0</v>
      </c>
      <c r="AJ74" s="144">
        <f t="shared" si="87"/>
        <v>0</v>
      </c>
      <c r="AK74" s="286">
        <f t="shared" si="754"/>
        <v>0</v>
      </c>
      <c r="AL74" s="144">
        <f t="shared" si="88"/>
        <v>0</v>
      </c>
      <c r="AM74" s="286">
        <f t="shared" ref="AM74" si="755">AM34</f>
        <v>0</v>
      </c>
      <c r="AN74" s="144">
        <f t="shared" si="90"/>
        <v>0</v>
      </c>
      <c r="AO74" s="286">
        <f t="shared" ref="AO74" si="756">AO34</f>
        <v>0</v>
      </c>
      <c r="AP74" s="144">
        <f t="shared" si="92"/>
        <v>0</v>
      </c>
      <c r="AQ74" s="286">
        <f t="shared" ref="AQ74" si="757">AQ34</f>
        <v>0</v>
      </c>
      <c r="AR74" s="144">
        <f t="shared" si="94"/>
        <v>0</v>
      </c>
      <c r="AS74" s="286">
        <f t="shared" ref="AS74" si="758">AS34</f>
        <v>0</v>
      </c>
      <c r="AT74" s="144">
        <f t="shared" si="96"/>
        <v>0</v>
      </c>
      <c r="AU74" s="286">
        <f t="shared" ref="AU74" si="759">AU34</f>
        <v>0</v>
      </c>
      <c r="AV74" s="144">
        <f t="shared" si="98"/>
        <v>0</v>
      </c>
      <c r="AW74" s="286">
        <f t="shared" ref="AW74" si="760">AW34</f>
        <v>0</v>
      </c>
      <c r="AX74" s="144">
        <f t="shared" si="100"/>
        <v>0</v>
      </c>
      <c r="AY74" s="286">
        <f t="shared" ref="AY74" si="761">AY34</f>
        <v>0</v>
      </c>
      <c r="AZ74" s="144">
        <f t="shared" si="102"/>
        <v>0</v>
      </c>
      <c r="BA74" s="286">
        <f t="shared" ref="BA74" si="762">BA34</f>
        <v>0</v>
      </c>
      <c r="BB74" s="144">
        <f t="shared" si="104"/>
        <v>0</v>
      </c>
      <c r="BC74" s="286">
        <f t="shared" ref="BC74" si="763">BC34</f>
        <v>0</v>
      </c>
      <c r="BD74" s="144">
        <f t="shared" si="106"/>
        <v>0</v>
      </c>
      <c r="BE74" s="286">
        <f t="shared" ref="BE74" si="764">BE34</f>
        <v>0</v>
      </c>
      <c r="BF74" s="144">
        <f t="shared" si="108"/>
        <v>0</v>
      </c>
      <c r="BG74" s="286">
        <f t="shared" ref="BG74" si="765">BG34</f>
        <v>0</v>
      </c>
      <c r="BH74" s="144">
        <f t="shared" si="110"/>
        <v>0</v>
      </c>
      <c r="BI74" s="286">
        <f t="shared" ref="BI74" si="766">BI34</f>
        <v>0</v>
      </c>
      <c r="BJ74" s="144">
        <f t="shared" si="112"/>
        <v>0</v>
      </c>
      <c r="BK74" s="286">
        <f t="shared" ref="BK74" si="767">BK34</f>
        <v>0</v>
      </c>
      <c r="BL74" s="144">
        <f t="shared" si="114"/>
        <v>0</v>
      </c>
      <c r="BM74" s="286">
        <f t="shared" ref="BM74" si="768">BM34</f>
        <v>0</v>
      </c>
      <c r="BN74" s="144">
        <f t="shared" si="116"/>
        <v>0</v>
      </c>
      <c r="BP74" s="138">
        <f t="shared" si="468"/>
        <v>0</v>
      </c>
      <c r="BQ74" s="218">
        <f t="shared" si="392"/>
        <v>0</v>
      </c>
      <c r="BR74" s="135">
        <f t="shared" si="37"/>
        <v>0</v>
      </c>
    </row>
    <row r="75" spans="1:70" x14ac:dyDescent="0.35">
      <c r="A75" s="288" t="str">
        <f t="shared" si="38"/>
        <v/>
      </c>
      <c r="B75" s="289" t="str">
        <f t="shared" si="38"/>
        <v/>
      </c>
      <c r="C75" s="289" t="str">
        <f t="shared" ref="C75:G75" si="769">IF(C35=0, "", C35)</f>
        <v/>
      </c>
      <c r="D75" s="289" t="str">
        <f t="shared" si="769"/>
        <v/>
      </c>
      <c r="E75" s="288" t="str">
        <f t="shared" si="769"/>
        <v/>
      </c>
      <c r="F75" s="288" t="str">
        <f t="shared" si="769"/>
        <v/>
      </c>
      <c r="G75" s="290" t="str">
        <f t="shared" si="769"/>
        <v/>
      </c>
      <c r="H75" s="291" t="str">
        <f t="shared" ref="H75:I75" si="770">IF(H35=0, "",H35)</f>
        <v/>
      </c>
      <c r="I75" s="291" t="str">
        <f t="shared" si="770"/>
        <v/>
      </c>
      <c r="J75" s="296">
        <f t="shared" ref="J75:K75" si="771">J35</f>
        <v>0</v>
      </c>
      <c r="K75" s="296">
        <f t="shared" si="771"/>
        <v>0</v>
      </c>
      <c r="L75" s="122"/>
      <c r="M75" s="281">
        <f t="shared" si="41"/>
        <v>0</v>
      </c>
      <c r="N75" s="285">
        <f t="shared" si="68"/>
        <v>0</v>
      </c>
      <c r="O75" s="286">
        <f t="shared" si="42"/>
        <v>0</v>
      </c>
      <c r="P75" s="141">
        <f t="shared" si="69"/>
        <v>0</v>
      </c>
      <c r="Q75" s="286">
        <f t="shared" si="42"/>
        <v>0</v>
      </c>
      <c r="R75" s="141">
        <f t="shared" si="70"/>
        <v>0</v>
      </c>
      <c r="S75" s="286">
        <f t="shared" ref="S75" si="772">S35</f>
        <v>0</v>
      </c>
      <c r="T75" s="141">
        <f t="shared" si="72"/>
        <v>0</v>
      </c>
      <c r="U75" s="286">
        <f t="shared" ref="U75" si="773">U35</f>
        <v>0</v>
      </c>
      <c r="V75" s="141">
        <f t="shared" si="74"/>
        <v>0</v>
      </c>
      <c r="W75" s="286">
        <f t="shared" ref="W75" si="774">W35</f>
        <v>0</v>
      </c>
      <c r="X75" s="141">
        <f t="shared" si="76"/>
        <v>0</v>
      </c>
      <c r="Y75" s="286">
        <f t="shared" ref="Y75:AA75" si="775">Y35</f>
        <v>0</v>
      </c>
      <c r="Z75" s="144">
        <f t="shared" si="78"/>
        <v>0</v>
      </c>
      <c r="AA75" s="286">
        <f t="shared" si="775"/>
        <v>0</v>
      </c>
      <c r="AB75" s="144">
        <f t="shared" si="79"/>
        <v>0</v>
      </c>
      <c r="AC75" s="286">
        <f t="shared" ref="AC75" si="776">AC35</f>
        <v>0</v>
      </c>
      <c r="AD75" s="144">
        <f t="shared" si="81"/>
        <v>0</v>
      </c>
      <c r="AE75" s="286">
        <f t="shared" ref="AE75" si="777">AE35</f>
        <v>0</v>
      </c>
      <c r="AF75" s="144">
        <f t="shared" si="83"/>
        <v>0</v>
      </c>
      <c r="AG75" s="286">
        <f t="shared" ref="AG75" si="778">AG35</f>
        <v>0</v>
      </c>
      <c r="AH75" s="144">
        <f t="shared" si="85"/>
        <v>0</v>
      </c>
      <c r="AI75" s="286">
        <f t="shared" ref="AI75:AK75" si="779">AI35</f>
        <v>0</v>
      </c>
      <c r="AJ75" s="144">
        <f t="shared" si="87"/>
        <v>0</v>
      </c>
      <c r="AK75" s="286">
        <f t="shared" si="779"/>
        <v>0</v>
      </c>
      <c r="AL75" s="144">
        <f t="shared" si="88"/>
        <v>0</v>
      </c>
      <c r="AM75" s="286">
        <f t="shared" ref="AM75" si="780">AM35</f>
        <v>0</v>
      </c>
      <c r="AN75" s="144">
        <f t="shared" si="90"/>
        <v>0</v>
      </c>
      <c r="AO75" s="286">
        <f t="shared" ref="AO75" si="781">AO35</f>
        <v>0</v>
      </c>
      <c r="AP75" s="144">
        <f t="shared" si="92"/>
        <v>0</v>
      </c>
      <c r="AQ75" s="286">
        <f t="shared" ref="AQ75" si="782">AQ35</f>
        <v>0</v>
      </c>
      <c r="AR75" s="144">
        <f t="shared" si="94"/>
        <v>0</v>
      </c>
      <c r="AS75" s="286">
        <f t="shared" ref="AS75" si="783">AS35</f>
        <v>0</v>
      </c>
      <c r="AT75" s="144">
        <f t="shared" si="96"/>
        <v>0</v>
      </c>
      <c r="AU75" s="286">
        <f t="shared" ref="AU75" si="784">AU35</f>
        <v>0</v>
      </c>
      <c r="AV75" s="144">
        <f t="shared" si="98"/>
        <v>0</v>
      </c>
      <c r="AW75" s="286">
        <f t="shared" ref="AW75" si="785">AW35</f>
        <v>0</v>
      </c>
      <c r="AX75" s="144">
        <f t="shared" si="100"/>
        <v>0</v>
      </c>
      <c r="AY75" s="286">
        <f t="shared" ref="AY75" si="786">AY35</f>
        <v>0</v>
      </c>
      <c r="AZ75" s="144">
        <f t="shared" si="102"/>
        <v>0</v>
      </c>
      <c r="BA75" s="286">
        <f t="shared" ref="BA75" si="787">BA35</f>
        <v>0</v>
      </c>
      <c r="BB75" s="144">
        <f t="shared" si="104"/>
        <v>0</v>
      </c>
      <c r="BC75" s="286">
        <f t="shared" ref="BC75" si="788">BC35</f>
        <v>0</v>
      </c>
      <c r="BD75" s="144">
        <f t="shared" si="106"/>
        <v>0</v>
      </c>
      <c r="BE75" s="286">
        <f t="shared" ref="BE75" si="789">BE35</f>
        <v>0</v>
      </c>
      <c r="BF75" s="144">
        <f t="shared" si="108"/>
        <v>0</v>
      </c>
      <c r="BG75" s="286">
        <f t="shared" ref="BG75" si="790">BG35</f>
        <v>0</v>
      </c>
      <c r="BH75" s="144">
        <f t="shared" si="110"/>
        <v>0</v>
      </c>
      <c r="BI75" s="286">
        <f t="shared" ref="BI75" si="791">BI35</f>
        <v>0</v>
      </c>
      <c r="BJ75" s="144">
        <f t="shared" si="112"/>
        <v>0</v>
      </c>
      <c r="BK75" s="286">
        <f t="shared" ref="BK75" si="792">BK35</f>
        <v>0</v>
      </c>
      <c r="BL75" s="144">
        <f t="shared" si="114"/>
        <v>0</v>
      </c>
      <c r="BM75" s="286">
        <f t="shared" ref="BM75" si="793">BM35</f>
        <v>0</v>
      </c>
      <c r="BN75" s="144">
        <f t="shared" si="116"/>
        <v>0</v>
      </c>
      <c r="BP75" s="138">
        <f t="shared" si="468"/>
        <v>0</v>
      </c>
      <c r="BQ75" s="218">
        <f>P75+R75+T75+V75+X75+Z75+AB75+AD75+AF75+AH75+AJ75+AL75+AN75+AP75+AR75+AT75+AV75+AX75+AZ75+BB75+BD75+BF75+BH75+BJ75+BL75+BN75</f>
        <v>0</v>
      </c>
      <c r="BR75" s="135">
        <f t="shared" si="37"/>
        <v>0</v>
      </c>
    </row>
    <row r="76" spans="1:70" x14ac:dyDescent="0.35">
      <c r="A76" s="288" t="str">
        <f t="shared" si="38"/>
        <v/>
      </c>
      <c r="B76" s="289" t="str">
        <f t="shared" si="38"/>
        <v/>
      </c>
      <c r="C76" s="289" t="str">
        <f t="shared" ref="C76:G76" si="794">IF(C36=0, "", C36)</f>
        <v/>
      </c>
      <c r="D76" s="289" t="str">
        <f t="shared" si="794"/>
        <v/>
      </c>
      <c r="E76" s="288" t="str">
        <f t="shared" si="794"/>
        <v/>
      </c>
      <c r="F76" s="288" t="str">
        <f t="shared" si="794"/>
        <v/>
      </c>
      <c r="G76" s="290" t="str">
        <f t="shared" si="794"/>
        <v/>
      </c>
      <c r="H76" s="291" t="str">
        <f t="shared" ref="H76:I76" si="795">IF(H36=0, "",H36)</f>
        <v/>
      </c>
      <c r="I76" s="291" t="str">
        <f t="shared" si="795"/>
        <v/>
      </c>
      <c r="J76" s="296">
        <f t="shared" ref="J76:K76" si="796">J36</f>
        <v>0</v>
      </c>
      <c r="K76" s="296">
        <f t="shared" si="796"/>
        <v>0</v>
      </c>
      <c r="L76" s="122"/>
      <c r="M76" s="281">
        <f t="shared" si="41"/>
        <v>0</v>
      </c>
      <c r="N76" s="285">
        <f t="shared" si="68"/>
        <v>0</v>
      </c>
      <c r="O76" s="286">
        <f t="shared" si="42"/>
        <v>0</v>
      </c>
      <c r="P76" s="141">
        <f t="shared" si="69"/>
        <v>0</v>
      </c>
      <c r="Q76" s="286">
        <f t="shared" si="42"/>
        <v>0</v>
      </c>
      <c r="R76" s="141">
        <f t="shared" si="70"/>
        <v>0</v>
      </c>
      <c r="S76" s="286">
        <f t="shared" ref="S76" si="797">S36</f>
        <v>0</v>
      </c>
      <c r="T76" s="141">
        <f t="shared" si="72"/>
        <v>0</v>
      </c>
      <c r="U76" s="286">
        <f t="shared" ref="U76" si="798">U36</f>
        <v>0</v>
      </c>
      <c r="V76" s="141">
        <f t="shared" si="74"/>
        <v>0</v>
      </c>
      <c r="W76" s="286">
        <f t="shared" ref="W76" si="799">W36</f>
        <v>0</v>
      </c>
      <c r="X76" s="141">
        <f t="shared" si="76"/>
        <v>0</v>
      </c>
      <c r="Y76" s="286">
        <f t="shared" ref="Y76:AA76" si="800">Y36</f>
        <v>0</v>
      </c>
      <c r="Z76" s="144">
        <f t="shared" si="78"/>
        <v>0</v>
      </c>
      <c r="AA76" s="286">
        <f t="shared" si="800"/>
        <v>0</v>
      </c>
      <c r="AB76" s="144">
        <f t="shared" si="79"/>
        <v>0</v>
      </c>
      <c r="AC76" s="286">
        <f t="shared" ref="AC76" si="801">AC36</f>
        <v>0</v>
      </c>
      <c r="AD76" s="144">
        <f t="shared" si="81"/>
        <v>0</v>
      </c>
      <c r="AE76" s="286">
        <f t="shared" ref="AE76" si="802">AE36</f>
        <v>0</v>
      </c>
      <c r="AF76" s="144">
        <f t="shared" si="83"/>
        <v>0</v>
      </c>
      <c r="AG76" s="286">
        <f t="shared" ref="AG76" si="803">AG36</f>
        <v>0</v>
      </c>
      <c r="AH76" s="144">
        <f t="shared" si="85"/>
        <v>0</v>
      </c>
      <c r="AI76" s="286">
        <f t="shared" ref="AI76:AK76" si="804">AI36</f>
        <v>0</v>
      </c>
      <c r="AJ76" s="144">
        <f t="shared" si="87"/>
        <v>0</v>
      </c>
      <c r="AK76" s="286">
        <f t="shared" si="804"/>
        <v>0</v>
      </c>
      <c r="AL76" s="144">
        <f t="shared" si="88"/>
        <v>0</v>
      </c>
      <c r="AM76" s="286">
        <f t="shared" ref="AM76" si="805">AM36</f>
        <v>0</v>
      </c>
      <c r="AN76" s="144">
        <f t="shared" si="90"/>
        <v>0</v>
      </c>
      <c r="AO76" s="286">
        <f t="shared" ref="AO76" si="806">AO36</f>
        <v>0</v>
      </c>
      <c r="AP76" s="144">
        <f t="shared" si="92"/>
        <v>0</v>
      </c>
      <c r="AQ76" s="286">
        <f t="shared" ref="AQ76" si="807">AQ36</f>
        <v>0</v>
      </c>
      <c r="AR76" s="144">
        <f t="shared" si="94"/>
        <v>0</v>
      </c>
      <c r="AS76" s="286">
        <f t="shared" ref="AS76" si="808">AS36</f>
        <v>0</v>
      </c>
      <c r="AT76" s="144">
        <f t="shared" si="96"/>
        <v>0</v>
      </c>
      <c r="AU76" s="286">
        <f t="shared" ref="AU76" si="809">AU36</f>
        <v>0</v>
      </c>
      <c r="AV76" s="144">
        <f t="shared" si="98"/>
        <v>0</v>
      </c>
      <c r="AW76" s="286">
        <f t="shared" ref="AW76" si="810">AW36</f>
        <v>0</v>
      </c>
      <c r="AX76" s="144">
        <f t="shared" si="100"/>
        <v>0</v>
      </c>
      <c r="AY76" s="286">
        <f t="shared" ref="AY76" si="811">AY36</f>
        <v>0</v>
      </c>
      <c r="AZ76" s="144">
        <f t="shared" si="102"/>
        <v>0</v>
      </c>
      <c r="BA76" s="286">
        <f t="shared" ref="BA76" si="812">BA36</f>
        <v>0</v>
      </c>
      <c r="BB76" s="144">
        <f t="shared" si="104"/>
        <v>0</v>
      </c>
      <c r="BC76" s="286">
        <f t="shared" ref="BC76" si="813">BC36</f>
        <v>0</v>
      </c>
      <c r="BD76" s="144">
        <f t="shared" si="106"/>
        <v>0</v>
      </c>
      <c r="BE76" s="286">
        <f t="shared" ref="BE76" si="814">BE36</f>
        <v>0</v>
      </c>
      <c r="BF76" s="144">
        <f t="shared" si="108"/>
        <v>0</v>
      </c>
      <c r="BG76" s="286">
        <f t="shared" ref="BG76" si="815">BG36</f>
        <v>0</v>
      </c>
      <c r="BH76" s="144">
        <f t="shared" si="110"/>
        <v>0</v>
      </c>
      <c r="BI76" s="286">
        <f t="shared" ref="BI76" si="816">BI36</f>
        <v>0</v>
      </c>
      <c r="BJ76" s="144">
        <f t="shared" si="112"/>
        <v>0</v>
      </c>
      <c r="BK76" s="286">
        <f t="shared" ref="BK76" si="817">BK36</f>
        <v>0</v>
      </c>
      <c r="BL76" s="144">
        <f t="shared" si="114"/>
        <v>0</v>
      </c>
      <c r="BM76" s="286">
        <f t="shared" ref="BM76" si="818">BM36</f>
        <v>0</v>
      </c>
      <c r="BN76" s="144">
        <f t="shared" si="116"/>
        <v>0</v>
      </c>
      <c r="BP76" s="138">
        <f t="shared" si="468"/>
        <v>0</v>
      </c>
      <c r="BQ76" s="218">
        <f t="shared" si="392"/>
        <v>0</v>
      </c>
      <c r="BR76" s="135">
        <f t="shared" si="37"/>
        <v>0</v>
      </c>
    </row>
    <row r="77" spans="1:70" ht="15" thickBot="1" x14ac:dyDescent="0.4">
      <c r="A77" s="288" t="str">
        <f t="shared" si="38"/>
        <v/>
      </c>
      <c r="B77" s="289" t="str">
        <f t="shared" si="38"/>
        <v/>
      </c>
      <c r="C77" s="289" t="str">
        <f t="shared" ref="C77:G77" si="819">IF(C37=0, "", C37)</f>
        <v/>
      </c>
      <c r="D77" s="289" t="str">
        <f t="shared" si="819"/>
        <v/>
      </c>
      <c r="E77" s="288" t="str">
        <f t="shared" si="819"/>
        <v/>
      </c>
      <c r="F77" s="288" t="str">
        <f t="shared" si="819"/>
        <v/>
      </c>
      <c r="G77" s="290" t="str">
        <f t="shared" si="819"/>
        <v/>
      </c>
      <c r="H77" s="291" t="str">
        <f t="shared" ref="H77:I77" si="820">IF(H37=0, "",H37)</f>
        <v/>
      </c>
      <c r="I77" s="291" t="str">
        <f t="shared" si="820"/>
        <v/>
      </c>
      <c r="J77" s="296">
        <f t="shared" ref="J77:K77" si="821">J37</f>
        <v>0</v>
      </c>
      <c r="K77" s="296">
        <f t="shared" si="821"/>
        <v>0</v>
      </c>
      <c r="L77" s="122"/>
      <c r="M77" s="281">
        <f t="shared" si="41"/>
        <v>0</v>
      </c>
      <c r="N77" s="285">
        <f t="shared" si="68"/>
        <v>0</v>
      </c>
      <c r="O77" s="287">
        <f t="shared" si="42"/>
        <v>0</v>
      </c>
      <c r="P77" s="142">
        <f t="shared" si="69"/>
        <v>0</v>
      </c>
      <c r="Q77" s="287">
        <f t="shared" si="42"/>
        <v>0</v>
      </c>
      <c r="R77" s="142">
        <f t="shared" si="70"/>
        <v>0</v>
      </c>
      <c r="S77" s="287">
        <f t="shared" ref="S77" si="822">S37</f>
        <v>0</v>
      </c>
      <c r="T77" s="142">
        <f t="shared" si="72"/>
        <v>0</v>
      </c>
      <c r="U77" s="287">
        <f t="shared" ref="U77" si="823">U37</f>
        <v>0</v>
      </c>
      <c r="V77" s="142">
        <f t="shared" si="74"/>
        <v>0</v>
      </c>
      <c r="W77" s="287">
        <f t="shared" ref="W77" si="824">W37</f>
        <v>0</v>
      </c>
      <c r="X77" s="142">
        <f t="shared" si="76"/>
        <v>0</v>
      </c>
      <c r="Y77" s="287">
        <f t="shared" ref="Y77:AA77" si="825">Y37</f>
        <v>0</v>
      </c>
      <c r="Z77" s="145">
        <f t="shared" si="78"/>
        <v>0</v>
      </c>
      <c r="AA77" s="287">
        <f t="shared" si="825"/>
        <v>0</v>
      </c>
      <c r="AB77" s="145">
        <f t="shared" si="79"/>
        <v>0</v>
      </c>
      <c r="AC77" s="287">
        <f t="shared" ref="AC77" si="826">AC37</f>
        <v>0</v>
      </c>
      <c r="AD77" s="145">
        <f t="shared" si="81"/>
        <v>0</v>
      </c>
      <c r="AE77" s="287">
        <f t="shared" ref="AE77" si="827">AE37</f>
        <v>0</v>
      </c>
      <c r="AF77" s="145">
        <f t="shared" si="83"/>
        <v>0</v>
      </c>
      <c r="AG77" s="287">
        <f t="shared" ref="AG77" si="828">AG37</f>
        <v>0</v>
      </c>
      <c r="AH77" s="145">
        <f t="shared" si="85"/>
        <v>0</v>
      </c>
      <c r="AI77" s="287">
        <f t="shared" ref="AI77:AK77" si="829">AI37</f>
        <v>0</v>
      </c>
      <c r="AJ77" s="145">
        <f t="shared" si="87"/>
        <v>0</v>
      </c>
      <c r="AK77" s="287">
        <f t="shared" si="829"/>
        <v>0</v>
      </c>
      <c r="AL77" s="145">
        <f t="shared" si="88"/>
        <v>0</v>
      </c>
      <c r="AM77" s="287">
        <f t="shared" ref="AM77" si="830">AM37</f>
        <v>0</v>
      </c>
      <c r="AN77" s="145">
        <f t="shared" si="90"/>
        <v>0</v>
      </c>
      <c r="AO77" s="287">
        <f t="shared" ref="AO77" si="831">AO37</f>
        <v>0</v>
      </c>
      <c r="AP77" s="145">
        <f t="shared" si="92"/>
        <v>0</v>
      </c>
      <c r="AQ77" s="287">
        <f t="shared" ref="AQ77" si="832">AQ37</f>
        <v>0</v>
      </c>
      <c r="AR77" s="145">
        <f t="shared" si="94"/>
        <v>0</v>
      </c>
      <c r="AS77" s="287">
        <f t="shared" ref="AS77" si="833">AS37</f>
        <v>0</v>
      </c>
      <c r="AT77" s="145">
        <f t="shared" si="96"/>
        <v>0</v>
      </c>
      <c r="AU77" s="287">
        <f t="shared" ref="AU77" si="834">AU37</f>
        <v>0</v>
      </c>
      <c r="AV77" s="145">
        <f t="shared" si="98"/>
        <v>0</v>
      </c>
      <c r="AW77" s="287">
        <f t="shared" ref="AW77" si="835">AW37</f>
        <v>0</v>
      </c>
      <c r="AX77" s="145">
        <f t="shared" si="100"/>
        <v>0</v>
      </c>
      <c r="AY77" s="287">
        <f t="shared" ref="AY77" si="836">AY37</f>
        <v>0</v>
      </c>
      <c r="AZ77" s="145">
        <f t="shared" si="102"/>
        <v>0</v>
      </c>
      <c r="BA77" s="287">
        <f t="shared" ref="BA77" si="837">BA37</f>
        <v>0</v>
      </c>
      <c r="BB77" s="145">
        <f t="shared" si="104"/>
        <v>0</v>
      </c>
      <c r="BC77" s="287">
        <f t="shared" ref="BC77" si="838">BC37</f>
        <v>0</v>
      </c>
      <c r="BD77" s="145">
        <f t="shared" si="106"/>
        <v>0</v>
      </c>
      <c r="BE77" s="287">
        <f t="shared" ref="BE77" si="839">BE37</f>
        <v>0</v>
      </c>
      <c r="BF77" s="145">
        <f t="shared" si="108"/>
        <v>0</v>
      </c>
      <c r="BG77" s="287">
        <f t="shared" ref="BG77" si="840">BG37</f>
        <v>0</v>
      </c>
      <c r="BH77" s="145">
        <f t="shared" si="110"/>
        <v>0</v>
      </c>
      <c r="BI77" s="287">
        <f t="shared" ref="BI77" si="841">BI37</f>
        <v>0</v>
      </c>
      <c r="BJ77" s="145">
        <f t="shared" si="112"/>
        <v>0</v>
      </c>
      <c r="BK77" s="287">
        <f t="shared" ref="BK77" si="842">BK37</f>
        <v>0</v>
      </c>
      <c r="BL77" s="145">
        <f t="shared" si="114"/>
        <v>0</v>
      </c>
      <c r="BM77" s="287">
        <f t="shared" ref="BM77" si="843">BM37</f>
        <v>0</v>
      </c>
      <c r="BN77" s="145">
        <f t="shared" si="116"/>
        <v>0</v>
      </c>
      <c r="BP77" s="138">
        <f t="shared" si="468"/>
        <v>0</v>
      </c>
      <c r="BQ77" s="218">
        <f>P77+R77+T77+V77+X77+Z77+AB77+AD77+AF77+AH77+AJ77+AL77+AN77+AP77+AR77+AT77+AV77+AX77+AZ77+BB77+BD77+BF77+BH77+BJ77+BL77+BN77</f>
        <v>0</v>
      </c>
      <c r="BR77" s="135">
        <f t="shared" si="37"/>
        <v>0</v>
      </c>
    </row>
    <row r="78" spans="1:70" ht="15" thickBot="1" x14ac:dyDescent="0.4">
      <c r="P78" s="96"/>
      <c r="R78" s="96"/>
      <c r="T78" s="96"/>
      <c r="V78" s="96"/>
      <c r="X78" s="96"/>
      <c r="Z78" s="96"/>
      <c r="AB78" s="96"/>
      <c r="AD78" s="96"/>
      <c r="AF78" s="96"/>
      <c r="AH78" s="96"/>
      <c r="AJ78" s="96"/>
      <c r="AL78" s="96"/>
      <c r="AN78" s="96"/>
      <c r="AP78" s="96"/>
      <c r="AR78" s="96"/>
      <c r="AT78" s="96"/>
      <c r="AV78" s="96"/>
      <c r="AX78" s="96"/>
      <c r="AZ78" s="96"/>
      <c r="BB78" s="96"/>
      <c r="BD78" s="96"/>
      <c r="BF78" s="96"/>
      <c r="BH78" s="96"/>
      <c r="BJ78" s="96"/>
      <c r="BL78" s="96"/>
      <c r="BN78" s="96"/>
      <c r="BQ78" s="219"/>
      <c r="BR78" s="140"/>
    </row>
    <row r="79" spans="1:70" s="96" customFormat="1" ht="15" thickBot="1" x14ac:dyDescent="0.4">
      <c r="A79" s="130" t="s">
        <v>129</v>
      </c>
      <c r="B79" s="131"/>
      <c r="C79" s="132"/>
      <c r="D79" s="132"/>
      <c r="E79" s="132"/>
      <c r="F79" s="132"/>
      <c r="G79" s="132"/>
      <c r="H79" s="132"/>
      <c r="I79" s="133"/>
      <c r="J79" s="100">
        <f>SUM(J46:J77)</f>
        <v>0</v>
      </c>
      <c r="K79" s="131"/>
      <c r="L79" s="132"/>
      <c r="M79" s="133"/>
      <c r="N79" s="134">
        <f>SUM(N46:N77)</f>
        <v>0</v>
      </c>
      <c r="O79" s="131"/>
      <c r="P79" s="134">
        <f>SUM(P46:P77)</f>
        <v>0</v>
      </c>
      <c r="Q79" s="132"/>
      <c r="R79" s="134">
        <f>SUM(R46:R77)</f>
        <v>0</v>
      </c>
      <c r="S79" s="132"/>
      <c r="T79" s="134">
        <f>SUM(T46:T77)</f>
        <v>0</v>
      </c>
      <c r="U79" s="132"/>
      <c r="V79" s="134">
        <f>SUM(V46:V77)</f>
        <v>0</v>
      </c>
      <c r="W79" s="132"/>
      <c r="X79" s="134">
        <f>SUM(X46:X77)</f>
        <v>0</v>
      </c>
      <c r="Y79" s="132"/>
      <c r="Z79" s="134">
        <f>SUM(Z46:Z77)</f>
        <v>0</v>
      </c>
      <c r="AA79" s="132"/>
      <c r="AB79" s="134">
        <f>SUM(AB46:AB77)</f>
        <v>0</v>
      </c>
      <c r="AC79" s="132"/>
      <c r="AD79" s="134">
        <f>SUM(AD46:AD77)</f>
        <v>0</v>
      </c>
      <c r="AE79" s="132"/>
      <c r="AF79" s="134">
        <f>SUM(AF46:AF77)</f>
        <v>0</v>
      </c>
      <c r="AG79" s="132"/>
      <c r="AH79" s="134">
        <f>SUM(AH46:AH77)</f>
        <v>0</v>
      </c>
      <c r="AI79" s="132"/>
      <c r="AJ79" s="134">
        <f>SUM(AJ46:AJ77)</f>
        <v>0</v>
      </c>
      <c r="AK79" s="132"/>
      <c r="AL79" s="134">
        <f>SUM(AL46:AL77)</f>
        <v>0</v>
      </c>
      <c r="AM79" s="132"/>
      <c r="AN79" s="134">
        <f>SUM(AN46:AN77)</f>
        <v>0</v>
      </c>
      <c r="AO79" s="132"/>
      <c r="AP79" s="134">
        <f>SUM(AP46:AP77)</f>
        <v>0</v>
      </c>
      <c r="AQ79" s="132"/>
      <c r="AR79" s="134">
        <f>SUM(AR46:AR77)</f>
        <v>0</v>
      </c>
      <c r="AS79" s="132"/>
      <c r="AT79" s="134">
        <f>SUM(AT46:AT77)</f>
        <v>0</v>
      </c>
      <c r="AU79" s="132"/>
      <c r="AV79" s="134">
        <f>SUM(AV46:AV77)</f>
        <v>0</v>
      </c>
      <c r="AW79" s="132"/>
      <c r="AX79" s="134">
        <f>SUM(AX46:AX77)</f>
        <v>0</v>
      </c>
      <c r="AY79" s="132"/>
      <c r="AZ79" s="134">
        <f>SUM(AZ46:AZ77)</f>
        <v>0</v>
      </c>
      <c r="BA79" s="132"/>
      <c r="BB79" s="134">
        <f>SUM(BB46:BB77)</f>
        <v>0</v>
      </c>
      <c r="BC79" s="132"/>
      <c r="BD79" s="134">
        <f>SUM(BD46:BD77)</f>
        <v>0</v>
      </c>
      <c r="BE79" s="132"/>
      <c r="BF79" s="134">
        <f>SUM(BF46:BF77)</f>
        <v>0</v>
      </c>
      <c r="BG79" s="132"/>
      <c r="BH79" s="134">
        <f>SUM(BH46:BH77)</f>
        <v>0</v>
      </c>
      <c r="BI79" s="132"/>
      <c r="BJ79" s="134">
        <f>SUM(BJ46:BJ77)</f>
        <v>0</v>
      </c>
      <c r="BK79" s="132"/>
      <c r="BL79" s="134">
        <f>SUM(BL46:BL77)</f>
        <v>0</v>
      </c>
      <c r="BM79" s="132"/>
      <c r="BN79" s="134">
        <f>SUM(BN46:BN77)</f>
        <v>0</v>
      </c>
      <c r="BQ79" s="220">
        <f>P79+R79+T79+V79+X79+Z79+AB79+AD79+AF79+AH79+AJ79+AL79+AN79+AP79+AR79+AT79+AV79+AX79+AZ79+BB79+BD79+BF79+BH79+BJ79+BL79+BN79</f>
        <v>0</v>
      </c>
      <c r="BR79" s="135">
        <f>BQ79-N79</f>
        <v>0</v>
      </c>
    </row>
    <row r="82" spans="1:70" x14ac:dyDescent="0.35">
      <c r="A82" s="129" t="s">
        <v>44</v>
      </c>
    </row>
    <row r="83" spans="1:70" x14ac:dyDescent="0.35">
      <c r="BP83" s="80"/>
      <c r="BQ83" s="80"/>
      <c r="BR83" s="80"/>
    </row>
    <row r="84" spans="1:70" x14ac:dyDescent="0.35">
      <c r="BP84" s="80"/>
      <c r="BQ84" s="80"/>
      <c r="BR84" s="80"/>
    </row>
    <row r="85" spans="1:70" x14ac:dyDescent="0.35">
      <c r="BP85" s="80"/>
      <c r="BQ85" s="80"/>
      <c r="BR85" s="80"/>
    </row>
    <row r="86" spans="1:70" x14ac:dyDescent="0.35">
      <c r="BP86" s="80"/>
      <c r="BQ86" s="80"/>
      <c r="BR86" s="80"/>
    </row>
    <row r="87" spans="1:70" x14ac:dyDescent="0.35">
      <c r="BP87" s="80"/>
      <c r="BQ87" s="80"/>
      <c r="BR87" s="80"/>
    </row>
    <row r="88" spans="1:70" x14ac:dyDescent="0.35">
      <c r="BP88" s="80"/>
      <c r="BQ88" s="80"/>
      <c r="BR88" s="80"/>
    </row>
    <row r="89" spans="1:70" x14ac:dyDescent="0.35">
      <c r="BP89" s="80"/>
      <c r="BQ89" s="80"/>
      <c r="BR89" s="80"/>
    </row>
    <row r="90" spans="1:70" x14ac:dyDescent="0.35">
      <c r="BP90" s="80"/>
      <c r="BQ90" s="80"/>
      <c r="BR90" s="80"/>
    </row>
    <row r="91" spans="1:70" x14ac:dyDescent="0.35">
      <c r="BP91" s="80"/>
      <c r="BQ91" s="80"/>
      <c r="BR91" s="80"/>
    </row>
    <row r="92" spans="1:70" x14ac:dyDescent="0.35">
      <c r="BP92" s="80"/>
      <c r="BQ92" s="80"/>
      <c r="BR92" s="80"/>
    </row>
    <row r="93" spans="1:70" x14ac:dyDescent="0.35">
      <c r="BP93" s="80"/>
      <c r="BQ93" s="80"/>
      <c r="BR93" s="80"/>
    </row>
    <row r="94" spans="1:70" x14ac:dyDescent="0.35">
      <c r="BP94" s="80"/>
      <c r="BQ94" s="80"/>
      <c r="BR94" s="80"/>
    </row>
    <row r="95" spans="1:70" x14ac:dyDescent="0.35">
      <c r="BP95" s="80"/>
      <c r="BQ95" s="80"/>
      <c r="BR95" s="80"/>
    </row>
    <row r="96" spans="1:70" x14ac:dyDescent="0.35">
      <c r="BP96" s="80"/>
      <c r="BQ96" s="80"/>
      <c r="BR96" s="80"/>
    </row>
    <row r="97" spans="68:70" x14ac:dyDescent="0.35">
      <c r="BP97" s="80"/>
      <c r="BQ97" s="80"/>
      <c r="BR97" s="80"/>
    </row>
    <row r="98" spans="68:70" x14ac:dyDescent="0.35">
      <c r="BP98" s="80"/>
      <c r="BQ98" s="80"/>
      <c r="BR98" s="80"/>
    </row>
    <row r="99" spans="68:70" x14ac:dyDescent="0.35">
      <c r="BP99" s="80"/>
      <c r="BQ99" s="80"/>
      <c r="BR99" s="80"/>
    </row>
    <row r="100" spans="68:70" x14ac:dyDescent="0.35">
      <c r="BP100" s="80"/>
      <c r="BQ100" s="80"/>
      <c r="BR100" s="80"/>
    </row>
    <row r="101" spans="68:70" x14ac:dyDescent="0.35">
      <c r="BP101" s="80"/>
      <c r="BQ101" s="80"/>
      <c r="BR101" s="80"/>
    </row>
    <row r="102" spans="68:70" x14ac:dyDescent="0.35">
      <c r="BP102" s="80"/>
      <c r="BQ102" s="80"/>
      <c r="BR102" s="80"/>
    </row>
    <row r="103" spans="68:70" x14ac:dyDescent="0.35">
      <c r="BP103" s="80"/>
      <c r="BQ103" s="80"/>
      <c r="BR103" s="80"/>
    </row>
    <row r="104" spans="68:70" x14ac:dyDescent="0.35">
      <c r="BP104" s="80"/>
      <c r="BQ104" s="80"/>
      <c r="BR104" s="80"/>
    </row>
    <row r="105" spans="68:70" x14ac:dyDescent="0.35">
      <c r="BP105" s="80"/>
      <c r="BQ105" s="80"/>
      <c r="BR105" s="80"/>
    </row>
    <row r="106" spans="68:70" x14ac:dyDescent="0.35">
      <c r="BP106" s="80"/>
      <c r="BQ106" s="80"/>
      <c r="BR106" s="80"/>
    </row>
    <row r="107" spans="68:70" x14ac:dyDescent="0.35">
      <c r="BP107" s="80"/>
      <c r="BQ107" s="80"/>
      <c r="BR107" s="80"/>
    </row>
    <row r="108" spans="68:70" x14ac:dyDescent="0.35">
      <c r="BP108" s="80"/>
      <c r="BQ108" s="80"/>
      <c r="BR108" s="80"/>
    </row>
    <row r="109" spans="68:70" x14ac:dyDescent="0.35">
      <c r="BP109" s="80"/>
      <c r="BQ109" s="80"/>
      <c r="BR109" s="80"/>
    </row>
    <row r="110" spans="68:70" x14ac:dyDescent="0.35">
      <c r="BP110" s="80"/>
      <c r="BQ110" s="80"/>
      <c r="BR110" s="80"/>
    </row>
    <row r="111" spans="68:70" x14ac:dyDescent="0.35">
      <c r="BP111" s="80"/>
      <c r="BQ111" s="80"/>
      <c r="BR111" s="80"/>
    </row>
    <row r="112" spans="68:70" x14ac:dyDescent="0.35">
      <c r="BP112" s="80"/>
      <c r="BQ112" s="80"/>
      <c r="BR112" s="80"/>
    </row>
    <row r="113" spans="68:70" x14ac:dyDescent="0.35">
      <c r="BP113" s="80"/>
      <c r="BQ113" s="80"/>
      <c r="BR113" s="80"/>
    </row>
    <row r="114" spans="68:70" x14ac:dyDescent="0.35">
      <c r="BP114" s="80"/>
      <c r="BQ114" s="80"/>
      <c r="BR114" s="80"/>
    </row>
    <row r="115" spans="68:70" x14ac:dyDescent="0.35">
      <c r="BP115" s="80"/>
      <c r="BQ115" s="80"/>
      <c r="BR115" s="80"/>
    </row>
    <row r="116" spans="68:70" x14ac:dyDescent="0.35">
      <c r="BP116" s="80"/>
      <c r="BQ116" s="80"/>
      <c r="BR116" s="80"/>
    </row>
    <row r="117" spans="68:70" x14ac:dyDescent="0.35">
      <c r="BP117" s="80"/>
      <c r="BQ117" s="80"/>
      <c r="BR117" s="80"/>
    </row>
    <row r="118" spans="68:70" x14ac:dyDescent="0.35">
      <c r="BP118" s="80"/>
      <c r="BQ118" s="80"/>
      <c r="BR118" s="80"/>
    </row>
    <row r="119" spans="68:70" x14ac:dyDescent="0.35">
      <c r="BP119" s="80"/>
      <c r="BQ119" s="80"/>
      <c r="BR119" s="80"/>
    </row>
    <row r="120" spans="68:70" x14ac:dyDescent="0.35">
      <c r="BP120" s="80"/>
      <c r="BQ120" s="80"/>
      <c r="BR120" s="80"/>
    </row>
    <row r="121" spans="68:70" x14ac:dyDescent="0.35">
      <c r="BP121" s="80"/>
      <c r="BQ121" s="80"/>
      <c r="BR121" s="80"/>
    </row>
    <row r="122" spans="68:70" x14ac:dyDescent="0.35">
      <c r="BP122" s="80"/>
      <c r="BQ122" s="80"/>
      <c r="BR122" s="80"/>
    </row>
    <row r="123" spans="68:70" x14ac:dyDescent="0.35">
      <c r="BP123" s="80"/>
      <c r="BQ123" s="80"/>
      <c r="BR123" s="80"/>
    </row>
    <row r="124" spans="68:70" x14ac:dyDescent="0.35">
      <c r="BP124" s="80"/>
      <c r="BQ124" s="80"/>
      <c r="BR124" s="80"/>
    </row>
    <row r="125" spans="68:70" x14ac:dyDescent="0.35">
      <c r="BP125" s="80"/>
      <c r="BQ125" s="80"/>
      <c r="BR125" s="80"/>
    </row>
    <row r="126" spans="68:70" x14ac:dyDescent="0.35">
      <c r="BP126" s="80"/>
      <c r="BQ126" s="80"/>
      <c r="BR126" s="80"/>
    </row>
    <row r="127" spans="68:70" x14ac:dyDescent="0.35">
      <c r="BP127" s="80"/>
      <c r="BQ127" s="80"/>
      <c r="BR127" s="80"/>
    </row>
    <row r="128" spans="68:70" x14ac:dyDescent="0.35">
      <c r="BP128" s="80"/>
      <c r="BQ128" s="80"/>
      <c r="BR128" s="80"/>
    </row>
    <row r="129" spans="68:70" x14ac:dyDescent="0.35">
      <c r="BP129" s="80"/>
      <c r="BQ129" s="80"/>
      <c r="BR129" s="80"/>
    </row>
    <row r="130" spans="68:70" x14ac:dyDescent="0.35">
      <c r="BP130" s="80"/>
      <c r="BQ130" s="80"/>
      <c r="BR130" s="80"/>
    </row>
    <row r="131" spans="68:70" x14ac:dyDescent="0.35">
      <c r="BP131" s="80"/>
      <c r="BQ131" s="80"/>
      <c r="BR131" s="80"/>
    </row>
    <row r="132" spans="68:70" x14ac:dyDescent="0.35">
      <c r="BP132" s="80"/>
      <c r="BQ132" s="80"/>
      <c r="BR132" s="80"/>
    </row>
    <row r="133" spans="68:70" x14ac:dyDescent="0.35">
      <c r="BP133" s="80"/>
      <c r="BQ133" s="80"/>
      <c r="BR133" s="80"/>
    </row>
    <row r="134" spans="68:70" x14ac:dyDescent="0.35">
      <c r="BP134" s="80"/>
      <c r="BQ134" s="80"/>
      <c r="BR134" s="80"/>
    </row>
    <row r="135" spans="68:70" x14ac:dyDescent="0.35">
      <c r="BP135" s="80"/>
      <c r="BQ135" s="80"/>
      <c r="BR135" s="80"/>
    </row>
    <row r="136" spans="68:70" x14ac:dyDescent="0.35">
      <c r="BP136" s="80"/>
      <c r="BQ136" s="80"/>
      <c r="BR136" s="80"/>
    </row>
    <row r="137" spans="68:70" x14ac:dyDescent="0.35">
      <c r="BP137" s="80"/>
      <c r="BQ137" s="80"/>
      <c r="BR137" s="80"/>
    </row>
    <row r="138" spans="68:70" x14ac:dyDescent="0.35">
      <c r="BP138" s="80"/>
      <c r="BQ138" s="80"/>
      <c r="BR138" s="80"/>
    </row>
    <row r="139" spans="68:70" x14ac:dyDescent="0.35">
      <c r="BP139" s="80"/>
      <c r="BQ139" s="80"/>
      <c r="BR139" s="80"/>
    </row>
    <row r="140" spans="68:70" x14ac:dyDescent="0.35">
      <c r="BP140" s="80"/>
      <c r="BQ140" s="80"/>
      <c r="BR140" s="80"/>
    </row>
    <row r="141" spans="68:70" x14ac:dyDescent="0.35">
      <c r="BP141" s="80"/>
      <c r="BQ141" s="80"/>
      <c r="BR141" s="80"/>
    </row>
    <row r="142" spans="68:70" x14ac:dyDescent="0.35">
      <c r="BP142" s="80"/>
      <c r="BQ142" s="80"/>
      <c r="BR142" s="80"/>
    </row>
    <row r="143" spans="68:70" x14ac:dyDescent="0.35">
      <c r="BP143" s="80"/>
      <c r="BQ143" s="80"/>
      <c r="BR143" s="80"/>
    </row>
    <row r="144" spans="68:70" x14ac:dyDescent="0.35">
      <c r="BP144" s="80"/>
      <c r="BQ144" s="80"/>
      <c r="BR144" s="80"/>
    </row>
    <row r="145" spans="68:70" x14ac:dyDescent="0.35">
      <c r="BP145" s="80"/>
      <c r="BQ145" s="80"/>
      <c r="BR145" s="80"/>
    </row>
    <row r="146" spans="68:70" x14ac:dyDescent="0.35">
      <c r="BP146" s="80"/>
      <c r="BQ146" s="80"/>
      <c r="BR146" s="80"/>
    </row>
    <row r="147" spans="68:70" x14ac:dyDescent="0.35">
      <c r="BP147" s="80"/>
      <c r="BQ147" s="80"/>
      <c r="BR147" s="80"/>
    </row>
    <row r="148" spans="68:70" x14ac:dyDescent="0.35">
      <c r="BP148" s="80"/>
      <c r="BQ148" s="80"/>
      <c r="BR148" s="80"/>
    </row>
    <row r="149" spans="68:70" x14ac:dyDescent="0.35">
      <c r="BP149" s="80"/>
      <c r="BQ149" s="80"/>
      <c r="BR149" s="80"/>
    </row>
    <row r="150" spans="68:70" x14ac:dyDescent="0.35">
      <c r="BP150" s="80"/>
      <c r="BQ150" s="80"/>
      <c r="BR150" s="80"/>
    </row>
    <row r="151" spans="68:70" x14ac:dyDescent="0.35">
      <c r="BP151" s="80"/>
      <c r="BQ151" s="80"/>
      <c r="BR151" s="80"/>
    </row>
    <row r="152" spans="68:70" x14ac:dyDescent="0.35">
      <c r="BP152" s="80"/>
      <c r="BQ152" s="80"/>
      <c r="BR152" s="80"/>
    </row>
    <row r="153" spans="68:70" x14ac:dyDescent="0.35">
      <c r="BP153" s="80"/>
      <c r="BQ153" s="80"/>
      <c r="BR153" s="80"/>
    </row>
    <row r="154" spans="68:70" x14ac:dyDescent="0.35">
      <c r="BP154" s="80"/>
      <c r="BQ154" s="80"/>
      <c r="BR154" s="80"/>
    </row>
    <row r="155" spans="68:70" x14ac:dyDescent="0.35">
      <c r="BP155" s="80"/>
      <c r="BQ155" s="80"/>
      <c r="BR155" s="80"/>
    </row>
    <row r="156" spans="68:70" x14ac:dyDescent="0.35">
      <c r="BP156" s="80"/>
      <c r="BQ156" s="80"/>
      <c r="BR156" s="80"/>
    </row>
    <row r="157" spans="68:70" x14ac:dyDescent="0.35">
      <c r="BP157" s="80"/>
      <c r="BQ157" s="80"/>
      <c r="BR157" s="80"/>
    </row>
    <row r="158" spans="68:70" x14ac:dyDescent="0.35">
      <c r="BP158" s="80"/>
      <c r="BQ158" s="80"/>
      <c r="BR158" s="80"/>
    </row>
    <row r="159" spans="68:70" x14ac:dyDescent="0.35">
      <c r="BP159" s="80"/>
      <c r="BQ159" s="80"/>
      <c r="BR159" s="80"/>
    </row>
    <row r="160" spans="68:70" x14ac:dyDescent="0.35">
      <c r="BP160" s="80"/>
      <c r="BQ160" s="80"/>
      <c r="BR160" s="80"/>
    </row>
    <row r="161" spans="68:70" x14ac:dyDescent="0.35">
      <c r="BP161" s="80"/>
      <c r="BQ161" s="80"/>
      <c r="BR161" s="80"/>
    </row>
    <row r="162" spans="68:70" x14ac:dyDescent="0.35">
      <c r="BP162" s="80"/>
      <c r="BQ162" s="80"/>
      <c r="BR162" s="80"/>
    </row>
    <row r="163" spans="68:70" x14ac:dyDescent="0.35">
      <c r="BP163" s="80"/>
      <c r="BQ163" s="80"/>
      <c r="BR163" s="80"/>
    </row>
    <row r="164" spans="68:70" x14ac:dyDescent="0.35">
      <c r="BP164" s="80"/>
      <c r="BQ164" s="80"/>
      <c r="BR164" s="80"/>
    </row>
    <row r="165" spans="68:70" x14ac:dyDescent="0.35">
      <c r="BP165" s="80"/>
      <c r="BQ165" s="80"/>
      <c r="BR165" s="80"/>
    </row>
    <row r="166" spans="68:70" x14ac:dyDescent="0.35">
      <c r="BP166" s="80"/>
      <c r="BQ166" s="80"/>
      <c r="BR166" s="80"/>
    </row>
    <row r="167" spans="68:70" x14ac:dyDescent="0.35">
      <c r="BP167" s="80"/>
      <c r="BQ167" s="80"/>
      <c r="BR167" s="80"/>
    </row>
    <row r="168" spans="68:70" x14ac:dyDescent="0.35">
      <c r="BP168" s="80"/>
      <c r="BQ168" s="80"/>
      <c r="BR168" s="80"/>
    </row>
    <row r="169" spans="68:70" x14ac:dyDescent="0.35">
      <c r="BP169" s="80"/>
      <c r="BQ169" s="80"/>
      <c r="BR169" s="80"/>
    </row>
    <row r="170" spans="68:70" x14ac:dyDescent="0.35">
      <c r="BP170" s="80"/>
      <c r="BQ170" s="80"/>
      <c r="BR170" s="80"/>
    </row>
    <row r="171" spans="68:70" x14ac:dyDescent="0.35">
      <c r="BP171" s="80"/>
      <c r="BQ171" s="80"/>
      <c r="BR171" s="80"/>
    </row>
    <row r="172" spans="68:70" x14ac:dyDescent="0.35">
      <c r="BP172" s="80"/>
      <c r="BQ172" s="80"/>
      <c r="BR172" s="80"/>
    </row>
    <row r="173" spans="68:70" x14ac:dyDescent="0.35">
      <c r="BP173" s="80"/>
      <c r="BQ173" s="80"/>
      <c r="BR173" s="80"/>
    </row>
    <row r="174" spans="68:70" x14ac:dyDescent="0.35">
      <c r="BP174" s="80"/>
      <c r="BQ174" s="80"/>
      <c r="BR174" s="80"/>
    </row>
    <row r="175" spans="68:70" x14ac:dyDescent="0.35">
      <c r="BP175" s="80"/>
      <c r="BQ175" s="80"/>
      <c r="BR175" s="80"/>
    </row>
    <row r="176" spans="68:70" x14ac:dyDescent="0.35">
      <c r="BP176" s="80"/>
      <c r="BQ176" s="80"/>
      <c r="BR176" s="80"/>
    </row>
    <row r="177" spans="68:70" x14ac:dyDescent="0.35">
      <c r="BP177" s="80"/>
      <c r="BQ177" s="80"/>
      <c r="BR177" s="80"/>
    </row>
    <row r="178" spans="68:70" x14ac:dyDescent="0.35">
      <c r="BP178" s="80"/>
      <c r="BQ178" s="80"/>
      <c r="BR178" s="80"/>
    </row>
    <row r="179" spans="68:70" x14ac:dyDescent="0.35">
      <c r="BP179" s="80"/>
      <c r="BQ179" s="80"/>
      <c r="BR179" s="80"/>
    </row>
    <row r="180" spans="68:70" x14ac:dyDescent="0.35">
      <c r="BP180" s="80"/>
      <c r="BQ180" s="80"/>
      <c r="BR180" s="80"/>
    </row>
    <row r="181" spans="68:70" x14ac:dyDescent="0.35">
      <c r="BP181" s="80"/>
      <c r="BQ181" s="80"/>
      <c r="BR181" s="80"/>
    </row>
    <row r="182" spans="68:70" x14ac:dyDescent="0.35">
      <c r="BP182" s="80"/>
      <c r="BQ182" s="80"/>
      <c r="BR182" s="80"/>
    </row>
    <row r="183" spans="68:70" x14ac:dyDescent="0.35">
      <c r="BP183" s="80"/>
      <c r="BQ183" s="80"/>
      <c r="BR183" s="80"/>
    </row>
    <row r="184" spans="68:70" x14ac:dyDescent="0.35">
      <c r="BP184" s="80"/>
      <c r="BQ184" s="80"/>
      <c r="BR184" s="80"/>
    </row>
    <row r="185" spans="68:70" x14ac:dyDescent="0.35">
      <c r="BP185" s="80"/>
      <c r="BQ185" s="80"/>
      <c r="BR185" s="80"/>
    </row>
    <row r="186" spans="68:70" x14ac:dyDescent="0.35">
      <c r="BP186" s="80"/>
      <c r="BQ186" s="80"/>
      <c r="BR186" s="80"/>
    </row>
    <row r="187" spans="68:70" x14ac:dyDescent="0.35">
      <c r="BP187" s="80"/>
      <c r="BQ187" s="80"/>
      <c r="BR187" s="80"/>
    </row>
    <row r="188" spans="68:70" x14ac:dyDescent="0.35">
      <c r="BP188" s="80"/>
      <c r="BQ188" s="80"/>
      <c r="BR188" s="80"/>
    </row>
    <row r="189" spans="68:70" x14ac:dyDescent="0.35">
      <c r="BP189" s="80"/>
      <c r="BQ189" s="80"/>
      <c r="BR189" s="80"/>
    </row>
    <row r="190" spans="68:70" x14ac:dyDescent="0.35">
      <c r="BP190" s="80"/>
      <c r="BQ190" s="80"/>
      <c r="BR190" s="80"/>
    </row>
    <row r="191" spans="68:70" x14ac:dyDescent="0.35">
      <c r="BP191" s="80"/>
      <c r="BQ191" s="80"/>
      <c r="BR191" s="80"/>
    </row>
    <row r="192" spans="68:70" x14ac:dyDescent="0.35">
      <c r="BP192" s="80"/>
      <c r="BQ192" s="80"/>
      <c r="BR192" s="80"/>
    </row>
    <row r="193" spans="68:70" x14ac:dyDescent="0.35">
      <c r="BP193" s="80"/>
      <c r="BQ193" s="80"/>
      <c r="BR193" s="80"/>
    </row>
    <row r="194" spans="68:70" x14ac:dyDescent="0.35">
      <c r="BP194" s="80"/>
      <c r="BQ194" s="80"/>
      <c r="BR194" s="80"/>
    </row>
    <row r="195" spans="68:70" x14ac:dyDescent="0.35">
      <c r="BP195" s="80"/>
      <c r="BQ195" s="80"/>
      <c r="BR195" s="80"/>
    </row>
    <row r="196" spans="68:70" x14ac:dyDescent="0.35">
      <c r="BP196" s="80"/>
      <c r="BQ196" s="80"/>
      <c r="BR196" s="80"/>
    </row>
    <row r="197" spans="68:70" x14ac:dyDescent="0.35">
      <c r="BP197" s="80"/>
      <c r="BQ197" s="80"/>
      <c r="BR197" s="80"/>
    </row>
    <row r="198" spans="68:70" x14ac:dyDescent="0.35">
      <c r="BP198" s="80"/>
      <c r="BQ198" s="80"/>
      <c r="BR198" s="80"/>
    </row>
    <row r="199" spans="68:70" x14ac:dyDescent="0.35">
      <c r="BP199" s="80"/>
      <c r="BQ199" s="80"/>
      <c r="BR199" s="80"/>
    </row>
    <row r="200" spans="68:70" x14ac:dyDescent="0.35">
      <c r="BP200" s="80"/>
      <c r="BQ200" s="80"/>
      <c r="BR200" s="80"/>
    </row>
  </sheetData>
  <sheetProtection algorithmName="SHA-512" hashValue="8Q3otFy2bzauryl70uQ2RyxeQELKF8yiNyZ+E/k1PhzLXxiMDDe5joJClNf9lVGfSXQ6quQ5IYa04mLT/7VsQQ==" saltValue="mYxexpNVl9RmI9E+s5zecw==" spinCount="100000" sheet="1" formatCells="0" formatColumns="0" formatRows="0" insertColumns="0" insertRows="0"/>
  <mergeCells count="117">
    <mergeCell ref="AG43:AH43"/>
    <mergeCell ref="AG44:AH44"/>
    <mergeCell ref="BR3:BR5"/>
    <mergeCell ref="A1:C1"/>
    <mergeCell ref="A4:C4"/>
    <mergeCell ref="O1:Y1"/>
    <mergeCell ref="O3:P3"/>
    <mergeCell ref="Q3:R3"/>
    <mergeCell ref="S3:T3"/>
    <mergeCell ref="U3:V3"/>
    <mergeCell ref="W3:X3"/>
    <mergeCell ref="Y3:Z3"/>
    <mergeCell ref="O4:P4"/>
    <mergeCell ref="Q4:R4"/>
    <mergeCell ref="S4:T4"/>
    <mergeCell ref="U4:V4"/>
    <mergeCell ref="W4:X4"/>
    <mergeCell ref="Y4:Z4"/>
    <mergeCell ref="AC3:AD3"/>
    <mergeCell ref="AC4:AD4"/>
    <mergeCell ref="AG3:AH3"/>
    <mergeCell ref="AG4:AH4"/>
    <mergeCell ref="O2:S2"/>
    <mergeCell ref="A41:C41"/>
    <mergeCell ref="O41:Y41"/>
    <mergeCell ref="BP4:BP5"/>
    <mergeCell ref="BQ3:BQ5"/>
    <mergeCell ref="AA3:AB3"/>
    <mergeCell ref="AA4:AB4"/>
    <mergeCell ref="AE3:AF3"/>
    <mergeCell ref="AE4:AF4"/>
    <mergeCell ref="AI3:AJ3"/>
    <mergeCell ref="AI4:AJ4"/>
    <mergeCell ref="AK3:AL3"/>
    <mergeCell ref="AK4:AL4"/>
    <mergeCell ref="AO3:AP3"/>
    <mergeCell ref="AO4:AP4"/>
    <mergeCell ref="AS3:AT3"/>
    <mergeCell ref="AW3:AX3"/>
    <mergeCell ref="AW4:AX4"/>
    <mergeCell ref="BE3:BF3"/>
    <mergeCell ref="BE4:BF4"/>
    <mergeCell ref="BM3:BN3"/>
    <mergeCell ref="BM4:BN4"/>
    <mergeCell ref="BQ43:BQ45"/>
    <mergeCell ref="BR43:BR45"/>
    <mergeCell ref="A44:C44"/>
    <mergeCell ref="O44:P44"/>
    <mergeCell ref="Q44:R44"/>
    <mergeCell ref="S44:T44"/>
    <mergeCell ref="U44:V44"/>
    <mergeCell ref="W44:X44"/>
    <mergeCell ref="Y44:Z44"/>
    <mergeCell ref="BP44:BP45"/>
    <mergeCell ref="O43:P43"/>
    <mergeCell ref="Q43:R43"/>
    <mergeCell ref="S43:T43"/>
    <mergeCell ref="U43:V43"/>
    <mergeCell ref="W43:X43"/>
    <mergeCell ref="Y43:Z43"/>
    <mergeCell ref="AA43:AB43"/>
    <mergeCell ref="AA44:AB44"/>
    <mergeCell ref="AC43:AD43"/>
    <mergeCell ref="AC44:AD44"/>
    <mergeCell ref="AI43:AJ43"/>
    <mergeCell ref="AI44:AJ44"/>
    <mergeCell ref="AE43:AF43"/>
    <mergeCell ref="AE44:AF44"/>
    <mergeCell ref="AO43:AP43"/>
    <mergeCell ref="AO44:AP44"/>
    <mergeCell ref="AQ3:AR3"/>
    <mergeCell ref="AQ4:AR4"/>
    <mergeCell ref="AQ43:AR43"/>
    <mergeCell ref="AQ44:AR44"/>
    <mergeCell ref="AK43:AL43"/>
    <mergeCell ref="AK44:AL44"/>
    <mergeCell ref="AM3:AN3"/>
    <mergeCell ref="AM4:AN4"/>
    <mergeCell ref="AM43:AN43"/>
    <mergeCell ref="AM44:AN44"/>
    <mergeCell ref="AW43:AX43"/>
    <mergeCell ref="AW44:AX44"/>
    <mergeCell ref="AY3:AZ3"/>
    <mergeCell ref="AY4:AZ4"/>
    <mergeCell ref="AY43:AZ43"/>
    <mergeCell ref="AY44:AZ44"/>
    <mergeCell ref="AS4:AT4"/>
    <mergeCell ref="AS43:AT43"/>
    <mergeCell ref="AS44:AT44"/>
    <mergeCell ref="AU3:AV3"/>
    <mergeCell ref="AU4:AV4"/>
    <mergeCell ref="AU43:AV43"/>
    <mergeCell ref="AU44:AV44"/>
    <mergeCell ref="BE43:BF43"/>
    <mergeCell ref="BE44:BF44"/>
    <mergeCell ref="BG3:BH3"/>
    <mergeCell ref="BG4:BH4"/>
    <mergeCell ref="BG43:BH43"/>
    <mergeCell ref="BG44:BH44"/>
    <mergeCell ref="BA3:BB3"/>
    <mergeCell ref="BA4:BB4"/>
    <mergeCell ref="BA43:BB43"/>
    <mergeCell ref="BA44:BB44"/>
    <mergeCell ref="BC3:BD3"/>
    <mergeCell ref="BC4:BD4"/>
    <mergeCell ref="BC43:BD43"/>
    <mergeCell ref="BC44:BD44"/>
    <mergeCell ref="BM43:BN43"/>
    <mergeCell ref="BM44:BN44"/>
    <mergeCell ref="BI3:BJ3"/>
    <mergeCell ref="BI4:BJ4"/>
    <mergeCell ref="BI43:BJ43"/>
    <mergeCell ref="BI44:BJ44"/>
    <mergeCell ref="BK3:BL3"/>
    <mergeCell ref="BK4:BL4"/>
    <mergeCell ref="BK43:BL43"/>
    <mergeCell ref="BK44:BL44"/>
  </mergeCells>
  <dataValidations count="2">
    <dataValidation type="list" allowBlank="1" showInputMessage="1" showErrorMessage="1" sqref="E6:E37" xr:uid="{00000000-0002-0000-0400-000000000000}">
      <formula1>"A,D,N,P,T"</formula1>
    </dataValidation>
    <dataValidation type="list" allowBlank="1" showInputMessage="1" showErrorMessage="1" sqref="F6:F37" xr:uid="{00000000-0002-0000-0400-000001000000}">
      <formula1>"U-University Equip, V-University Equip&lt;5k, Other"</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0" operator="lessThan" id="{35B6BADA-1419-41E5-855D-EA36966DBF55}">
            <xm:f>'General Information'!$B$7+365</xm:f>
            <x14:dxf>
              <font>
                <color rgb="FFFF0000"/>
              </font>
            </x14:dxf>
          </x14:cfRule>
          <xm:sqref>I6:I37</xm:sqref>
        </x14:conditionalFormatting>
        <x14:conditionalFormatting xmlns:xm="http://schemas.microsoft.com/office/excel/2006/main">
          <x14:cfRule type="cellIs" priority="6" operator="greaterThan" id="{E8E715DB-EB62-443F-AFB6-07813BA5355B}">
            <xm:f>'General Information'!$B$7</xm:f>
            <x14:dxf>
              <font>
                <color rgb="FFFF0000"/>
              </font>
            </x14:dxf>
          </x14:cfRule>
          <xm:sqref>H6:H37</xm:sqref>
        </x14:conditionalFormatting>
        <x14:conditionalFormatting xmlns:xm="http://schemas.microsoft.com/office/excel/2006/main">
          <x14:cfRule type="cellIs" priority="4" operator="greaterThan" id="{554D6ECB-0E2D-45DA-9F41-C6663F98AA16}">
            <xm:f>'General Information'!$B$8-365</xm:f>
            <x14:dxf>
              <font>
                <color rgb="FFFF0000"/>
              </font>
            </x14:dxf>
          </x14:cfRule>
          <xm:sqref>H46:H77</xm:sqref>
        </x14:conditionalFormatting>
        <x14:conditionalFormatting xmlns:xm="http://schemas.microsoft.com/office/excel/2006/main">
          <x14:cfRule type="cellIs" priority="1" operator="lessThan" id="{E1F97959-8154-4AA1-BB90-24253561A47C}">
            <xm:f>'General Information'!$B$8</xm:f>
            <x14:dxf>
              <font>
                <color rgb="FFFF0000"/>
              </font>
            </x14:dxf>
          </x14:cfRule>
          <xm:sqref>I46:I77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A1:BI387"/>
  <sheetViews>
    <sheetView topLeftCell="W1" zoomScale="80" zoomScaleNormal="80" workbookViewId="0">
      <selection activeCell="BG52" sqref="BG52"/>
    </sheetView>
  </sheetViews>
  <sheetFormatPr defaultColWidth="8.90625" defaultRowHeight="14.5" x14ac:dyDescent="0.35"/>
  <cols>
    <col min="1" max="2" width="14.453125" style="80" customWidth="1"/>
    <col min="3" max="3" width="28.90625" style="80" customWidth="1"/>
    <col min="4" max="4" width="15.453125" style="80" customWidth="1"/>
    <col min="5" max="5" width="18.08984375" style="80" customWidth="1"/>
    <col min="6" max="6" width="10.54296875" style="80" hidden="1" customWidth="1"/>
    <col min="7" max="7" width="15.08984375" style="80" customWidth="1"/>
    <col min="8" max="8" width="10.453125" style="80" hidden="1" customWidth="1"/>
    <col min="9" max="9" width="15" style="80" customWidth="1"/>
    <col min="10" max="10" width="10.453125" style="80" hidden="1" customWidth="1"/>
    <col min="11" max="11" width="15.453125" style="80" customWidth="1"/>
    <col min="12" max="12" width="10.453125" style="80" hidden="1" customWidth="1"/>
    <col min="13" max="13" width="15.08984375" style="80" customWidth="1"/>
    <col min="14" max="14" width="10.453125" style="80" hidden="1" customWidth="1"/>
    <col min="15" max="15" width="15.08984375" style="80" customWidth="1"/>
    <col min="16" max="16" width="10.453125" style="80" hidden="1" customWidth="1"/>
    <col min="17" max="17" width="15.08984375" style="80" customWidth="1"/>
    <col min="18" max="18" width="10.453125" style="80" hidden="1" customWidth="1"/>
    <col min="19" max="19" width="15.08984375" style="80" customWidth="1"/>
    <col min="20" max="20" width="10.453125" style="80" hidden="1" customWidth="1"/>
    <col min="21" max="21" width="15.08984375" style="80" customWidth="1"/>
    <col min="22" max="22" width="10.453125" style="80" hidden="1" customWidth="1"/>
    <col min="23" max="23" width="15.08984375" style="80" customWidth="1"/>
    <col min="24" max="24" width="10.453125" style="80" hidden="1" customWidth="1"/>
    <col min="25" max="25" width="15.08984375" style="80" customWidth="1"/>
    <col min="26" max="26" width="10.453125" style="80" hidden="1" customWidth="1"/>
    <col min="27" max="27" width="15.08984375" style="80" customWidth="1"/>
    <col min="28" max="28" width="10.453125" style="80" hidden="1" customWidth="1"/>
    <col min="29" max="29" width="15.08984375" style="80" customWidth="1"/>
    <col min="30" max="30" width="10.453125" style="80" hidden="1" customWidth="1"/>
    <col min="31" max="31" width="15.08984375" style="80" customWidth="1"/>
    <col min="32" max="32" width="10.453125" style="80" hidden="1" customWidth="1"/>
    <col min="33" max="33" width="15.08984375" style="80" customWidth="1"/>
    <col min="34" max="34" width="10.453125" style="80" hidden="1" customWidth="1"/>
    <col min="35" max="35" width="15.08984375" style="80" customWidth="1"/>
    <col min="36" max="36" width="10.453125" style="80" hidden="1" customWidth="1"/>
    <col min="37" max="37" width="15.08984375" style="80" customWidth="1"/>
    <col min="38" max="38" width="10.453125" style="80" hidden="1" customWidth="1"/>
    <col min="39" max="39" width="15.08984375" style="80" customWidth="1"/>
    <col min="40" max="40" width="10.453125" style="80" hidden="1" customWidth="1"/>
    <col min="41" max="41" width="15.08984375" style="80" customWidth="1"/>
    <col min="42" max="42" width="10.453125" style="80" hidden="1" customWidth="1"/>
    <col min="43" max="43" width="15.08984375" style="80" customWidth="1"/>
    <col min="44" max="44" width="10.453125" style="80" hidden="1" customWidth="1"/>
    <col min="45" max="45" width="15.08984375" style="80" customWidth="1"/>
    <col min="46" max="46" width="10.453125" style="80" hidden="1" customWidth="1"/>
    <col min="47" max="47" width="14.54296875" style="80" customWidth="1"/>
    <col min="48" max="48" width="10.453125" style="80" hidden="1" customWidth="1"/>
    <col min="49" max="49" width="15.08984375" style="80" customWidth="1"/>
    <col min="50" max="50" width="10.453125" style="80" hidden="1" customWidth="1"/>
    <col min="51" max="51" width="15.08984375" style="80" customWidth="1"/>
    <col min="52" max="52" width="10.453125" style="80" hidden="1" customWidth="1"/>
    <col min="53" max="53" width="15.08984375" style="80" customWidth="1"/>
    <col min="54" max="54" width="10.453125" style="80" hidden="1" customWidth="1"/>
    <col min="55" max="55" width="15.08984375" style="80" customWidth="1"/>
    <col min="56" max="56" width="10.453125" style="80" hidden="1" customWidth="1"/>
    <col min="57" max="57" width="9" style="80" customWidth="1"/>
    <col min="58" max="58" width="21.453125" style="96" customWidth="1"/>
    <col min="59" max="59" width="9.54296875" style="96" customWidth="1"/>
    <col min="60" max="60" width="30.453125" style="96" customWidth="1"/>
    <col min="61" max="16384" width="8.90625" style="80"/>
  </cols>
  <sheetData>
    <row r="1" spans="1:60" ht="19.399999999999999" customHeight="1" thickBot="1" x14ac:dyDescent="0.4">
      <c r="A1" s="497" t="s">
        <v>130</v>
      </c>
      <c r="B1" s="498"/>
      <c r="C1" s="498"/>
      <c r="D1" s="498"/>
      <c r="E1" s="499"/>
      <c r="F1" s="79"/>
    </row>
    <row r="2" spans="1:60" ht="18.649999999999999" customHeight="1" x14ac:dyDescent="0.35">
      <c r="A2" s="81" t="s">
        <v>131</v>
      </c>
    </row>
    <row r="7" spans="1:60" ht="15" thickBot="1" x14ac:dyDescent="0.4"/>
    <row r="8" spans="1:60" ht="21" customHeight="1" thickBot="1" x14ac:dyDescent="0.4">
      <c r="A8" s="507" t="str">
        <f>IF('General Information'!B7=0, "Please Enter Start Date On General Information Sheet", "Year 1: "&amp;TEXT('General Information'!B7,"mm/dd/yy")&amp;" to "&amp;TEXT('General Information'!B8-365, "mm/dd/yy"))</f>
        <v>Please Enter Start Date On General Information Sheet</v>
      </c>
      <c r="B8" s="508"/>
      <c r="C8" s="509"/>
    </row>
    <row r="9" spans="1:60" ht="30.65" customHeight="1" x14ac:dyDescent="0.35">
      <c r="A9" s="510" t="s">
        <v>132</v>
      </c>
      <c r="B9" s="511"/>
      <c r="C9" s="511"/>
      <c r="D9" s="512"/>
      <c r="E9" s="410" t="s">
        <v>69</v>
      </c>
      <c r="F9" s="412"/>
      <c r="G9" s="410" t="s">
        <v>70</v>
      </c>
      <c r="H9" s="412"/>
      <c r="I9" s="410" t="s">
        <v>71</v>
      </c>
      <c r="J9" s="412"/>
      <c r="K9" s="410" t="s">
        <v>73</v>
      </c>
      <c r="L9" s="412"/>
      <c r="M9" s="410" t="s">
        <v>74</v>
      </c>
      <c r="N9" s="412"/>
      <c r="O9" s="410" t="s">
        <v>76</v>
      </c>
      <c r="P9" s="412"/>
      <c r="Q9" s="410" t="s">
        <v>197</v>
      </c>
      <c r="R9" s="412"/>
      <c r="S9" s="410" t="s">
        <v>198</v>
      </c>
      <c r="T9" s="412"/>
      <c r="U9" s="410" t="s">
        <v>199</v>
      </c>
      <c r="V9" s="412"/>
      <c r="W9" s="410" t="s">
        <v>200</v>
      </c>
      <c r="X9" s="412"/>
      <c r="Y9" s="410" t="s">
        <v>201</v>
      </c>
      <c r="Z9" s="412"/>
      <c r="AA9" s="410" t="s">
        <v>223</v>
      </c>
      <c r="AB9" s="412"/>
      <c r="AC9" s="410" t="s">
        <v>224</v>
      </c>
      <c r="AD9" s="412"/>
      <c r="AE9" s="410" t="s">
        <v>225</v>
      </c>
      <c r="AF9" s="412"/>
      <c r="AG9" s="410" t="s">
        <v>226</v>
      </c>
      <c r="AH9" s="412"/>
      <c r="AI9" s="410" t="s">
        <v>227</v>
      </c>
      <c r="AJ9" s="412"/>
      <c r="AK9" s="410" t="s">
        <v>228</v>
      </c>
      <c r="AL9" s="412"/>
      <c r="AM9" s="410" t="s">
        <v>229</v>
      </c>
      <c r="AN9" s="412"/>
      <c r="AO9" s="410" t="s">
        <v>230</v>
      </c>
      <c r="AP9" s="412"/>
      <c r="AQ9" s="410" t="s">
        <v>232</v>
      </c>
      <c r="AR9" s="412"/>
      <c r="AS9" s="410" t="s">
        <v>233</v>
      </c>
      <c r="AT9" s="412"/>
      <c r="AU9" s="410" t="s">
        <v>234</v>
      </c>
      <c r="AV9" s="412"/>
      <c r="AW9" s="410" t="s">
        <v>235</v>
      </c>
      <c r="AX9" s="412"/>
      <c r="AY9" s="410" t="s">
        <v>236</v>
      </c>
      <c r="AZ9" s="412"/>
      <c r="BA9" s="410" t="s">
        <v>237</v>
      </c>
      <c r="BB9" s="412"/>
      <c r="BC9" s="410" t="s">
        <v>238</v>
      </c>
      <c r="BD9" s="412"/>
      <c r="BE9" s="78"/>
      <c r="BF9" s="93" t="s">
        <v>86</v>
      </c>
      <c r="BG9" s="506" t="s">
        <v>133</v>
      </c>
      <c r="BH9" s="506" t="s">
        <v>134</v>
      </c>
    </row>
    <row r="10" spans="1:60" ht="28.4" customHeight="1" thickBot="1" x14ac:dyDescent="0.4">
      <c r="A10" s="513"/>
      <c r="B10" s="514"/>
      <c r="C10" s="514"/>
      <c r="D10" s="515"/>
      <c r="E10" s="504" t="str">
        <f>IF(Usage!$B$8=0, "", Usage!$B$8)</f>
        <v>Center Overhead</v>
      </c>
      <c r="F10" s="505"/>
      <c r="G10" s="504" t="str">
        <f>IF(Usage!$B$9=0, "", Usage!$B$9)</f>
        <v/>
      </c>
      <c r="H10" s="505"/>
      <c r="I10" s="504" t="str">
        <f>IF(Usage!$B$10=0, "", Usage!$B$10)</f>
        <v/>
      </c>
      <c r="J10" s="505"/>
      <c r="K10" s="504" t="str">
        <f>IF(Usage!$B$11=0, "", Usage!$B$11)</f>
        <v/>
      </c>
      <c r="L10" s="505"/>
      <c r="M10" s="504" t="str">
        <f>IF(Usage!$B$12=0, "", Usage!$B$12)</f>
        <v/>
      </c>
      <c r="N10" s="505"/>
      <c r="O10" s="504" t="str">
        <f>IF(Usage!$B$13=0, "", Usage!$B$13)</f>
        <v/>
      </c>
      <c r="P10" s="505"/>
      <c r="Q10" s="504" t="str">
        <f>IF(Usage!$B$14=0, "", Usage!$B$14)</f>
        <v/>
      </c>
      <c r="R10" s="505"/>
      <c r="S10" s="504" t="str">
        <f>IF(Usage!$B$15=0, "", Usage!$B$15)</f>
        <v/>
      </c>
      <c r="T10" s="505"/>
      <c r="U10" s="504" t="str">
        <f>IF(Usage!$B$16=0, "", Usage!$B$16)</f>
        <v/>
      </c>
      <c r="V10" s="505"/>
      <c r="W10" s="504" t="str">
        <f>IF(Usage!$B$17=0, "", Usage!$B$17)</f>
        <v/>
      </c>
      <c r="X10" s="505"/>
      <c r="Y10" s="504" t="str">
        <f>IF(Usage!$B$18=0, "", Usage!$B$18)</f>
        <v/>
      </c>
      <c r="Z10" s="505"/>
      <c r="AA10" s="504" t="str">
        <f>IF(Usage!$B$19=0, "", Usage!$B$19)</f>
        <v/>
      </c>
      <c r="AB10" s="505"/>
      <c r="AC10" s="504" t="str">
        <f>IF(Usage!$B$20=0, "", Usage!$B$20)</f>
        <v/>
      </c>
      <c r="AD10" s="505"/>
      <c r="AE10" s="504" t="str">
        <f>IF(Usage!$B$21=0, "", Usage!$B$21)</f>
        <v/>
      </c>
      <c r="AF10" s="505"/>
      <c r="AG10" s="504" t="str">
        <f>IF(Usage!$B$22=0, "", Usage!$B$22)</f>
        <v/>
      </c>
      <c r="AH10" s="505"/>
      <c r="AI10" s="504" t="str">
        <f>IF(Usage!$B$23=0, "", Usage!$B$23)</f>
        <v/>
      </c>
      <c r="AJ10" s="505"/>
      <c r="AK10" s="504" t="str">
        <f>IF(Usage!$B$24=0, "", Usage!$B$24)</f>
        <v/>
      </c>
      <c r="AL10" s="505"/>
      <c r="AM10" s="504" t="str">
        <f>IF(Usage!$B$25=0, "", Usage!$B$25)</f>
        <v/>
      </c>
      <c r="AN10" s="505"/>
      <c r="AO10" s="504" t="str">
        <f>IF(Usage!$B$26=0, "", Usage!$B$26)</f>
        <v/>
      </c>
      <c r="AP10" s="505"/>
      <c r="AQ10" s="504" t="str">
        <f>IF(Usage!$B$27=0, "", Usage!$B$27)</f>
        <v/>
      </c>
      <c r="AR10" s="505"/>
      <c r="AS10" s="504" t="str">
        <f>IF(Usage!$B$28=0, "", Usage!$B$28)</f>
        <v/>
      </c>
      <c r="AT10" s="505"/>
      <c r="AU10" s="504" t="str">
        <f>IF(Usage!$B$29=0, "", Usage!$B$29)</f>
        <v/>
      </c>
      <c r="AV10" s="505"/>
      <c r="AW10" s="504" t="str">
        <f>IF(Usage!$B$30=0, "", Usage!$B$30)</f>
        <v/>
      </c>
      <c r="AX10" s="505"/>
      <c r="AY10" s="504" t="str">
        <f>IF(Usage!$B$31=0, "", Usage!$B$31)</f>
        <v/>
      </c>
      <c r="AZ10" s="505"/>
      <c r="BA10" s="504" t="str">
        <f>IF(Usage!$B$32=0, "", Usage!$B$32)</f>
        <v/>
      </c>
      <c r="BB10" s="505"/>
      <c r="BC10" s="504" t="str">
        <f>IF(Usage!$B$33=0, "", Usage!$B$33)</f>
        <v/>
      </c>
      <c r="BD10" s="505"/>
      <c r="BE10" s="78"/>
      <c r="BF10" s="506" t="s">
        <v>87</v>
      </c>
      <c r="BG10" s="506"/>
      <c r="BH10" s="506"/>
    </row>
    <row r="11" spans="1:60" x14ac:dyDescent="0.35">
      <c r="A11" s="82" t="s">
        <v>56</v>
      </c>
      <c r="B11" s="82" t="s">
        <v>135</v>
      </c>
      <c r="C11" s="82" t="s">
        <v>136</v>
      </c>
      <c r="D11" s="82" t="s">
        <v>137</v>
      </c>
      <c r="E11" s="83" t="s">
        <v>120</v>
      </c>
      <c r="F11" s="84" t="s">
        <v>79</v>
      </c>
      <c r="G11" s="83" t="s">
        <v>138</v>
      </c>
      <c r="H11" s="84" t="s">
        <v>79</v>
      </c>
      <c r="I11" s="83" t="s">
        <v>120</v>
      </c>
      <c r="J11" s="84" t="s">
        <v>79</v>
      </c>
      <c r="K11" s="83" t="s">
        <v>120</v>
      </c>
      <c r="L11" s="84" t="s">
        <v>79</v>
      </c>
      <c r="M11" s="83" t="s">
        <v>138</v>
      </c>
      <c r="N11" s="84" t="s">
        <v>79</v>
      </c>
      <c r="O11" s="83" t="s">
        <v>120</v>
      </c>
      <c r="P11" s="84" t="s">
        <v>79</v>
      </c>
      <c r="Q11" s="83" t="s">
        <v>120</v>
      </c>
      <c r="R11" s="84" t="s">
        <v>79</v>
      </c>
      <c r="S11" s="83" t="s">
        <v>120</v>
      </c>
      <c r="T11" s="84" t="s">
        <v>79</v>
      </c>
      <c r="U11" s="83" t="s">
        <v>120</v>
      </c>
      <c r="V11" s="84" t="s">
        <v>79</v>
      </c>
      <c r="W11" s="83" t="s">
        <v>120</v>
      </c>
      <c r="X11" s="84" t="s">
        <v>79</v>
      </c>
      <c r="Y11" s="83" t="s">
        <v>120</v>
      </c>
      <c r="Z11" s="84" t="s">
        <v>79</v>
      </c>
      <c r="AA11" s="83" t="s">
        <v>120</v>
      </c>
      <c r="AB11" s="84" t="s">
        <v>79</v>
      </c>
      <c r="AC11" s="83" t="s">
        <v>120</v>
      </c>
      <c r="AD11" s="84" t="s">
        <v>79</v>
      </c>
      <c r="AE11" s="83" t="s">
        <v>120</v>
      </c>
      <c r="AF11" s="84" t="s">
        <v>79</v>
      </c>
      <c r="AG11" s="83" t="s">
        <v>120</v>
      </c>
      <c r="AH11" s="84" t="s">
        <v>79</v>
      </c>
      <c r="AI11" s="83" t="s">
        <v>120</v>
      </c>
      <c r="AJ11" s="84" t="s">
        <v>79</v>
      </c>
      <c r="AK11" s="83" t="s">
        <v>120</v>
      </c>
      <c r="AL11" s="84" t="s">
        <v>79</v>
      </c>
      <c r="AM11" s="83" t="s">
        <v>120</v>
      </c>
      <c r="AN11" s="84" t="s">
        <v>79</v>
      </c>
      <c r="AO11" s="83" t="s">
        <v>120</v>
      </c>
      <c r="AP11" s="84" t="s">
        <v>79</v>
      </c>
      <c r="AQ11" s="83" t="s">
        <v>120</v>
      </c>
      <c r="AR11" s="84" t="s">
        <v>79</v>
      </c>
      <c r="AS11" s="83" t="s">
        <v>120</v>
      </c>
      <c r="AT11" s="84" t="s">
        <v>79</v>
      </c>
      <c r="AU11" s="83" t="s">
        <v>120</v>
      </c>
      <c r="AV11" s="84" t="s">
        <v>79</v>
      </c>
      <c r="AW11" s="83" t="s">
        <v>120</v>
      </c>
      <c r="AX11" s="84" t="s">
        <v>79</v>
      </c>
      <c r="AY11" s="83" t="s">
        <v>120</v>
      </c>
      <c r="AZ11" s="84" t="s">
        <v>79</v>
      </c>
      <c r="BA11" s="83" t="s">
        <v>120</v>
      </c>
      <c r="BB11" s="84" t="s">
        <v>79</v>
      </c>
      <c r="BC11" s="83" t="s">
        <v>120</v>
      </c>
      <c r="BD11" s="84" t="s">
        <v>79</v>
      </c>
      <c r="BE11" s="78"/>
      <c r="BF11" s="506"/>
      <c r="BG11" s="506"/>
      <c r="BH11" s="506"/>
    </row>
    <row r="12" spans="1:60" x14ac:dyDescent="0.35">
      <c r="A12" s="212"/>
      <c r="E12" s="85">
        <v>0</v>
      </c>
      <c r="F12" s="103">
        <f>E12*$D12</f>
        <v>0</v>
      </c>
      <c r="G12" s="85">
        <v>0</v>
      </c>
      <c r="H12" s="103">
        <f>G12*$D12</f>
        <v>0</v>
      </c>
      <c r="I12" s="85">
        <v>0</v>
      </c>
      <c r="J12" s="103">
        <f>I12*$D12</f>
        <v>0</v>
      </c>
      <c r="K12" s="85">
        <v>0</v>
      </c>
      <c r="L12" s="103">
        <f>K12*$D12</f>
        <v>0</v>
      </c>
      <c r="M12" s="85">
        <v>0</v>
      </c>
      <c r="N12" s="103">
        <f>M12*$D12</f>
        <v>0</v>
      </c>
      <c r="O12" s="85">
        <v>0</v>
      </c>
      <c r="P12" s="103">
        <f>O12*$D12</f>
        <v>0</v>
      </c>
      <c r="Q12" s="85">
        <v>0</v>
      </c>
      <c r="R12" s="103">
        <f>Q12*$D12</f>
        <v>0</v>
      </c>
      <c r="S12" s="85">
        <v>0</v>
      </c>
      <c r="T12" s="103">
        <f>S12*$D12</f>
        <v>0</v>
      </c>
      <c r="U12" s="85">
        <v>0</v>
      </c>
      <c r="V12" s="103">
        <f>U12*$D12</f>
        <v>0</v>
      </c>
      <c r="W12" s="85">
        <v>0</v>
      </c>
      <c r="X12" s="103">
        <f>W12*$D12</f>
        <v>0</v>
      </c>
      <c r="Y12" s="85">
        <v>0</v>
      </c>
      <c r="Z12" s="103">
        <f>Y12*$D12</f>
        <v>0</v>
      </c>
      <c r="AA12" s="85">
        <v>0</v>
      </c>
      <c r="AB12" s="103">
        <f>AA12*$D12</f>
        <v>0</v>
      </c>
      <c r="AC12" s="85">
        <v>0</v>
      </c>
      <c r="AD12" s="103">
        <f>AC12*$D12</f>
        <v>0</v>
      </c>
      <c r="AE12" s="85">
        <v>0</v>
      </c>
      <c r="AF12" s="103">
        <f>AE12*$D12</f>
        <v>0</v>
      </c>
      <c r="AG12" s="85">
        <v>0</v>
      </c>
      <c r="AH12" s="103">
        <f>AG12*$D12</f>
        <v>0</v>
      </c>
      <c r="AI12" s="85">
        <v>0</v>
      </c>
      <c r="AJ12" s="103">
        <f>AI12*$D12</f>
        <v>0</v>
      </c>
      <c r="AK12" s="85">
        <v>0</v>
      </c>
      <c r="AL12" s="103">
        <f>AK12*$D12</f>
        <v>0</v>
      </c>
      <c r="AM12" s="85">
        <v>0</v>
      </c>
      <c r="AN12" s="103">
        <f>AM12*$D12</f>
        <v>0</v>
      </c>
      <c r="AO12" s="85">
        <v>0</v>
      </c>
      <c r="AP12" s="103">
        <f>AO12*$D12</f>
        <v>0</v>
      </c>
      <c r="AQ12" s="85">
        <v>0</v>
      </c>
      <c r="AR12" s="103">
        <f>AQ12*$D12</f>
        <v>0</v>
      </c>
      <c r="AS12" s="85">
        <v>0</v>
      </c>
      <c r="AT12" s="103">
        <f>AS12*$D12</f>
        <v>0</v>
      </c>
      <c r="AU12" s="85">
        <v>0</v>
      </c>
      <c r="AV12" s="103">
        <f>AU12*$D12</f>
        <v>0</v>
      </c>
      <c r="AW12" s="85">
        <v>0</v>
      </c>
      <c r="AX12" s="103">
        <f>AW12*$D12</f>
        <v>0</v>
      </c>
      <c r="AY12" s="85">
        <v>0</v>
      </c>
      <c r="AZ12" s="103">
        <f>AY12*$D12</f>
        <v>0</v>
      </c>
      <c r="BA12" s="85">
        <v>0</v>
      </c>
      <c r="BB12" s="103">
        <f>BA12*$D12</f>
        <v>0</v>
      </c>
      <c r="BC12" s="85">
        <v>0</v>
      </c>
      <c r="BD12" s="103">
        <f>BC12*$D12</f>
        <v>0</v>
      </c>
      <c r="BF12" s="94">
        <f>E12+G12+I12+K12+M12+O12+Q12+S12+U12+W12+Y12+AA12+AC12+AE12+AG12+AI12+AK12+AM12+AO12+AQ12+AS12+AU12+AW12+AY12+BA12+BC12</f>
        <v>0</v>
      </c>
      <c r="BG12" s="221">
        <f>F12+H12+J12+L12+N12+P12+R12+T12+V12+X12+Z12+AB12+AD12+AF12+AH12+AJ12+AL12+AN12+AP12+AR12+AT12+AV12+AX12+AZ12+BB12+BD12</f>
        <v>0</v>
      </c>
      <c r="BH12" s="95">
        <f t="shared" ref="BH12:BH38" si="0">BG12-D12</f>
        <v>0</v>
      </c>
    </row>
    <row r="13" spans="1:60" x14ac:dyDescent="0.35">
      <c r="A13" s="212"/>
      <c r="E13" s="85">
        <v>0</v>
      </c>
      <c r="F13" s="103">
        <f t="shared" ref="F13:H38" si="1">E13*$D13</f>
        <v>0</v>
      </c>
      <c r="G13" s="85">
        <v>0</v>
      </c>
      <c r="H13" s="103">
        <f t="shared" si="1"/>
        <v>0</v>
      </c>
      <c r="I13" s="85">
        <v>0</v>
      </c>
      <c r="J13" s="103">
        <f t="shared" ref="J13" si="2">I13*$D13</f>
        <v>0</v>
      </c>
      <c r="K13" s="85">
        <v>0</v>
      </c>
      <c r="L13" s="103">
        <f t="shared" ref="L13" si="3">K13*$D13</f>
        <v>0</v>
      </c>
      <c r="M13" s="85">
        <v>0</v>
      </c>
      <c r="N13" s="103">
        <f t="shared" ref="N13" si="4">M13*$D13</f>
        <v>0</v>
      </c>
      <c r="O13" s="85">
        <v>0</v>
      </c>
      <c r="P13" s="103">
        <f t="shared" ref="P13" si="5">O13*$D13</f>
        <v>0</v>
      </c>
      <c r="Q13" s="85">
        <v>0</v>
      </c>
      <c r="R13" s="103">
        <f t="shared" ref="R13:R38" si="6">Q13*$D13</f>
        <v>0</v>
      </c>
      <c r="S13" s="85">
        <v>0</v>
      </c>
      <c r="T13" s="103">
        <f t="shared" ref="T13:T38" si="7">S13*$D13</f>
        <v>0</v>
      </c>
      <c r="U13" s="85">
        <v>0</v>
      </c>
      <c r="V13" s="103">
        <f t="shared" ref="V13:V38" si="8">U13*$D13</f>
        <v>0</v>
      </c>
      <c r="W13" s="85">
        <v>0</v>
      </c>
      <c r="X13" s="103">
        <f t="shared" ref="X13:X38" si="9">W13*$D13</f>
        <v>0</v>
      </c>
      <c r="Y13" s="85">
        <v>0</v>
      </c>
      <c r="Z13" s="103">
        <f t="shared" ref="Z13:Z38" si="10">Y13*$D13</f>
        <v>0</v>
      </c>
      <c r="AA13" s="85">
        <v>0</v>
      </c>
      <c r="AB13" s="103">
        <f t="shared" ref="AB13:AB38" si="11">AA13*$D13</f>
        <v>0</v>
      </c>
      <c r="AC13" s="85">
        <v>0</v>
      </c>
      <c r="AD13" s="103">
        <f t="shared" ref="AD13:AD38" si="12">AC13*$D13</f>
        <v>0</v>
      </c>
      <c r="AE13" s="85">
        <v>0</v>
      </c>
      <c r="AF13" s="103">
        <f t="shared" ref="AF13:AF38" si="13">AE13*$D13</f>
        <v>0</v>
      </c>
      <c r="AG13" s="85">
        <v>0</v>
      </c>
      <c r="AH13" s="103">
        <f t="shared" ref="AH13:AH38" si="14">AG13*$D13</f>
        <v>0</v>
      </c>
      <c r="AI13" s="85">
        <v>0</v>
      </c>
      <c r="AJ13" s="103">
        <f t="shared" ref="AJ13:AJ38" si="15">AI13*$D13</f>
        <v>0</v>
      </c>
      <c r="AK13" s="85">
        <v>0</v>
      </c>
      <c r="AL13" s="103">
        <f t="shared" ref="AL13:AL38" si="16">AK13*$D13</f>
        <v>0</v>
      </c>
      <c r="AM13" s="85">
        <v>0</v>
      </c>
      <c r="AN13" s="103">
        <f t="shared" ref="AN13:AN38" si="17">AM13*$D13</f>
        <v>0</v>
      </c>
      <c r="AO13" s="85">
        <v>0</v>
      </c>
      <c r="AP13" s="103">
        <f t="shared" ref="AP13:AP38" si="18">AO13*$D13</f>
        <v>0</v>
      </c>
      <c r="AQ13" s="85">
        <v>0</v>
      </c>
      <c r="AR13" s="103">
        <f t="shared" ref="AR13:AR38" si="19">AQ13*$D13</f>
        <v>0</v>
      </c>
      <c r="AS13" s="85">
        <v>0</v>
      </c>
      <c r="AT13" s="103">
        <f t="shared" ref="AT13:AT38" si="20">AS13*$D13</f>
        <v>0</v>
      </c>
      <c r="AU13" s="85">
        <v>0</v>
      </c>
      <c r="AV13" s="103">
        <f t="shared" ref="AV13:AV38" si="21">AU13*$D13</f>
        <v>0</v>
      </c>
      <c r="AW13" s="85">
        <v>0</v>
      </c>
      <c r="AX13" s="103">
        <f t="shared" ref="AX13:AX38" si="22">AW13*$D13</f>
        <v>0</v>
      </c>
      <c r="AY13" s="85">
        <v>0</v>
      </c>
      <c r="AZ13" s="103">
        <f t="shared" ref="AZ13:AZ38" si="23">AY13*$D13</f>
        <v>0</v>
      </c>
      <c r="BA13" s="85">
        <v>0</v>
      </c>
      <c r="BB13" s="103">
        <f t="shared" ref="BB13:BB38" si="24">BA13*$D13</f>
        <v>0</v>
      </c>
      <c r="BC13" s="85">
        <v>0</v>
      </c>
      <c r="BD13" s="103">
        <f t="shared" ref="BD13:BD38" si="25">BC13*$D13</f>
        <v>0</v>
      </c>
      <c r="BF13" s="94">
        <f t="shared" ref="BF13:BF19" si="26">E13+G13+I13+K13+M13+O13+Q13+S13+U13+W13+Y13+AA13+AC13+AE13+AG13+AI13+AK13+AM13+AO13+AQ13+AS13+AU13+AW13+AY13+BA13+BC13</f>
        <v>0</v>
      </c>
      <c r="BG13" s="221">
        <f t="shared" ref="BG13:BG38" si="27">F13+H13+J13+L13+N13+P13+R13+T13+V13+X13+Z13+AB13+AD13+AF13+AH13+AJ13+AL13+AN13+AP13+AR13+AT13+AV13+AX13+AZ13+BB13+BD13</f>
        <v>0</v>
      </c>
      <c r="BH13" s="95">
        <f t="shared" si="0"/>
        <v>0</v>
      </c>
    </row>
    <row r="14" spans="1:60" x14ac:dyDescent="0.35">
      <c r="A14" s="212"/>
      <c r="E14" s="85">
        <v>0</v>
      </c>
      <c r="F14" s="103">
        <f t="shared" si="1"/>
        <v>0</v>
      </c>
      <c r="G14" s="85">
        <v>0</v>
      </c>
      <c r="H14" s="103">
        <f t="shared" si="1"/>
        <v>0</v>
      </c>
      <c r="I14" s="85">
        <v>0</v>
      </c>
      <c r="J14" s="103">
        <f t="shared" ref="J14" si="28">I14*$D14</f>
        <v>0</v>
      </c>
      <c r="K14" s="85">
        <v>0</v>
      </c>
      <c r="L14" s="103">
        <f t="shared" ref="L14" si="29">K14*$D14</f>
        <v>0</v>
      </c>
      <c r="M14" s="85">
        <v>0</v>
      </c>
      <c r="N14" s="103">
        <f t="shared" ref="N14" si="30">M14*$D14</f>
        <v>0</v>
      </c>
      <c r="O14" s="85">
        <v>0</v>
      </c>
      <c r="P14" s="103">
        <f t="shared" ref="P14" si="31">O14*$D14</f>
        <v>0</v>
      </c>
      <c r="Q14" s="85">
        <v>0</v>
      </c>
      <c r="R14" s="103">
        <f t="shared" si="6"/>
        <v>0</v>
      </c>
      <c r="S14" s="85">
        <v>0</v>
      </c>
      <c r="T14" s="103">
        <f t="shared" si="7"/>
        <v>0</v>
      </c>
      <c r="U14" s="85">
        <v>0</v>
      </c>
      <c r="V14" s="103">
        <f t="shared" si="8"/>
        <v>0</v>
      </c>
      <c r="W14" s="85">
        <v>0</v>
      </c>
      <c r="X14" s="103">
        <f t="shared" si="9"/>
        <v>0</v>
      </c>
      <c r="Y14" s="85">
        <v>0</v>
      </c>
      <c r="Z14" s="103">
        <f t="shared" si="10"/>
        <v>0</v>
      </c>
      <c r="AA14" s="85">
        <v>0</v>
      </c>
      <c r="AB14" s="103">
        <f t="shared" si="11"/>
        <v>0</v>
      </c>
      <c r="AC14" s="85">
        <v>0</v>
      </c>
      <c r="AD14" s="103">
        <f t="shared" si="12"/>
        <v>0</v>
      </c>
      <c r="AE14" s="85">
        <v>0</v>
      </c>
      <c r="AF14" s="103">
        <f t="shared" si="13"/>
        <v>0</v>
      </c>
      <c r="AG14" s="85">
        <v>0</v>
      </c>
      <c r="AH14" s="103">
        <f t="shared" si="14"/>
        <v>0</v>
      </c>
      <c r="AI14" s="85">
        <v>0</v>
      </c>
      <c r="AJ14" s="103">
        <f t="shared" si="15"/>
        <v>0</v>
      </c>
      <c r="AK14" s="85">
        <v>0</v>
      </c>
      <c r="AL14" s="103">
        <f t="shared" si="16"/>
        <v>0</v>
      </c>
      <c r="AM14" s="85">
        <v>0</v>
      </c>
      <c r="AN14" s="103">
        <f t="shared" si="17"/>
        <v>0</v>
      </c>
      <c r="AO14" s="85">
        <v>0</v>
      </c>
      <c r="AP14" s="103">
        <f t="shared" si="18"/>
        <v>0</v>
      </c>
      <c r="AQ14" s="85">
        <v>0</v>
      </c>
      <c r="AR14" s="103">
        <f t="shared" si="19"/>
        <v>0</v>
      </c>
      <c r="AS14" s="85">
        <v>0</v>
      </c>
      <c r="AT14" s="103">
        <f t="shared" si="20"/>
        <v>0</v>
      </c>
      <c r="AU14" s="85">
        <v>0</v>
      </c>
      <c r="AV14" s="103">
        <f t="shared" si="21"/>
        <v>0</v>
      </c>
      <c r="AW14" s="85">
        <v>0</v>
      </c>
      <c r="AX14" s="103">
        <f t="shared" si="22"/>
        <v>0</v>
      </c>
      <c r="AY14" s="85">
        <v>0</v>
      </c>
      <c r="AZ14" s="103">
        <f t="shared" si="23"/>
        <v>0</v>
      </c>
      <c r="BA14" s="85">
        <v>0</v>
      </c>
      <c r="BB14" s="103">
        <f t="shared" si="24"/>
        <v>0</v>
      </c>
      <c r="BC14" s="85">
        <v>0</v>
      </c>
      <c r="BD14" s="103">
        <f t="shared" si="25"/>
        <v>0</v>
      </c>
      <c r="BF14" s="94">
        <f t="shared" si="26"/>
        <v>0</v>
      </c>
      <c r="BG14" s="221">
        <f t="shared" si="27"/>
        <v>0</v>
      </c>
      <c r="BH14" s="95">
        <f t="shared" si="0"/>
        <v>0</v>
      </c>
    </row>
    <row r="15" spans="1:60" x14ac:dyDescent="0.35">
      <c r="A15" s="212"/>
      <c r="E15" s="85">
        <v>0</v>
      </c>
      <c r="F15" s="103">
        <f t="shared" si="1"/>
        <v>0</v>
      </c>
      <c r="G15" s="85">
        <v>0</v>
      </c>
      <c r="H15" s="103">
        <f t="shared" si="1"/>
        <v>0</v>
      </c>
      <c r="I15" s="85">
        <v>0</v>
      </c>
      <c r="J15" s="103">
        <f t="shared" ref="J15" si="32">I15*$D15</f>
        <v>0</v>
      </c>
      <c r="K15" s="85">
        <v>0</v>
      </c>
      <c r="L15" s="103">
        <f t="shared" ref="L15" si="33">K15*$D15</f>
        <v>0</v>
      </c>
      <c r="M15" s="85">
        <v>0</v>
      </c>
      <c r="N15" s="103">
        <f t="shared" ref="N15" si="34">M15*$D15</f>
        <v>0</v>
      </c>
      <c r="O15" s="85">
        <v>0</v>
      </c>
      <c r="P15" s="103">
        <f t="shared" ref="P15" si="35">O15*$D15</f>
        <v>0</v>
      </c>
      <c r="Q15" s="85">
        <v>0</v>
      </c>
      <c r="R15" s="103">
        <f t="shared" si="6"/>
        <v>0</v>
      </c>
      <c r="S15" s="85">
        <v>0</v>
      </c>
      <c r="T15" s="103">
        <f t="shared" si="7"/>
        <v>0</v>
      </c>
      <c r="U15" s="85">
        <v>0</v>
      </c>
      <c r="V15" s="103">
        <f t="shared" si="8"/>
        <v>0</v>
      </c>
      <c r="W15" s="85">
        <v>0</v>
      </c>
      <c r="X15" s="103">
        <f t="shared" si="9"/>
        <v>0</v>
      </c>
      <c r="Y15" s="85">
        <v>0</v>
      </c>
      <c r="Z15" s="103">
        <f t="shared" si="10"/>
        <v>0</v>
      </c>
      <c r="AA15" s="85">
        <v>0</v>
      </c>
      <c r="AB15" s="103">
        <f t="shared" si="11"/>
        <v>0</v>
      </c>
      <c r="AC15" s="85">
        <v>0</v>
      </c>
      <c r="AD15" s="103">
        <f t="shared" si="12"/>
        <v>0</v>
      </c>
      <c r="AE15" s="85">
        <v>0</v>
      </c>
      <c r="AF15" s="103">
        <f t="shared" si="13"/>
        <v>0</v>
      </c>
      <c r="AG15" s="85">
        <v>0</v>
      </c>
      <c r="AH15" s="103">
        <f t="shared" si="14"/>
        <v>0</v>
      </c>
      <c r="AI15" s="85">
        <v>0</v>
      </c>
      <c r="AJ15" s="103">
        <f t="shared" si="15"/>
        <v>0</v>
      </c>
      <c r="AK15" s="85">
        <v>0</v>
      </c>
      <c r="AL15" s="103">
        <f t="shared" si="16"/>
        <v>0</v>
      </c>
      <c r="AM15" s="85">
        <v>0</v>
      </c>
      <c r="AN15" s="103">
        <f t="shared" si="17"/>
        <v>0</v>
      </c>
      <c r="AO15" s="85">
        <v>0</v>
      </c>
      <c r="AP15" s="103">
        <f t="shared" si="18"/>
        <v>0</v>
      </c>
      <c r="AQ15" s="85">
        <v>0</v>
      </c>
      <c r="AR15" s="103">
        <f t="shared" si="19"/>
        <v>0</v>
      </c>
      <c r="AS15" s="85">
        <v>0</v>
      </c>
      <c r="AT15" s="103">
        <f t="shared" si="20"/>
        <v>0</v>
      </c>
      <c r="AU15" s="85">
        <v>0</v>
      </c>
      <c r="AV15" s="103">
        <f t="shared" si="21"/>
        <v>0</v>
      </c>
      <c r="AW15" s="85">
        <v>0</v>
      </c>
      <c r="AX15" s="103">
        <f t="shared" si="22"/>
        <v>0</v>
      </c>
      <c r="AY15" s="85">
        <v>0</v>
      </c>
      <c r="AZ15" s="103">
        <f t="shared" si="23"/>
        <v>0</v>
      </c>
      <c r="BA15" s="85">
        <v>0</v>
      </c>
      <c r="BB15" s="103">
        <f t="shared" si="24"/>
        <v>0</v>
      </c>
      <c r="BC15" s="85">
        <v>0</v>
      </c>
      <c r="BD15" s="103">
        <f t="shared" si="25"/>
        <v>0</v>
      </c>
      <c r="BF15" s="94">
        <f t="shared" si="26"/>
        <v>0</v>
      </c>
      <c r="BG15" s="221">
        <f t="shared" si="27"/>
        <v>0</v>
      </c>
      <c r="BH15" s="95">
        <f t="shared" si="0"/>
        <v>0</v>
      </c>
    </row>
    <row r="16" spans="1:60" x14ac:dyDescent="0.35">
      <c r="A16" s="212"/>
      <c r="E16" s="85">
        <v>0</v>
      </c>
      <c r="F16" s="103">
        <f t="shared" si="1"/>
        <v>0</v>
      </c>
      <c r="G16" s="85">
        <v>0</v>
      </c>
      <c r="H16" s="103">
        <f t="shared" si="1"/>
        <v>0</v>
      </c>
      <c r="I16" s="85">
        <v>0</v>
      </c>
      <c r="J16" s="103">
        <f t="shared" ref="J16" si="36">I16*$D16</f>
        <v>0</v>
      </c>
      <c r="K16" s="85">
        <v>0</v>
      </c>
      <c r="L16" s="103">
        <f t="shared" ref="L16" si="37">K16*$D16</f>
        <v>0</v>
      </c>
      <c r="M16" s="85">
        <v>0</v>
      </c>
      <c r="N16" s="103">
        <f t="shared" ref="N16" si="38">M16*$D16</f>
        <v>0</v>
      </c>
      <c r="O16" s="85">
        <v>0</v>
      </c>
      <c r="P16" s="103">
        <f t="shared" ref="P16" si="39">O16*$D16</f>
        <v>0</v>
      </c>
      <c r="Q16" s="85">
        <v>0</v>
      </c>
      <c r="R16" s="103">
        <f t="shared" si="6"/>
        <v>0</v>
      </c>
      <c r="S16" s="85">
        <v>0</v>
      </c>
      <c r="T16" s="103">
        <f t="shared" si="7"/>
        <v>0</v>
      </c>
      <c r="U16" s="85">
        <v>0</v>
      </c>
      <c r="V16" s="103">
        <f t="shared" si="8"/>
        <v>0</v>
      </c>
      <c r="W16" s="85">
        <v>0</v>
      </c>
      <c r="X16" s="103">
        <f t="shared" si="9"/>
        <v>0</v>
      </c>
      <c r="Y16" s="85">
        <v>0</v>
      </c>
      <c r="Z16" s="103">
        <f t="shared" si="10"/>
        <v>0</v>
      </c>
      <c r="AA16" s="85">
        <v>0</v>
      </c>
      <c r="AB16" s="103">
        <f t="shared" si="11"/>
        <v>0</v>
      </c>
      <c r="AC16" s="85">
        <v>0</v>
      </c>
      <c r="AD16" s="103">
        <f t="shared" si="12"/>
        <v>0</v>
      </c>
      <c r="AE16" s="85">
        <v>0</v>
      </c>
      <c r="AF16" s="103">
        <f t="shared" si="13"/>
        <v>0</v>
      </c>
      <c r="AG16" s="85">
        <v>0</v>
      </c>
      <c r="AH16" s="103">
        <f t="shared" si="14"/>
        <v>0</v>
      </c>
      <c r="AI16" s="85">
        <v>0</v>
      </c>
      <c r="AJ16" s="103">
        <f t="shared" si="15"/>
        <v>0</v>
      </c>
      <c r="AK16" s="85">
        <v>0</v>
      </c>
      <c r="AL16" s="103">
        <f t="shared" si="16"/>
        <v>0</v>
      </c>
      <c r="AM16" s="85">
        <v>0</v>
      </c>
      <c r="AN16" s="103">
        <f t="shared" si="17"/>
        <v>0</v>
      </c>
      <c r="AO16" s="85">
        <v>0</v>
      </c>
      <c r="AP16" s="103">
        <f t="shared" si="18"/>
        <v>0</v>
      </c>
      <c r="AQ16" s="85">
        <v>0</v>
      </c>
      <c r="AR16" s="103">
        <f t="shared" si="19"/>
        <v>0</v>
      </c>
      <c r="AS16" s="85">
        <v>0</v>
      </c>
      <c r="AT16" s="103">
        <f t="shared" si="20"/>
        <v>0</v>
      </c>
      <c r="AU16" s="85">
        <v>0</v>
      </c>
      <c r="AV16" s="103">
        <f t="shared" si="21"/>
        <v>0</v>
      </c>
      <c r="AW16" s="85">
        <v>0</v>
      </c>
      <c r="AX16" s="103">
        <f t="shared" si="22"/>
        <v>0</v>
      </c>
      <c r="AY16" s="85">
        <v>0</v>
      </c>
      <c r="AZ16" s="103">
        <f t="shared" si="23"/>
        <v>0</v>
      </c>
      <c r="BA16" s="85">
        <v>0</v>
      </c>
      <c r="BB16" s="103">
        <f t="shared" si="24"/>
        <v>0</v>
      </c>
      <c r="BC16" s="85">
        <v>0</v>
      </c>
      <c r="BD16" s="103">
        <f t="shared" si="25"/>
        <v>0</v>
      </c>
      <c r="BF16" s="94">
        <f t="shared" si="26"/>
        <v>0</v>
      </c>
      <c r="BG16" s="221">
        <f t="shared" si="27"/>
        <v>0</v>
      </c>
      <c r="BH16" s="95">
        <f t="shared" si="0"/>
        <v>0</v>
      </c>
    </row>
    <row r="17" spans="1:61" x14ac:dyDescent="0.35">
      <c r="A17" s="212"/>
      <c r="E17" s="85">
        <v>0</v>
      </c>
      <c r="F17" s="103">
        <f t="shared" si="1"/>
        <v>0</v>
      </c>
      <c r="G17" s="85">
        <v>0</v>
      </c>
      <c r="H17" s="103">
        <f t="shared" si="1"/>
        <v>0</v>
      </c>
      <c r="I17" s="85">
        <v>0</v>
      </c>
      <c r="J17" s="103">
        <f t="shared" ref="J17" si="40">I17*$D17</f>
        <v>0</v>
      </c>
      <c r="K17" s="85">
        <v>0</v>
      </c>
      <c r="L17" s="103">
        <f t="shared" ref="L17" si="41">K17*$D17</f>
        <v>0</v>
      </c>
      <c r="M17" s="85">
        <v>0</v>
      </c>
      <c r="N17" s="103">
        <f t="shared" ref="N17" si="42">M17*$D17</f>
        <v>0</v>
      </c>
      <c r="O17" s="85">
        <v>0</v>
      </c>
      <c r="P17" s="103">
        <f t="shared" ref="P17" si="43">O17*$D17</f>
        <v>0</v>
      </c>
      <c r="Q17" s="85">
        <v>0</v>
      </c>
      <c r="R17" s="103">
        <f t="shared" si="6"/>
        <v>0</v>
      </c>
      <c r="S17" s="85">
        <v>0</v>
      </c>
      <c r="T17" s="103">
        <f t="shared" si="7"/>
        <v>0</v>
      </c>
      <c r="U17" s="85">
        <v>0</v>
      </c>
      <c r="V17" s="103">
        <f t="shared" si="8"/>
        <v>0</v>
      </c>
      <c r="W17" s="85">
        <v>0</v>
      </c>
      <c r="X17" s="103">
        <f t="shared" si="9"/>
        <v>0</v>
      </c>
      <c r="Y17" s="85">
        <v>0</v>
      </c>
      <c r="Z17" s="103">
        <f t="shared" si="10"/>
        <v>0</v>
      </c>
      <c r="AA17" s="85">
        <v>0</v>
      </c>
      <c r="AB17" s="103">
        <f t="shared" si="11"/>
        <v>0</v>
      </c>
      <c r="AC17" s="85">
        <v>0</v>
      </c>
      <c r="AD17" s="103">
        <f t="shared" si="12"/>
        <v>0</v>
      </c>
      <c r="AE17" s="85">
        <v>0</v>
      </c>
      <c r="AF17" s="103">
        <f t="shared" si="13"/>
        <v>0</v>
      </c>
      <c r="AG17" s="85">
        <v>0</v>
      </c>
      <c r="AH17" s="103">
        <f t="shared" si="14"/>
        <v>0</v>
      </c>
      <c r="AI17" s="85">
        <v>0</v>
      </c>
      <c r="AJ17" s="103">
        <f t="shared" si="15"/>
        <v>0</v>
      </c>
      <c r="AK17" s="85">
        <v>0</v>
      </c>
      <c r="AL17" s="103">
        <f t="shared" si="16"/>
        <v>0</v>
      </c>
      <c r="AM17" s="85">
        <v>0</v>
      </c>
      <c r="AN17" s="103">
        <f t="shared" si="17"/>
        <v>0</v>
      </c>
      <c r="AO17" s="85">
        <v>0</v>
      </c>
      <c r="AP17" s="103">
        <f t="shared" si="18"/>
        <v>0</v>
      </c>
      <c r="AQ17" s="85">
        <v>0</v>
      </c>
      <c r="AR17" s="103">
        <f t="shared" si="19"/>
        <v>0</v>
      </c>
      <c r="AS17" s="85">
        <v>0</v>
      </c>
      <c r="AT17" s="103">
        <f t="shared" si="20"/>
        <v>0</v>
      </c>
      <c r="AU17" s="85">
        <v>0</v>
      </c>
      <c r="AV17" s="103">
        <f t="shared" si="21"/>
        <v>0</v>
      </c>
      <c r="AW17" s="85">
        <v>0</v>
      </c>
      <c r="AX17" s="103">
        <f t="shared" si="22"/>
        <v>0</v>
      </c>
      <c r="AY17" s="85">
        <v>0</v>
      </c>
      <c r="AZ17" s="103">
        <f t="shared" si="23"/>
        <v>0</v>
      </c>
      <c r="BA17" s="85">
        <v>0</v>
      </c>
      <c r="BB17" s="103">
        <f t="shared" si="24"/>
        <v>0</v>
      </c>
      <c r="BC17" s="85">
        <v>0</v>
      </c>
      <c r="BD17" s="103">
        <f t="shared" si="25"/>
        <v>0</v>
      </c>
      <c r="BF17" s="94">
        <f t="shared" si="26"/>
        <v>0</v>
      </c>
      <c r="BG17" s="221">
        <f t="shared" si="27"/>
        <v>0</v>
      </c>
      <c r="BH17" s="95">
        <f t="shared" si="0"/>
        <v>0</v>
      </c>
    </row>
    <row r="18" spans="1:61" x14ac:dyDescent="0.35">
      <c r="A18" s="212"/>
      <c r="E18" s="85">
        <v>0</v>
      </c>
      <c r="F18" s="103">
        <f t="shared" si="1"/>
        <v>0</v>
      </c>
      <c r="G18" s="85">
        <v>0</v>
      </c>
      <c r="H18" s="103">
        <f t="shared" si="1"/>
        <v>0</v>
      </c>
      <c r="I18" s="85">
        <v>0</v>
      </c>
      <c r="J18" s="103">
        <f t="shared" ref="J18" si="44">I18*$D18</f>
        <v>0</v>
      </c>
      <c r="K18" s="85">
        <v>0</v>
      </c>
      <c r="L18" s="103">
        <f t="shared" ref="L18" si="45">K18*$D18</f>
        <v>0</v>
      </c>
      <c r="M18" s="85">
        <v>0</v>
      </c>
      <c r="N18" s="103">
        <f t="shared" ref="N18" si="46">M18*$D18</f>
        <v>0</v>
      </c>
      <c r="O18" s="85">
        <v>0</v>
      </c>
      <c r="P18" s="103">
        <f t="shared" ref="P18" si="47">O18*$D18</f>
        <v>0</v>
      </c>
      <c r="Q18" s="85">
        <v>0</v>
      </c>
      <c r="R18" s="103">
        <f t="shared" si="6"/>
        <v>0</v>
      </c>
      <c r="S18" s="85">
        <v>0</v>
      </c>
      <c r="T18" s="103">
        <f t="shared" si="7"/>
        <v>0</v>
      </c>
      <c r="U18" s="85">
        <v>0</v>
      </c>
      <c r="V18" s="103">
        <f t="shared" si="8"/>
        <v>0</v>
      </c>
      <c r="W18" s="85">
        <v>0</v>
      </c>
      <c r="X18" s="103">
        <f t="shared" si="9"/>
        <v>0</v>
      </c>
      <c r="Y18" s="85">
        <v>0</v>
      </c>
      <c r="Z18" s="103">
        <f t="shared" si="10"/>
        <v>0</v>
      </c>
      <c r="AA18" s="85">
        <v>0</v>
      </c>
      <c r="AB18" s="103">
        <f t="shared" si="11"/>
        <v>0</v>
      </c>
      <c r="AC18" s="85">
        <v>0</v>
      </c>
      <c r="AD18" s="103">
        <f t="shared" si="12"/>
        <v>0</v>
      </c>
      <c r="AE18" s="85">
        <v>0</v>
      </c>
      <c r="AF18" s="103">
        <f t="shared" si="13"/>
        <v>0</v>
      </c>
      <c r="AG18" s="85">
        <v>0</v>
      </c>
      <c r="AH18" s="103">
        <f t="shared" si="14"/>
        <v>0</v>
      </c>
      <c r="AI18" s="85">
        <v>0</v>
      </c>
      <c r="AJ18" s="103">
        <f t="shared" si="15"/>
        <v>0</v>
      </c>
      <c r="AK18" s="85">
        <v>0</v>
      </c>
      <c r="AL18" s="103">
        <f t="shared" si="16"/>
        <v>0</v>
      </c>
      <c r="AM18" s="85">
        <v>0</v>
      </c>
      <c r="AN18" s="103">
        <f t="shared" si="17"/>
        <v>0</v>
      </c>
      <c r="AO18" s="85">
        <v>0</v>
      </c>
      <c r="AP18" s="103">
        <f t="shared" si="18"/>
        <v>0</v>
      </c>
      <c r="AQ18" s="85">
        <v>0</v>
      </c>
      <c r="AR18" s="103">
        <f t="shared" si="19"/>
        <v>0</v>
      </c>
      <c r="AS18" s="85">
        <v>0</v>
      </c>
      <c r="AT18" s="103">
        <f t="shared" si="20"/>
        <v>0</v>
      </c>
      <c r="AU18" s="85">
        <v>0</v>
      </c>
      <c r="AV18" s="103">
        <f t="shared" si="21"/>
        <v>0</v>
      </c>
      <c r="AW18" s="85">
        <v>0</v>
      </c>
      <c r="AX18" s="103">
        <f t="shared" si="22"/>
        <v>0</v>
      </c>
      <c r="AY18" s="85">
        <v>0</v>
      </c>
      <c r="AZ18" s="103">
        <f t="shared" si="23"/>
        <v>0</v>
      </c>
      <c r="BA18" s="85">
        <v>0</v>
      </c>
      <c r="BB18" s="103">
        <f t="shared" si="24"/>
        <v>0</v>
      </c>
      <c r="BC18" s="85">
        <v>0</v>
      </c>
      <c r="BD18" s="103">
        <f t="shared" si="25"/>
        <v>0</v>
      </c>
      <c r="BF18" s="94">
        <f t="shared" si="26"/>
        <v>0</v>
      </c>
      <c r="BG18" s="221">
        <f t="shared" si="27"/>
        <v>0</v>
      </c>
      <c r="BH18" s="95">
        <f t="shared" si="0"/>
        <v>0</v>
      </c>
    </row>
    <row r="19" spans="1:61" x14ac:dyDescent="0.35">
      <c r="A19" s="212"/>
      <c r="E19" s="85">
        <v>0</v>
      </c>
      <c r="F19" s="103">
        <f t="shared" si="1"/>
        <v>0</v>
      </c>
      <c r="G19" s="85">
        <v>0</v>
      </c>
      <c r="H19" s="103">
        <f t="shared" si="1"/>
        <v>0</v>
      </c>
      <c r="I19" s="85">
        <v>0</v>
      </c>
      <c r="J19" s="103">
        <f t="shared" ref="J19" si="48">I19*$D19</f>
        <v>0</v>
      </c>
      <c r="K19" s="85">
        <v>0</v>
      </c>
      <c r="L19" s="103">
        <f t="shared" ref="L19" si="49">K19*$D19</f>
        <v>0</v>
      </c>
      <c r="M19" s="85">
        <v>0</v>
      </c>
      <c r="N19" s="103">
        <f t="shared" ref="N19" si="50">M19*$D19</f>
        <v>0</v>
      </c>
      <c r="O19" s="85">
        <v>0</v>
      </c>
      <c r="P19" s="103">
        <f t="shared" ref="P19" si="51">O19*$D19</f>
        <v>0</v>
      </c>
      <c r="Q19" s="85">
        <v>0</v>
      </c>
      <c r="R19" s="103">
        <f t="shared" si="6"/>
        <v>0</v>
      </c>
      <c r="S19" s="85">
        <v>0</v>
      </c>
      <c r="T19" s="103">
        <f t="shared" si="7"/>
        <v>0</v>
      </c>
      <c r="U19" s="85">
        <v>0</v>
      </c>
      <c r="V19" s="103">
        <f t="shared" si="8"/>
        <v>0</v>
      </c>
      <c r="W19" s="85">
        <v>0</v>
      </c>
      <c r="X19" s="103">
        <f t="shared" si="9"/>
        <v>0</v>
      </c>
      <c r="Y19" s="85">
        <v>0</v>
      </c>
      <c r="Z19" s="103">
        <f t="shared" si="10"/>
        <v>0</v>
      </c>
      <c r="AA19" s="85">
        <v>0</v>
      </c>
      <c r="AB19" s="103">
        <f t="shared" si="11"/>
        <v>0</v>
      </c>
      <c r="AC19" s="85">
        <v>0</v>
      </c>
      <c r="AD19" s="103">
        <f t="shared" si="12"/>
        <v>0</v>
      </c>
      <c r="AE19" s="85">
        <v>0</v>
      </c>
      <c r="AF19" s="103">
        <f t="shared" si="13"/>
        <v>0</v>
      </c>
      <c r="AG19" s="85">
        <v>0</v>
      </c>
      <c r="AH19" s="103">
        <f t="shared" si="14"/>
        <v>0</v>
      </c>
      <c r="AI19" s="85">
        <v>0</v>
      </c>
      <c r="AJ19" s="103">
        <f t="shared" si="15"/>
        <v>0</v>
      </c>
      <c r="AK19" s="85">
        <v>0</v>
      </c>
      <c r="AL19" s="103">
        <f t="shared" si="16"/>
        <v>0</v>
      </c>
      <c r="AM19" s="85">
        <v>0</v>
      </c>
      <c r="AN19" s="103">
        <f t="shared" si="17"/>
        <v>0</v>
      </c>
      <c r="AO19" s="85">
        <v>0</v>
      </c>
      <c r="AP19" s="103">
        <f t="shared" si="18"/>
        <v>0</v>
      </c>
      <c r="AQ19" s="85">
        <v>0</v>
      </c>
      <c r="AR19" s="103">
        <f t="shared" si="19"/>
        <v>0</v>
      </c>
      <c r="AS19" s="85">
        <v>0</v>
      </c>
      <c r="AT19" s="103">
        <f t="shared" si="20"/>
        <v>0</v>
      </c>
      <c r="AU19" s="85">
        <v>0</v>
      </c>
      <c r="AV19" s="103">
        <f t="shared" si="21"/>
        <v>0</v>
      </c>
      <c r="AW19" s="85">
        <v>0</v>
      </c>
      <c r="AX19" s="103">
        <f t="shared" si="22"/>
        <v>0</v>
      </c>
      <c r="AY19" s="85">
        <v>0</v>
      </c>
      <c r="AZ19" s="103">
        <f t="shared" si="23"/>
        <v>0</v>
      </c>
      <c r="BA19" s="85">
        <v>0</v>
      </c>
      <c r="BB19" s="103">
        <f t="shared" si="24"/>
        <v>0</v>
      </c>
      <c r="BC19" s="85">
        <v>0</v>
      </c>
      <c r="BD19" s="103">
        <f t="shared" si="25"/>
        <v>0</v>
      </c>
      <c r="BF19" s="94">
        <f t="shared" si="26"/>
        <v>0</v>
      </c>
      <c r="BG19" s="221">
        <f t="shared" si="27"/>
        <v>0</v>
      </c>
      <c r="BH19" s="95">
        <f t="shared" si="0"/>
        <v>0</v>
      </c>
    </row>
    <row r="20" spans="1:61" x14ac:dyDescent="0.35">
      <c r="A20" s="212"/>
      <c r="E20" s="85">
        <v>0</v>
      </c>
      <c r="F20" s="103">
        <f t="shared" si="1"/>
        <v>0</v>
      </c>
      <c r="G20" s="85">
        <v>0</v>
      </c>
      <c r="H20" s="103">
        <f t="shared" si="1"/>
        <v>0</v>
      </c>
      <c r="I20" s="85">
        <v>0</v>
      </c>
      <c r="J20" s="103">
        <f t="shared" ref="J20" si="52">I20*$D20</f>
        <v>0</v>
      </c>
      <c r="K20" s="85">
        <v>0</v>
      </c>
      <c r="L20" s="103">
        <f t="shared" ref="L20" si="53">K20*$D20</f>
        <v>0</v>
      </c>
      <c r="M20" s="85">
        <v>0</v>
      </c>
      <c r="N20" s="103">
        <f t="shared" ref="N20" si="54">M20*$D20</f>
        <v>0</v>
      </c>
      <c r="O20" s="85">
        <v>0</v>
      </c>
      <c r="P20" s="103">
        <f t="shared" ref="P20" si="55">O20*$D20</f>
        <v>0</v>
      </c>
      <c r="Q20" s="85">
        <v>0</v>
      </c>
      <c r="R20" s="103">
        <f t="shared" si="6"/>
        <v>0</v>
      </c>
      <c r="S20" s="85">
        <v>0</v>
      </c>
      <c r="T20" s="103">
        <f t="shared" si="7"/>
        <v>0</v>
      </c>
      <c r="U20" s="85">
        <v>0</v>
      </c>
      <c r="V20" s="103">
        <f t="shared" si="8"/>
        <v>0</v>
      </c>
      <c r="W20" s="85">
        <v>0</v>
      </c>
      <c r="X20" s="103">
        <f t="shared" si="9"/>
        <v>0</v>
      </c>
      <c r="Y20" s="85">
        <v>0</v>
      </c>
      <c r="Z20" s="103">
        <f t="shared" si="10"/>
        <v>0</v>
      </c>
      <c r="AA20" s="85">
        <v>0</v>
      </c>
      <c r="AB20" s="103">
        <f t="shared" si="11"/>
        <v>0</v>
      </c>
      <c r="AC20" s="85">
        <v>0</v>
      </c>
      <c r="AD20" s="103">
        <f t="shared" si="12"/>
        <v>0</v>
      </c>
      <c r="AE20" s="85">
        <v>0</v>
      </c>
      <c r="AF20" s="103">
        <f t="shared" si="13"/>
        <v>0</v>
      </c>
      <c r="AG20" s="85">
        <v>0</v>
      </c>
      <c r="AH20" s="103">
        <f t="shared" si="14"/>
        <v>0</v>
      </c>
      <c r="AI20" s="85">
        <v>0</v>
      </c>
      <c r="AJ20" s="103">
        <f t="shared" si="15"/>
        <v>0</v>
      </c>
      <c r="AK20" s="85">
        <v>0</v>
      </c>
      <c r="AL20" s="103">
        <f t="shared" si="16"/>
        <v>0</v>
      </c>
      <c r="AM20" s="85">
        <v>0</v>
      </c>
      <c r="AN20" s="103">
        <f t="shared" si="17"/>
        <v>0</v>
      </c>
      <c r="AO20" s="85">
        <v>0</v>
      </c>
      <c r="AP20" s="103">
        <f t="shared" si="18"/>
        <v>0</v>
      </c>
      <c r="AQ20" s="85">
        <v>0</v>
      </c>
      <c r="AR20" s="103">
        <f t="shared" si="19"/>
        <v>0</v>
      </c>
      <c r="AS20" s="85">
        <v>0</v>
      </c>
      <c r="AT20" s="103">
        <f t="shared" si="20"/>
        <v>0</v>
      </c>
      <c r="AU20" s="85">
        <v>0</v>
      </c>
      <c r="AV20" s="103">
        <f t="shared" si="21"/>
        <v>0</v>
      </c>
      <c r="AW20" s="85">
        <v>0</v>
      </c>
      <c r="AX20" s="103">
        <f t="shared" si="22"/>
        <v>0</v>
      </c>
      <c r="AY20" s="85">
        <v>0</v>
      </c>
      <c r="AZ20" s="103">
        <f t="shared" si="23"/>
        <v>0</v>
      </c>
      <c r="BA20" s="85">
        <v>0</v>
      </c>
      <c r="BB20" s="103">
        <f t="shared" si="24"/>
        <v>0</v>
      </c>
      <c r="BC20" s="85">
        <v>0</v>
      </c>
      <c r="BD20" s="103">
        <f t="shared" si="25"/>
        <v>0</v>
      </c>
      <c r="BF20" s="94">
        <f t="shared" ref="BF20:BF38" si="56">E20+G20+I20+K20+M20+O20+Q20+S20+U20+W20+Y20+AA20+AC20+AE20+AG20+AI20+AK20+AM20+AO20+AQ20+AS20+AU20+AW20+AY20+BA20+BC20</f>
        <v>0</v>
      </c>
      <c r="BG20" s="221">
        <f t="shared" si="27"/>
        <v>0</v>
      </c>
      <c r="BH20" s="95">
        <f t="shared" si="0"/>
        <v>0</v>
      </c>
      <c r="BI20" s="96"/>
    </row>
    <row r="21" spans="1:61" x14ac:dyDescent="0.35">
      <c r="A21" s="212"/>
      <c r="E21" s="85">
        <v>0</v>
      </c>
      <c r="F21" s="103">
        <f t="shared" si="1"/>
        <v>0</v>
      </c>
      <c r="G21" s="85">
        <v>0</v>
      </c>
      <c r="H21" s="103">
        <f t="shared" si="1"/>
        <v>0</v>
      </c>
      <c r="I21" s="85">
        <v>0</v>
      </c>
      <c r="J21" s="103">
        <f t="shared" ref="J21" si="57">I21*$D21</f>
        <v>0</v>
      </c>
      <c r="K21" s="85">
        <v>0</v>
      </c>
      <c r="L21" s="103">
        <f t="shared" ref="L21" si="58">K21*$D21</f>
        <v>0</v>
      </c>
      <c r="M21" s="85">
        <v>0</v>
      </c>
      <c r="N21" s="103">
        <f t="shared" ref="N21" si="59">M21*$D21</f>
        <v>0</v>
      </c>
      <c r="O21" s="85">
        <v>0</v>
      </c>
      <c r="P21" s="103">
        <f t="shared" ref="P21" si="60">O21*$D21</f>
        <v>0</v>
      </c>
      <c r="Q21" s="85">
        <v>0</v>
      </c>
      <c r="R21" s="103">
        <f t="shared" si="6"/>
        <v>0</v>
      </c>
      <c r="S21" s="85">
        <v>0</v>
      </c>
      <c r="T21" s="103">
        <f t="shared" si="7"/>
        <v>0</v>
      </c>
      <c r="U21" s="85">
        <v>0</v>
      </c>
      <c r="V21" s="103">
        <f t="shared" si="8"/>
        <v>0</v>
      </c>
      <c r="W21" s="85">
        <v>0</v>
      </c>
      <c r="X21" s="103">
        <f t="shared" si="9"/>
        <v>0</v>
      </c>
      <c r="Y21" s="85">
        <v>0</v>
      </c>
      <c r="Z21" s="103">
        <f t="shared" si="10"/>
        <v>0</v>
      </c>
      <c r="AA21" s="85">
        <v>0</v>
      </c>
      <c r="AB21" s="103">
        <f t="shared" si="11"/>
        <v>0</v>
      </c>
      <c r="AC21" s="85">
        <v>0</v>
      </c>
      <c r="AD21" s="103">
        <f t="shared" si="12"/>
        <v>0</v>
      </c>
      <c r="AE21" s="85">
        <v>0</v>
      </c>
      <c r="AF21" s="103">
        <f t="shared" si="13"/>
        <v>0</v>
      </c>
      <c r="AG21" s="85">
        <v>0</v>
      </c>
      <c r="AH21" s="103">
        <f t="shared" si="14"/>
        <v>0</v>
      </c>
      <c r="AI21" s="85">
        <v>0</v>
      </c>
      <c r="AJ21" s="103">
        <f t="shared" si="15"/>
        <v>0</v>
      </c>
      <c r="AK21" s="85">
        <v>0</v>
      </c>
      <c r="AL21" s="103">
        <f t="shared" si="16"/>
        <v>0</v>
      </c>
      <c r="AM21" s="85">
        <v>0</v>
      </c>
      <c r="AN21" s="103">
        <f t="shared" si="17"/>
        <v>0</v>
      </c>
      <c r="AO21" s="85">
        <v>0</v>
      </c>
      <c r="AP21" s="103">
        <f t="shared" si="18"/>
        <v>0</v>
      </c>
      <c r="AQ21" s="85">
        <v>0</v>
      </c>
      <c r="AR21" s="103">
        <f t="shared" si="19"/>
        <v>0</v>
      </c>
      <c r="AS21" s="85">
        <v>0</v>
      </c>
      <c r="AT21" s="103">
        <f t="shared" si="20"/>
        <v>0</v>
      </c>
      <c r="AU21" s="85">
        <v>0</v>
      </c>
      <c r="AV21" s="103">
        <f t="shared" si="21"/>
        <v>0</v>
      </c>
      <c r="AW21" s="85">
        <v>0</v>
      </c>
      <c r="AX21" s="103">
        <f t="shared" si="22"/>
        <v>0</v>
      </c>
      <c r="AY21" s="85">
        <v>0</v>
      </c>
      <c r="AZ21" s="103">
        <f t="shared" si="23"/>
        <v>0</v>
      </c>
      <c r="BA21" s="85">
        <v>0</v>
      </c>
      <c r="BB21" s="103">
        <f t="shared" si="24"/>
        <v>0</v>
      </c>
      <c r="BC21" s="85">
        <v>0</v>
      </c>
      <c r="BD21" s="103">
        <f t="shared" si="25"/>
        <v>0</v>
      </c>
      <c r="BF21" s="94">
        <f t="shared" si="56"/>
        <v>0</v>
      </c>
      <c r="BG21" s="221">
        <f t="shared" si="27"/>
        <v>0</v>
      </c>
      <c r="BH21" s="95">
        <f t="shared" si="0"/>
        <v>0</v>
      </c>
    </row>
    <row r="22" spans="1:61" x14ac:dyDescent="0.35">
      <c r="A22" s="212"/>
      <c r="E22" s="85">
        <v>0</v>
      </c>
      <c r="F22" s="103">
        <f t="shared" si="1"/>
        <v>0</v>
      </c>
      <c r="G22" s="85">
        <v>0</v>
      </c>
      <c r="H22" s="103">
        <f t="shared" si="1"/>
        <v>0</v>
      </c>
      <c r="I22" s="85">
        <v>0</v>
      </c>
      <c r="J22" s="103">
        <f t="shared" ref="J22" si="61">I22*$D22</f>
        <v>0</v>
      </c>
      <c r="K22" s="85">
        <v>0</v>
      </c>
      <c r="L22" s="103">
        <f t="shared" ref="L22" si="62">K22*$D22</f>
        <v>0</v>
      </c>
      <c r="M22" s="85">
        <v>0</v>
      </c>
      <c r="N22" s="103">
        <f t="shared" ref="N22" si="63">M22*$D22</f>
        <v>0</v>
      </c>
      <c r="O22" s="85">
        <v>0</v>
      </c>
      <c r="P22" s="103">
        <f t="shared" ref="P22" si="64">O22*$D22</f>
        <v>0</v>
      </c>
      <c r="Q22" s="85">
        <v>0</v>
      </c>
      <c r="R22" s="103">
        <f t="shared" si="6"/>
        <v>0</v>
      </c>
      <c r="S22" s="85">
        <v>0</v>
      </c>
      <c r="T22" s="103">
        <f t="shared" si="7"/>
        <v>0</v>
      </c>
      <c r="U22" s="85">
        <v>0</v>
      </c>
      <c r="V22" s="103">
        <f t="shared" si="8"/>
        <v>0</v>
      </c>
      <c r="W22" s="85">
        <v>0</v>
      </c>
      <c r="X22" s="103">
        <f t="shared" si="9"/>
        <v>0</v>
      </c>
      <c r="Y22" s="85">
        <v>0</v>
      </c>
      <c r="Z22" s="103">
        <f t="shared" si="10"/>
        <v>0</v>
      </c>
      <c r="AA22" s="85">
        <v>0</v>
      </c>
      <c r="AB22" s="103">
        <f t="shared" si="11"/>
        <v>0</v>
      </c>
      <c r="AC22" s="85">
        <v>0</v>
      </c>
      <c r="AD22" s="103">
        <f t="shared" si="12"/>
        <v>0</v>
      </c>
      <c r="AE22" s="85">
        <v>0</v>
      </c>
      <c r="AF22" s="103">
        <f t="shared" si="13"/>
        <v>0</v>
      </c>
      <c r="AG22" s="85">
        <v>0</v>
      </c>
      <c r="AH22" s="103">
        <f t="shared" si="14"/>
        <v>0</v>
      </c>
      <c r="AI22" s="85">
        <v>0</v>
      </c>
      <c r="AJ22" s="103">
        <f t="shared" si="15"/>
        <v>0</v>
      </c>
      <c r="AK22" s="85">
        <v>0</v>
      </c>
      <c r="AL22" s="103">
        <f t="shared" si="16"/>
        <v>0</v>
      </c>
      <c r="AM22" s="85">
        <v>0</v>
      </c>
      <c r="AN22" s="103">
        <f t="shared" si="17"/>
        <v>0</v>
      </c>
      <c r="AO22" s="85">
        <v>0</v>
      </c>
      <c r="AP22" s="103">
        <f t="shared" si="18"/>
        <v>0</v>
      </c>
      <c r="AQ22" s="85">
        <v>0</v>
      </c>
      <c r="AR22" s="103">
        <f t="shared" si="19"/>
        <v>0</v>
      </c>
      <c r="AS22" s="85">
        <v>0</v>
      </c>
      <c r="AT22" s="103">
        <f t="shared" si="20"/>
        <v>0</v>
      </c>
      <c r="AU22" s="85">
        <v>0</v>
      </c>
      <c r="AV22" s="103">
        <f t="shared" si="21"/>
        <v>0</v>
      </c>
      <c r="AW22" s="85">
        <v>0</v>
      </c>
      <c r="AX22" s="103">
        <f t="shared" si="22"/>
        <v>0</v>
      </c>
      <c r="AY22" s="85">
        <v>0</v>
      </c>
      <c r="AZ22" s="103">
        <f t="shared" si="23"/>
        <v>0</v>
      </c>
      <c r="BA22" s="85">
        <v>0</v>
      </c>
      <c r="BB22" s="103">
        <f t="shared" si="24"/>
        <v>0</v>
      </c>
      <c r="BC22" s="85">
        <v>0</v>
      </c>
      <c r="BD22" s="103">
        <f t="shared" si="25"/>
        <v>0</v>
      </c>
      <c r="BF22" s="94">
        <f t="shared" si="56"/>
        <v>0</v>
      </c>
      <c r="BG22" s="221">
        <f t="shared" si="27"/>
        <v>0</v>
      </c>
      <c r="BH22" s="95">
        <f t="shared" si="0"/>
        <v>0</v>
      </c>
    </row>
    <row r="23" spans="1:61" ht="15" thickBot="1" x14ac:dyDescent="0.4">
      <c r="A23" s="212"/>
      <c r="E23" s="85">
        <v>0</v>
      </c>
      <c r="F23" s="103">
        <f t="shared" si="1"/>
        <v>0</v>
      </c>
      <c r="G23" s="85">
        <v>0</v>
      </c>
      <c r="H23" s="103">
        <f t="shared" si="1"/>
        <v>0</v>
      </c>
      <c r="I23" s="85">
        <v>0</v>
      </c>
      <c r="J23" s="103">
        <f t="shared" ref="J23" si="65">I23*$D23</f>
        <v>0</v>
      </c>
      <c r="K23" s="85">
        <v>0</v>
      </c>
      <c r="L23" s="103">
        <f t="shared" ref="L23" si="66">K23*$D23</f>
        <v>0</v>
      </c>
      <c r="M23" s="85">
        <v>0</v>
      </c>
      <c r="N23" s="103">
        <f t="shared" ref="N23" si="67">M23*$D23</f>
        <v>0</v>
      </c>
      <c r="O23" s="85">
        <v>0</v>
      </c>
      <c r="P23" s="103">
        <f t="shared" ref="P23" si="68">O23*$D23</f>
        <v>0</v>
      </c>
      <c r="Q23" s="85">
        <v>0</v>
      </c>
      <c r="R23" s="103">
        <f t="shared" si="6"/>
        <v>0</v>
      </c>
      <c r="S23" s="85">
        <v>0</v>
      </c>
      <c r="T23" s="103">
        <f t="shared" si="7"/>
        <v>0</v>
      </c>
      <c r="U23" s="85">
        <v>0</v>
      </c>
      <c r="V23" s="103">
        <f t="shared" si="8"/>
        <v>0</v>
      </c>
      <c r="W23" s="85">
        <v>0</v>
      </c>
      <c r="X23" s="103">
        <f t="shared" si="9"/>
        <v>0</v>
      </c>
      <c r="Y23" s="85">
        <v>0</v>
      </c>
      <c r="Z23" s="103">
        <f t="shared" si="10"/>
        <v>0</v>
      </c>
      <c r="AA23" s="85">
        <v>0</v>
      </c>
      <c r="AB23" s="103">
        <f t="shared" si="11"/>
        <v>0</v>
      </c>
      <c r="AC23" s="85">
        <v>0</v>
      </c>
      <c r="AD23" s="103">
        <f t="shared" si="12"/>
        <v>0</v>
      </c>
      <c r="AE23" s="85">
        <v>0</v>
      </c>
      <c r="AF23" s="103">
        <f t="shared" si="13"/>
        <v>0</v>
      </c>
      <c r="AG23" s="85">
        <v>0</v>
      </c>
      <c r="AH23" s="103">
        <f t="shared" si="14"/>
        <v>0</v>
      </c>
      <c r="AI23" s="85">
        <v>0</v>
      </c>
      <c r="AJ23" s="103">
        <f t="shared" si="15"/>
        <v>0</v>
      </c>
      <c r="AK23" s="85">
        <v>0</v>
      </c>
      <c r="AL23" s="103">
        <f t="shared" si="16"/>
        <v>0</v>
      </c>
      <c r="AM23" s="85">
        <v>0</v>
      </c>
      <c r="AN23" s="103">
        <f t="shared" si="17"/>
        <v>0</v>
      </c>
      <c r="AO23" s="85">
        <v>0</v>
      </c>
      <c r="AP23" s="103">
        <f t="shared" si="18"/>
        <v>0</v>
      </c>
      <c r="AQ23" s="85">
        <v>0</v>
      </c>
      <c r="AR23" s="103">
        <f t="shared" si="19"/>
        <v>0</v>
      </c>
      <c r="AS23" s="85">
        <v>0</v>
      </c>
      <c r="AT23" s="103">
        <f t="shared" si="20"/>
        <v>0</v>
      </c>
      <c r="AU23" s="85">
        <v>0</v>
      </c>
      <c r="AV23" s="103">
        <f t="shared" si="21"/>
        <v>0</v>
      </c>
      <c r="AW23" s="85">
        <v>0</v>
      </c>
      <c r="AX23" s="103">
        <f t="shared" si="22"/>
        <v>0</v>
      </c>
      <c r="AY23" s="85">
        <v>0</v>
      </c>
      <c r="AZ23" s="103">
        <f t="shared" si="23"/>
        <v>0</v>
      </c>
      <c r="BA23" s="85">
        <v>0</v>
      </c>
      <c r="BB23" s="103">
        <f t="shared" si="24"/>
        <v>0</v>
      </c>
      <c r="BC23" s="85">
        <v>0</v>
      </c>
      <c r="BD23" s="103">
        <f t="shared" si="25"/>
        <v>0</v>
      </c>
      <c r="BF23" s="94">
        <f>E23+G23+I23+K23+M23+O23+Q23+S23+U23+W23+Y23+AA23+AC23+AE23+AG23+AI23+AK23+AM23+AO23+AQ23+AS23+AU23+AW23+AY23+BA23+BC23</f>
        <v>0</v>
      </c>
      <c r="BG23" s="221">
        <f t="shared" si="27"/>
        <v>0</v>
      </c>
      <c r="BH23" s="95">
        <f t="shared" si="0"/>
        <v>0</v>
      </c>
    </row>
    <row r="24" spans="1:61" hidden="1" x14ac:dyDescent="0.35">
      <c r="A24" s="212"/>
      <c r="E24" s="85">
        <v>0</v>
      </c>
      <c r="F24" s="103">
        <f t="shared" si="1"/>
        <v>0</v>
      </c>
      <c r="G24" s="85">
        <v>0</v>
      </c>
      <c r="H24" s="103">
        <f t="shared" si="1"/>
        <v>0</v>
      </c>
      <c r="I24" s="85">
        <v>0</v>
      </c>
      <c r="J24" s="103">
        <f t="shared" ref="J24" si="69">I24*$D24</f>
        <v>0</v>
      </c>
      <c r="K24" s="85">
        <v>0</v>
      </c>
      <c r="L24" s="103">
        <f t="shared" ref="L24" si="70">K24*$D24</f>
        <v>0</v>
      </c>
      <c r="M24" s="85">
        <v>0</v>
      </c>
      <c r="N24" s="103">
        <f t="shared" ref="N24" si="71">M24*$D24</f>
        <v>0</v>
      </c>
      <c r="O24" s="85">
        <v>0</v>
      </c>
      <c r="P24" s="103">
        <f t="shared" ref="P24" si="72">O24*$D24</f>
        <v>0</v>
      </c>
      <c r="Q24" s="85">
        <v>0</v>
      </c>
      <c r="R24" s="103">
        <f t="shared" si="6"/>
        <v>0</v>
      </c>
      <c r="S24" s="85">
        <v>0</v>
      </c>
      <c r="T24" s="103">
        <f t="shared" si="7"/>
        <v>0</v>
      </c>
      <c r="U24" s="85">
        <v>0</v>
      </c>
      <c r="V24" s="103">
        <f t="shared" si="8"/>
        <v>0</v>
      </c>
      <c r="W24" s="85">
        <v>0</v>
      </c>
      <c r="X24" s="103">
        <f t="shared" si="9"/>
        <v>0</v>
      </c>
      <c r="Y24" s="85">
        <v>0</v>
      </c>
      <c r="Z24" s="103">
        <f t="shared" si="10"/>
        <v>0</v>
      </c>
      <c r="AA24" s="85">
        <v>0</v>
      </c>
      <c r="AB24" s="103">
        <f t="shared" si="11"/>
        <v>0</v>
      </c>
      <c r="AC24" s="85">
        <v>0</v>
      </c>
      <c r="AD24" s="103">
        <f t="shared" si="12"/>
        <v>0</v>
      </c>
      <c r="AE24" s="85">
        <v>0</v>
      </c>
      <c r="AF24" s="103">
        <f t="shared" si="13"/>
        <v>0</v>
      </c>
      <c r="AG24" s="85">
        <v>0</v>
      </c>
      <c r="AH24" s="103">
        <f t="shared" si="14"/>
        <v>0</v>
      </c>
      <c r="AI24" s="85">
        <v>0</v>
      </c>
      <c r="AJ24" s="103">
        <f t="shared" si="15"/>
        <v>0</v>
      </c>
      <c r="AK24" s="85">
        <v>0</v>
      </c>
      <c r="AL24" s="103">
        <f t="shared" si="16"/>
        <v>0</v>
      </c>
      <c r="AM24" s="85">
        <v>0</v>
      </c>
      <c r="AN24" s="103">
        <f t="shared" si="17"/>
        <v>0</v>
      </c>
      <c r="AO24" s="85">
        <v>0</v>
      </c>
      <c r="AP24" s="103">
        <f t="shared" si="18"/>
        <v>0</v>
      </c>
      <c r="AQ24" s="85">
        <v>0</v>
      </c>
      <c r="AR24" s="103">
        <f t="shared" si="19"/>
        <v>0</v>
      </c>
      <c r="AS24" s="85">
        <v>0</v>
      </c>
      <c r="AT24" s="103">
        <f t="shared" si="20"/>
        <v>0</v>
      </c>
      <c r="AU24" s="85">
        <v>0</v>
      </c>
      <c r="AV24" s="103">
        <f t="shared" si="21"/>
        <v>0</v>
      </c>
      <c r="AW24" s="85">
        <v>0</v>
      </c>
      <c r="AX24" s="103">
        <f t="shared" si="22"/>
        <v>0</v>
      </c>
      <c r="AY24" s="85">
        <v>0</v>
      </c>
      <c r="AZ24" s="103">
        <f t="shared" si="23"/>
        <v>0</v>
      </c>
      <c r="BA24" s="85">
        <v>0</v>
      </c>
      <c r="BB24" s="103">
        <f t="shared" si="24"/>
        <v>0</v>
      </c>
      <c r="BC24" s="85">
        <v>0</v>
      </c>
      <c r="BD24" s="103">
        <f t="shared" si="25"/>
        <v>0</v>
      </c>
      <c r="BF24" s="94">
        <f t="shared" si="56"/>
        <v>0</v>
      </c>
      <c r="BG24" s="221">
        <f t="shared" si="27"/>
        <v>0</v>
      </c>
      <c r="BH24" s="95">
        <f t="shared" si="0"/>
        <v>0</v>
      </c>
    </row>
    <row r="25" spans="1:61" hidden="1" x14ac:dyDescent="0.35">
      <c r="A25" s="212"/>
      <c r="E25" s="85">
        <v>0</v>
      </c>
      <c r="F25" s="103">
        <f t="shared" si="1"/>
        <v>0</v>
      </c>
      <c r="G25" s="85">
        <v>0</v>
      </c>
      <c r="H25" s="103">
        <f t="shared" si="1"/>
        <v>0</v>
      </c>
      <c r="I25" s="85">
        <v>0</v>
      </c>
      <c r="J25" s="103">
        <f t="shared" ref="J25" si="73">I25*$D25</f>
        <v>0</v>
      </c>
      <c r="K25" s="85">
        <v>0</v>
      </c>
      <c r="L25" s="103">
        <f t="shared" ref="L25" si="74">K25*$D25</f>
        <v>0</v>
      </c>
      <c r="M25" s="85">
        <v>0</v>
      </c>
      <c r="N25" s="103">
        <f t="shared" ref="N25" si="75">M25*$D25</f>
        <v>0</v>
      </c>
      <c r="O25" s="85">
        <v>0</v>
      </c>
      <c r="P25" s="103">
        <f t="shared" ref="P25" si="76">O25*$D25</f>
        <v>0</v>
      </c>
      <c r="Q25" s="85">
        <v>0</v>
      </c>
      <c r="R25" s="103">
        <f t="shared" si="6"/>
        <v>0</v>
      </c>
      <c r="S25" s="85">
        <v>0</v>
      </c>
      <c r="T25" s="103">
        <f t="shared" si="7"/>
        <v>0</v>
      </c>
      <c r="U25" s="85">
        <v>0</v>
      </c>
      <c r="V25" s="103">
        <f t="shared" si="8"/>
        <v>0</v>
      </c>
      <c r="W25" s="85">
        <v>0</v>
      </c>
      <c r="X25" s="103">
        <f t="shared" si="9"/>
        <v>0</v>
      </c>
      <c r="Y25" s="85">
        <v>0</v>
      </c>
      <c r="Z25" s="103">
        <f t="shared" si="10"/>
        <v>0</v>
      </c>
      <c r="AA25" s="85">
        <v>0</v>
      </c>
      <c r="AB25" s="103">
        <f t="shared" si="11"/>
        <v>0</v>
      </c>
      <c r="AC25" s="85">
        <v>0</v>
      </c>
      <c r="AD25" s="103">
        <f t="shared" si="12"/>
        <v>0</v>
      </c>
      <c r="AE25" s="85">
        <v>0</v>
      </c>
      <c r="AF25" s="103">
        <f t="shared" si="13"/>
        <v>0</v>
      </c>
      <c r="AG25" s="85">
        <v>0</v>
      </c>
      <c r="AH25" s="103">
        <f t="shared" si="14"/>
        <v>0</v>
      </c>
      <c r="AI25" s="85">
        <v>0</v>
      </c>
      <c r="AJ25" s="103">
        <f t="shared" si="15"/>
        <v>0</v>
      </c>
      <c r="AK25" s="85">
        <v>0</v>
      </c>
      <c r="AL25" s="103">
        <f t="shared" si="16"/>
        <v>0</v>
      </c>
      <c r="AM25" s="85">
        <v>0</v>
      </c>
      <c r="AN25" s="103">
        <f t="shared" si="17"/>
        <v>0</v>
      </c>
      <c r="AO25" s="85">
        <v>0</v>
      </c>
      <c r="AP25" s="103">
        <f t="shared" si="18"/>
        <v>0</v>
      </c>
      <c r="AQ25" s="85">
        <v>0</v>
      </c>
      <c r="AR25" s="103">
        <f t="shared" si="19"/>
        <v>0</v>
      </c>
      <c r="AS25" s="85">
        <v>0</v>
      </c>
      <c r="AT25" s="103">
        <f t="shared" si="20"/>
        <v>0</v>
      </c>
      <c r="AU25" s="85">
        <v>0</v>
      </c>
      <c r="AV25" s="103">
        <f t="shared" si="21"/>
        <v>0</v>
      </c>
      <c r="AW25" s="85">
        <v>0</v>
      </c>
      <c r="AX25" s="103">
        <f t="shared" si="22"/>
        <v>0</v>
      </c>
      <c r="AY25" s="85">
        <v>0</v>
      </c>
      <c r="AZ25" s="103">
        <f t="shared" si="23"/>
        <v>0</v>
      </c>
      <c r="BA25" s="85">
        <v>0</v>
      </c>
      <c r="BB25" s="103">
        <f t="shared" si="24"/>
        <v>0</v>
      </c>
      <c r="BC25" s="85">
        <v>0</v>
      </c>
      <c r="BD25" s="103">
        <f t="shared" si="25"/>
        <v>0</v>
      </c>
      <c r="BF25" s="94">
        <f t="shared" si="56"/>
        <v>0</v>
      </c>
      <c r="BG25" s="221">
        <f t="shared" si="27"/>
        <v>0</v>
      </c>
      <c r="BH25" s="95">
        <f t="shared" si="0"/>
        <v>0</v>
      </c>
    </row>
    <row r="26" spans="1:61" hidden="1" x14ac:dyDescent="0.35">
      <c r="A26" s="212"/>
      <c r="E26" s="85">
        <v>0</v>
      </c>
      <c r="F26" s="103">
        <f t="shared" si="1"/>
        <v>0</v>
      </c>
      <c r="G26" s="85">
        <v>0</v>
      </c>
      <c r="H26" s="103">
        <f t="shared" si="1"/>
        <v>0</v>
      </c>
      <c r="I26" s="85">
        <v>0</v>
      </c>
      <c r="J26" s="103">
        <f t="shared" ref="J26" si="77">I26*$D26</f>
        <v>0</v>
      </c>
      <c r="K26" s="85">
        <v>0</v>
      </c>
      <c r="L26" s="103">
        <f t="shared" ref="L26" si="78">K26*$D26</f>
        <v>0</v>
      </c>
      <c r="M26" s="85">
        <v>0</v>
      </c>
      <c r="N26" s="103">
        <f t="shared" ref="N26" si="79">M26*$D26</f>
        <v>0</v>
      </c>
      <c r="O26" s="85">
        <v>0</v>
      </c>
      <c r="P26" s="103">
        <f t="shared" ref="P26" si="80">O26*$D26</f>
        <v>0</v>
      </c>
      <c r="Q26" s="85">
        <v>0</v>
      </c>
      <c r="R26" s="103">
        <f t="shared" si="6"/>
        <v>0</v>
      </c>
      <c r="S26" s="85">
        <v>0</v>
      </c>
      <c r="T26" s="103">
        <f t="shared" si="7"/>
        <v>0</v>
      </c>
      <c r="U26" s="85">
        <v>0</v>
      </c>
      <c r="V26" s="103">
        <f t="shared" si="8"/>
        <v>0</v>
      </c>
      <c r="W26" s="85">
        <v>0</v>
      </c>
      <c r="X26" s="103">
        <f t="shared" si="9"/>
        <v>0</v>
      </c>
      <c r="Y26" s="85">
        <v>0</v>
      </c>
      <c r="Z26" s="103">
        <f t="shared" si="10"/>
        <v>0</v>
      </c>
      <c r="AA26" s="85">
        <v>0</v>
      </c>
      <c r="AB26" s="103">
        <f t="shared" si="11"/>
        <v>0</v>
      </c>
      <c r="AC26" s="85">
        <v>0</v>
      </c>
      <c r="AD26" s="103">
        <f t="shared" si="12"/>
        <v>0</v>
      </c>
      <c r="AE26" s="85">
        <v>0</v>
      </c>
      <c r="AF26" s="103">
        <f t="shared" si="13"/>
        <v>0</v>
      </c>
      <c r="AG26" s="85">
        <v>0</v>
      </c>
      <c r="AH26" s="103">
        <f t="shared" si="14"/>
        <v>0</v>
      </c>
      <c r="AI26" s="85">
        <v>0</v>
      </c>
      <c r="AJ26" s="103">
        <f t="shared" si="15"/>
        <v>0</v>
      </c>
      <c r="AK26" s="85">
        <v>0</v>
      </c>
      <c r="AL26" s="103">
        <f t="shared" si="16"/>
        <v>0</v>
      </c>
      <c r="AM26" s="85">
        <v>0</v>
      </c>
      <c r="AN26" s="103">
        <f t="shared" si="17"/>
        <v>0</v>
      </c>
      <c r="AO26" s="85">
        <v>0</v>
      </c>
      <c r="AP26" s="103">
        <f t="shared" si="18"/>
        <v>0</v>
      </c>
      <c r="AQ26" s="85">
        <v>0</v>
      </c>
      <c r="AR26" s="103">
        <f t="shared" si="19"/>
        <v>0</v>
      </c>
      <c r="AS26" s="85">
        <v>0</v>
      </c>
      <c r="AT26" s="103">
        <f t="shared" si="20"/>
        <v>0</v>
      </c>
      <c r="AU26" s="85">
        <v>0</v>
      </c>
      <c r="AV26" s="103">
        <f t="shared" si="21"/>
        <v>0</v>
      </c>
      <c r="AW26" s="85">
        <v>0</v>
      </c>
      <c r="AX26" s="103">
        <f t="shared" si="22"/>
        <v>0</v>
      </c>
      <c r="AY26" s="85">
        <v>0</v>
      </c>
      <c r="AZ26" s="103">
        <f t="shared" si="23"/>
        <v>0</v>
      </c>
      <c r="BA26" s="85">
        <v>0</v>
      </c>
      <c r="BB26" s="103">
        <f t="shared" si="24"/>
        <v>0</v>
      </c>
      <c r="BC26" s="85">
        <v>0</v>
      </c>
      <c r="BD26" s="103">
        <f t="shared" si="25"/>
        <v>0</v>
      </c>
      <c r="BF26" s="94">
        <f t="shared" si="56"/>
        <v>0</v>
      </c>
      <c r="BG26" s="221">
        <f t="shared" si="27"/>
        <v>0</v>
      </c>
      <c r="BH26" s="95">
        <f t="shared" si="0"/>
        <v>0</v>
      </c>
    </row>
    <row r="27" spans="1:61" hidden="1" x14ac:dyDescent="0.35">
      <c r="A27" s="212"/>
      <c r="E27" s="85">
        <v>0</v>
      </c>
      <c r="F27" s="103">
        <f t="shared" si="1"/>
        <v>0</v>
      </c>
      <c r="G27" s="85">
        <v>0</v>
      </c>
      <c r="H27" s="103">
        <f t="shared" si="1"/>
        <v>0</v>
      </c>
      <c r="I27" s="85">
        <v>0</v>
      </c>
      <c r="J27" s="103">
        <f t="shared" ref="J27" si="81">I27*$D27</f>
        <v>0</v>
      </c>
      <c r="K27" s="85">
        <v>0</v>
      </c>
      <c r="L27" s="103">
        <f t="shared" ref="L27" si="82">K27*$D27</f>
        <v>0</v>
      </c>
      <c r="M27" s="85">
        <v>0</v>
      </c>
      <c r="N27" s="103">
        <f t="shared" ref="N27" si="83">M27*$D27</f>
        <v>0</v>
      </c>
      <c r="O27" s="85">
        <v>0</v>
      </c>
      <c r="P27" s="103">
        <f t="shared" ref="P27" si="84">O27*$D27</f>
        <v>0</v>
      </c>
      <c r="Q27" s="85">
        <v>0</v>
      </c>
      <c r="R27" s="103">
        <f t="shared" si="6"/>
        <v>0</v>
      </c>
      <c r="S27" s="85">
        <v>0</v>
      </c>
      <c r="T27" s="103">
        <f t="shared" si="7"/>
        <v>0</v>
      </c>
      <c r="U27" s="85">
        <v>0</v>
      </c>
      <c r="V27" s="103">
        <f t="shared" si="8"/>
        <v>0</v>
      </c>
      <c r="W27" s="85">
        <v>0</v>
      </c>
      <c r="X27" s="103">
        <f t="shared" si="9"/>
        <v>0</v>
      </c>
      <c r="Y27" s="85">
        <v>0</v>
      </c>
      <c r="Z27" s="103">
        <f t="shared" si="10"/>
        <v>0</v>
      </c>
      <c r="AA27" s="85">
        <v>0</v>
      </c>
      <c r="AB27" s="103">
        <f t="shared" si="11"/>
        <v>0</v>
      </c>
      <c r="AC27" s="85">
        <v>0</v>
      </c>
      <c r="AD27" s="103">
        <f t="shared" si="12"/>
        <v>0</v>
      </c>
      <c r="AE27" s="85">
        <v>0</v>
      </c>
      <c r="AF27" s="103">
        <f t="shared" si="13"/>
        <v>0</v>
      </c>
      <c r="AG27" s="85">
        <v>0</v>
      </c>
      <c r="AH27" s="103">
        <f t="shared" si="14"/>
        <v>0</v>
      </c>
      <c r="AI27" s="85">
        <v>0</v>
      </c>
      <c r="AJ27" s="103">
        <f t="shared" si="15"/>
        <v>0</v>
      </c>
      <c r="AK27" s="85">
        <v>0</v>
      </c>
      <c r="AL27" s="103">
        <f t="shared" si="16"/>
        <v>0</v>
      </c>
      <c r="AM27" s="85">
        <v>0</v>
      </c>
      <c r="AN27" s="103">
        <f t="shared" si="17"/>
        <v>0</v>
      </c>
      <c r="AO27" s="85">
        <v>0</v>
      </c>
      <c r="AP27" s="103">
        <f t="shared" si="18"/>
        <v>0</v>
      </c>
      <c r="AQ27" s="85">
        <v>0</v>
      </c>
      <c r="AR27" s="103">
        <f t="shared" si="19"/>
        <v>0</v>
      </c>
      <c r="AS27" s="85">
        <v>0</v>
      </c>
      <c r="AT27" s="103">
        <f t="shared" si="20"/>
        <v>0</v>
      </c>
      <c r="AU27" s="85">
        <v>0</v>
      </c>
      <c r="AV27" s="103">
        <f t="shared" si="21"/>
        <v>0</v>
      </c>
      <c r="AW27" s="85">
        <v>0</v>
      </c>
      <c r="AX27" s="103">
        <f t="shared" si="22"/>
        <v>0</v>
      </c>
      <c r="AY27" s="85">
        <v>0</v>
      </c>
      <c r="AZ27" s="103">
        <f t="shared" si="23"/>
        <v>0</v>
      </c>
      <c r="BA27" s="85">
        <v>0</v>
      </c>
      <c r="BB27" s="103">
        <f t="shared" si="24"/>
        <v>0</v>
      </c>
      <c r="BC27" s="85">
        <v>0</v>
      </c>
      <c r="BD27" s="103">
        <f t="shared" si="25"/>
        <v>0</v>
      </c>
      <c r="BF27" s="94">
        <f t="shared" si="56"/>
        <v>0</v>
      </c>
      <c r="BG27" s="221">
        <f t="shared" si="27"/>
        <v>0</v>
      </c>
      <c r="BH27" s="95">
        <f t="shared" si="0"/>
        <v>0</v>
      </c>
    </row>
    <row r="28" spans="1:61" hidden="1" x14ac:dyDescent="0.35">
      <c r="A28" s="212"/>
      <c r="E28" s="85">
        <v>0</v>
      </c>
      <c r="F28" s="103">
        <f t="shared" si="1"/>
        <v>0</v>
      </c>
      <c r="G28" s="85">
        <v>0</v>
      </c>
      <c r="H28" s="103">
        <f t="shared" si="1"/>
        <v>0</v>
      </c>
      <c r="I28" s="85">
        <v>0</v>
      </c>
      <c r="J28" s="103">
        <f t="shared" ref="J28" si="85">I28*$D28</f>
        <v>0</v>
      </c>
      <c r="K28" s="85">
        <v>0</v>
      </c>
      <c r="L28" s="103">
        <f t="shared" ref="L28" si="86">K28*$D28</f>
        <v>0</v>
      </c>
      <c r="M28" s="85">
        <v>0</v>
      </c>
      <c r="N28" s="103">
        <f t="shared" ref="N28" si="87">M28*$D28</f>
        <v>0</v>
      </c>
      <c r="O28" s="85">
        <v>0</v>
      </c>
      <c r="P28" s="103">
        <f t="shared" ref="P28" si="88">O28*$D28</f>
        <v>0</v>
      </c>
      <c r="Q28" s="85">
        <v>0</v>
      </c>
      <c r="R28" s="103">
        <f t="shared" si="6"/>
        <v>0</v>
      </c>
      <c r="S28" s="85">
        <v>0</v>
      </c>
      <c r="T28" s="103">
        <f t="shared" si="7"/>
        <v>0</v>
      </c>
      <c r="U28" s="85">
        <v>0</v>
      </c>
      <c r="V28" s="103">
        <f t="shared" si="8"/>
        <v>0</v>
      </c>
      <c r="W28" s="85">
        <v>0</v>
      </c>
      <c r="X28" s="103">
        <f t="shared" si="9"/>
        <v>0</v>
      </c>
      <c r="Y28" s="85">
        <v>0</v>
      </c>
      <c r="Z28" s="103">
        <f t="shared" si="10"/>
        <v>0</v>
      </c>
      <c r="AA28" s="85">
        <v>0</v>
      </c>
      <c r="AB28" s="103">
        <f t="shared" si="11"/>
        <v>0</v>
      </c>
      <c r="AC28" s="85">
        <v>0</v>
      </c>
      <c r="AD28" s="103">
        <f t="shared" si="12"/>
        <v>0</v>
      </c>
      <c r="AE28" s="85">
        <v>0</v>
      </c>
      <c r="AF28" s="103">
        <f t="shared" si="13"/>
        <v>0</v>
      </c>
      <c r="AG28" s="85">
        <v>0</v>
      </c>
      <c r="AH28" s="103">
        <f t="shared" si="14"/>
        <v>0</v>
      </c>
      <c r="AI28" s="85">
        <v>0</v>
      </c>
      <c r="AJ28" s="103">
        <f t="shared" si="15"/>
        <v>0</v>
      </c>
      <c r="AK28" s="85">
        <v>0</v>
      </c>
      <c r="AL28" s="103">
        <f t="shared" si="16"/>
        <v>0</v>
      </c>
      <c r="AM28" s="85">
        <v>0</v>
      </c>
      <c r="AN28" s="103">
        <f t="shared" si="17"/>
        <v>0</v>
      </c>
      <c r="AO28" s="85">
        <v>0</v>
      </c>
      <c r="AP28" s="103">
        <f t="shared" si="18"/>
        <v>0</v>
      </c>
      <c r="AQ28" s="85">
        <v>0</v>
      </c>
      <c r="AR28" s="103">
        <f t="shared" si="19"/>
        <v>0</v>
      </c>
      <c r="AS28" s="85">
        <v>0</v>
      </c>
      <c r="AT28" s="103">
        <f t="shared" si="20"/>
        <v>0</v>
      </c>
      <c r="AU28" s="85">
        <v>0</v>
      </c>
      <c r="AV28" s="103">
        <f t="shared" si="21"/>
        <v>0</v>
      </c>
      <c r="AW28" s="85">
        <v>0</v>
      </c>
      <c r="AX28" s="103">
        <f t="shared" si="22"/>
        <v>0</v>
      </c>
      <c r="AY28" s="85">
        <v>0</v>
      </c>
      <c r="AZ28" s="103">
        <f t="shared" si="23"/>
        <v>0</v>
      </c>
      <c r="BA28" s="85">
        <v>0</v>
      </c>
      <c r="BB28" s="103">
        <f t="shared" si="24"/>
        <v>0</v>
      </c>
      <c r="BC28" s="85">
        <v>0</v>
      </c>
      <c r="BD28" s="103">
        <f t="shared" si="25"/>
        <v>0</v>
      </c>
      <c r="BF28" s="94">
        <f t="shared" si="56"/>
        <v>0</v>
      </c>
      <c r="BG28" s="221">
        <f t="shared" si="27"/>
        <v>0</v>
      </c>
      <c r="BH28" s="95">
        <f t="shared" si="0"/>
        <v>0</v>
      </c>
    </row>
    <row r="29" spans="1:61" hidden="1" x14ac:dyDescent="0.35">
      <c r="A29" s="212"/>
      <c r="E29" s="85">
        <v>0</v>
      </c>
      <c r="F29" s="103">
        <f t="shared" si="1"/>
        <v>0</v>
      </c>
      <c r="G29" s="85">
        <v>0</v>
      </c>
      <c r="H29" s="103">
        <f t="shared" si="1"/>
        <v>0</v>
      </c>
      <c r="I29" s="85">
        <v>0</v>
      </c>
      <c r="J29" s="103">
        <f t="shared" ref="J29" si="89">I29*$D29</f>
        <v>0</v>
      </c>
      <c r="K29" s="85">
        <v>0</v>
      </c>
      <c r="L29" s="103">
        <f t="shared" ref="L29" si="90">K29*$D29</f>
        <v>0</v>
      </c>
      <c r="M29" s="85">
        <v>0</v>
      </c>
      <c r="N29" s="103">
        <f t="shared" ref="N29" si="91">M29*$D29</f>
        <v>0</v>
      </c>
      <c r="O29" s="85">
        <v>0</v>
      </c>
      <c r="P29" s="103">
        <f t="shared" ref="P29" si="92">O29*$D29</f>
        <v>0</v>
      </c>
      <c r="Q29" s="85">
        <v>0</v>
      </c>
      <c r="R29" s="103">
        <f t="shared" si="6"/>
        <v>0</v>
      </c>
      <c r="S29" s="85">
        <v>0</v>
      </c>
      <c r="T29" s="103">
        <f t="shared" si="7"/>
        <v>0</v>
      </c>
      <c r="U29" s="85">
        <v>0</v>
      </c>
      <c r="V29" s="103">
        <f t="shared" si="8"/>
        <v>0</v>
      </c>
      <c r="W29" s="85">
        <v>0</v>
      </c>
      <c r="X29" s="103">
        <f t="shared" si="9"/>
        <v>0</v>
      </c>
      <c r="Y29" s="85">
        <v>0</v>
      </c>
      <c r="Z29" s="103">
        <f t="shared" si="10"/>
        <v>0</v>
      </c>
      <c r="AA29" s="85">
        <v>0</v>
      </c>
      <c r="AB29" s="103">
        <f t="shared" si="11"/>
        <v>0</v>
      </c>
      <c r="AC29" s="85">
        <v>0</v>
      </c>
      <c r="AD29" s="103">
        <f t="shared" si="12"/>
        <v>0</v>
      </c>
      <c r="AE29" s="85">
        <v>0</v>
      </c>
      <c r="AF29" s="103">
        <f t="shared" si="13"/>
        <v>0</v>
      </c>
      <c r="AG29" s="85">
        <v>0</v>
      </c>
      <c r="AH29" s="103">
        <f t="shared" si="14"/>
        <v>0</v>
      </c>
      <c r="AI29" s="85">
        <v>0</v>
      </c>
      <c r="AJ29" s="103">
        <f t="shared" si="15"/>
        <v>0</v>
      </c>
      <c r="AK29" s="85">
        <v>0</v>
      </c>
      <c r="AL29" s="103">
        <f t="shared" si="16"/>
        <v>0</v>
      </c>
      <c r="AM29" s="85">
        <v>0</v>
      </c>
      <c r="AN29" s="103">
        <f t="shared" si="17"/>
        <v>0</v>
      </c>
      <c r="AO29" s="85">
        <v>0</v>
      </c>
      <c r="AP29" s="103">
        <f t="shared" si="18"/>
        <v>0</v>
      </c>
      <c r="AQ29" s="85">
        <v>0</v>
      </c>
      <c r="AR29" s="103">
        <f t="shared" si="19"/>
        <v>0</v>
      </c>
      <c r="AS29" s="85">
        <v>0</v>
      </c>
      <c r="AT29" s="103">
        <f t="shared" si="20"/>
        <v>0</v>
      </c>
      <c r="AU29" s="85">
        <v>0</v>
      </c>
      <c r="AV29" s="103">
        <f t="shared" si="21"/>
        <v>0</v>
      </c>
      <c r="AW29" s="85">
        <v>0</v>
      </c>
      <c r="AX29" s="103">
        <f t="shared" si="22"/>
        <v>0</v>
      </c>
      <c r="AY29" s="85">
        <v>0</v>
      </c>
      <c r="AZ29" s="103">
        <f t="shared" si="23"/>
        <v>0</v>
      </c>
      <c r="BA29" s="85">
        <v>0</v>
      </c>
      <c r="BB29" s="103">
        <f t="shared" si="24"/>
        <v>0</v>
      </c>
      <c r="BC29" s="85">
        <v>0</v>
      </c>
      <c r="BD29" s="103">
        <f t="shared" si="25"/>
        <v>0</v>
      </c>
      <c r="BF29" s="94">
        <f t="shared" si="56"/>
        <v>0</v>
      </c>
      <c r="BG29" s="221">
        <f t="shared" si="27"/>
        <v>0</v>
      </c>
      <c r="BH29" s="95">
        <f t="shared" si="0"/>
        <v>0</v>
      </c>
    </row>
    <row r="30" spans="1:61" hidden="1" x14ac:dyDescent="0.35">
      <c r="A30" s="212"/>
      <c r="E30" s="85">
        <v>0</v>
      </c>
      <c r="F30" s="103">
        <f t="shared" si="1"/>
        <v>0</v>
      </c>
      <c r="G30" s="85">
        <v>0</v>
      </c>
      <c r="H30" s="103">
        <f t="shared" si="1"/>
        <v>0</v>
      </c>
      <c r="I30" s="85">
        <v>0</v>
      </c>
      <c r="J30" s="103">
        <f t="shared" ref="J30" si="93">I30*$D30</f>
        <v>0</v>
      </c>
      <c r="K30" s="85">
        <v>0</v>
      </c>
      <c r="L30" s="103">
        <f t="shared" ref="L30" si="94">K30*$D30</f>
        <v>0</v>
      </c>
      <c r="M30" s="85">
        <v>0</v>
      </c>
      <c r="N30" s="103">
        <f t="shared" ref="N30" si="95">M30*$D30</f>
        <v>0</v>
      </c>
      <c r="O30" s="85">
        <v>0</v>
      </c>
      <c r="P30" s="103">
        <f t="shared" ref="P30" si="96">O30*$D30</f>
        <v>0</v>
      </c>
      <c r="Q30" s="85">
        <v>0</v>
      </c>
      <c r="R30" s="103">
        <f t="shared" si="6"/>
        <v>0</v>
      </c>
      <c r="S30" s="85">
        <v>0</v>
      </c>
      <c r="T30" s="103">
        <f t="shared" si="7"/>
        <v>0</v>
      </c>
      <c r="U30" s="85">
        <v>0</v>
      </c>
      <c r="V30" s="103">
        <f t="shared" si="8"/>
        <v>0</v>
      </c>
      <c r="W30" s="85">
        <v>0</v>
      </c>
      <c r="X30" s="103">
        <f t="shared" si="9"/>
        <v>0</v>
      </c>
      <c r="Y30" s="85">
        <v>0</v>
      </c>
      <c r="Z30" s="103">
        <f t="shared" si="10"/>
        <v>0</v>
      </c>
      <c r="AA30" s="85">
        <v>0</v>
      </c>
      <c r="AB30" s="103">
        <f t="shared" si="11"/>
        <v>0</v>
      </c>
      <c r="AC30" s="85">
        <v>0</v>
      </c>
      <c r="AD30" s="103">
        <f t="shared" si="12"/>
        <v>0</v>
      </c>
      <c r="AE30" s="85">
        <v>0</v>
      </c>
      <c r="AF30" s="103">
        <f t="shared" si="13"/>
        <v>0</v>
      </c>
      <c r="AG30" s="85">
        <v>0</v>
      </c>
      <c r="AH30" s="103">
        <f t="shared" si="14"/>
        <v>0</v>
      </c>
      <c r="AI30" s="85">
        <v>0</v>
      </c>
      <c r="AJ30" s="103">
        <f t="shared" si="15"/>
        <v>0</v>
      </c>
      <c r="AK30" s="85">
        <v>0</v>
      </c>
      <c r="AL30" s="103">
        <f t="shared" si="16"/>
        <v>0</v>
      </c>
      <c r="AM30" s="85">
        <v>0</v>
      </c>
      <c r="AN30" s="103">
        <f t="shared" si="17"/>
        <v>0</v>
      </c>
      <c r="AO30" s="85">
        <v>0</v>
      </c>
      <c r="AP30" s="103">
        <f t="shared" si="18"/>
        <v>0</v>
      </c>
      <c r="AQ30" s="85">
        <v>0</v>
      </c>
      <c r="AR30" s="103">
        <f t="shared" si="19"/>
        <v>0</v>
      </c>
      <c r="AS30" s="85">
        <v>0</v>
      </c>
      <c r="AT30" s="103">
        <f t="shared" si="20"/>
        <v>0</v>
      </c>
      <c r="AU30" s="85">
        <v>0</v>
      </c>
      <c r="AV30" s="103">
        <f t="shared" si="21"/>
        <v>0</v>
      </c>
      <c r="AW30" s="85">
        <v>0</v>
      </c>
      <c r="AX30" s="103">
        <f t="shared" si="22"/>
        <v>0</v>
      </c>
      <c r="AY30" s="85">
        <v>0</v>
      </c>
      <c r="AZ30" s="103">
        <f t="shared" si="23"/>
        <v>0</v>
      </c>
      <c r="BA30" s="85">
        <v>0</v>
      </c>
      <c r="BB30" s="103">
        <f t="shared" si="24"/>
        <v>0</v>
      </c>
      <c r="BC30" s="85">
        <v>0</v>
      </c>
      <c r="BD30" s="103">
        <f t="shared" si="25"/>
        <v>0</v>
      </c>
      <c r="BF30" s="94">
        <f t="shared" si="56"/>
        <v>0</v>
      </c>
      <c r="BG30" s="221">
        <f t="shared" si="27"/>
        <v>0</v>
      </c>
      <c r="BH30" s="95">
        <f t="shared" si="0"/>
        <v>0</v>
      </c>
    </row>
    <row r="31" spans="1:61" hidden="1" x14ac:dyDescent="0.35">
      <c r="A31" s="212"/>
      <c r="E31" s="85">
        <v>0</v>
      </c>
      <c r="F31" s="103">
        <f t="shared" si="1"/>
        <v>0</v>
      </c>
      <c r="G31" s="85">
        <v>0</v>
      </c>
      <c r="H31" s="103">
        <f t="shared" si="1"/>
        <v>0</v>
      </c>
      <c r="I31" s="85">
        <v>0</v>
      </c>
      <c r="J31" s="103">
        <f t="shared" ref="J31" si="97">I31*$D31</f>
        <v>0</v>
      </c>
      <c r="K31" s="85">
        <v>0</v>
      </c>
      <c r="L31" s="103">
        <f t="shared" ref="L31" si="98">K31*$D31</f>
        <v>0</v>
      </c>
      <c r="M31" s="85">
        <v>0</v>
      </c>
      <c r="N31" s="103">
        <f t="shared" ref="N31" si="99">M31*$D31</f>
        <v>0</v>
      </c>
      <c r="O31" s="85">
        <v>0</v>
      </c>
      <c r="P31" s="103">
        <f t="shared" ref="P31" si="100">O31*$D31</f>
        <v>0</v>
      </c>
      <c r="Q31" s="85">
        <v>0</v>
      </c>
      <c r="R31" s="103">
        <f t="shared" si="6"/>
        <v>0</v>
      </c>
      <c r="S31" s="85">
        <v>0</v>
      </c>
      <c r="T31" s="103">
        <f t="shared" si="7"/>
        <v>0</v>
      </c>
      <c r="U31" s="85">
        <v>0</v>
      </c>
      <c r="V31" s="103">
        <f t="shared" si="8"/>
        <v>0</v>
      </c>
      <c r="W31" s="85">
        <v>0</v>
      </c>
      <c r="X31" s="103">
        <f t="shared" si="9"/>
        <v>0</v>
      </c>
      <c r="Y31" s="85">
        <v>0</v>
      </c>
      <c r="Z31" s="103">
        <f t="shared" si="10"/>
        <v>0</v>
      </c>
      <c r="AA31" s="85">
        <v>0</v>
      </c>
      <c r="AB31" s="103">
        <f t="shared" si="11"/>
        <v>0</v>
      </c>
      <c r="AC31" s="85">
        <v>0</v>
      </c>
      <c r="AD31" s="103">
        <f t="shared" si="12"/>
        <v>0</v>
      </c>
      <c r="AE31" s="85">
        <v>0</v>
      </c>
      <c r="AF31" s="103">
        <f t="shared" si="13"/>
        <v>0</v>
      </c>
      <c r="AG31" s="85">
        <v>0</v>
      </c>
      <c r="AH31" s="103">
        <f t="shared" si="14"/>
        <v>0</v>
      </c>
      <c r="AI31" s="85">
        <v>0</v>
      </c>
      <c r="AJ31" s="103">
        <f t="shared" si="15"/>
        <v>0</v>
      </c>
      <c r="AK31" s="85">
        <v>0</v>
      </c>
      <c r="AL31" s="103">
        <f t="shared" si="16"/>
        <v>0</v>
      </c>
      <c r="AM31" s="85">
        <v>0</v>
      </c>
      <c r="AN31" s="103">
        <f t="shared" si="17"/>
        <v>0</v>
      </c>
      <c r="AO31" s="85">
        <v>0</v>
      </c>
      <c r="AP31" s="103">
        <f t="shared" si="18"/>
        <v>0</v>
      </c>
      <c r="AQ31" s="85">
        <v>0</v>
      </c>
      <c r="AR31" s="103">
        <f t="shared" si="19"/>
        <v>0</v>
      </c>
      <c r="AS31" s="85">
        <v>0</v>
      </c>
      <c r="AT31" s="103">
        <f t="shared" si="20"/>
        <v>0</v>
      </c>
      <c r="AU31" s="85">
        <v>0</v>
      </c>
      <c r="AV31" s="103">
        <f t="shared" si="21"/>
        <v>0</v>
      </c>
      <c r="AW31" s="85">
        <v>0</v>
      </c>
      <c r="AX31" s="103">
        <f t="shared" si="22"/>
        <v>0</v>
      </c>
      <c r="AY31" s="85">
        <v>0</v>
      </c>
      <c r="AZ31" s="103">
        <f t="shared" si="23"/>
        <v>0</v>
      </c>
      <c r="BA31" s="85">
        <v>0</v>
      </c>
      <c r="BB31" s="103">
        <f t="shared" si="24"/>
        <v>0</v>
      </c>
      <c r="BC31" s="85">
        <v>0</v>
      </c>
      <c r="BD31" s="103">
        <f t="shared" si="25"/>
        <v>0</v>
      </c>
      <c r="BF31" s="94">
        <f t="shared" si="56"/>
        <v>0</v>
      </c>
      <c r="BG31" s="221">
        <f t="shared" si="27"/>
        <v>0</v>
      </c>
      <c r="BH31" s="95">
        <f t="shared" si="0"/>
        <v>0</v>
      </c>
    </row>
    <row r="32" spans="1:61" hidden="1" x14ac:dyDescent="0.35">
      <c r="A32" s="212"/>
      <c r="E32" s="85">
        <v>0</v>
      </c>
      <c r="F32" s="103">
        <f t="shared" si="1"/>
        <v>0</v>
      </c>
      <c r="G32" s="85">
        <v>0</v>
      </c>
      <c r="H32" s="103">
        <f t="shared" si="1"/>
        <v>0</v>
      </c>
      <c r="I32" s="85">
        <v>0</v>
      </c>
      <c r="J32" s="103">
        <f t="shared" ref="J32" si="101">I32*$D32</f>
        <v>0</v>
      </c>
      <c r="K32" s="85">
        <v>0</v>
      </c>
      <c r="L32" s="103">
        <f t="shared" ref="L32" si="102">K32*$D32</f>
        <v>0</v>
      </c>
      <c r="M32" s="85">
        <v>0</v>
      </c>
      <c r="N32" s="103">
        <f t="shared" ref="N32" si="103">M32*$D32</f>
        <v>0</v>
      </c>
      <c r="O32" s="85">
        <v>0</v>
      </c>
      <c r="P32" s="103">
        <f t="shared" ref="P32" si="104">O32*$D32</f>
        <v>0</v>
      </c>
      <c r="Q32" s="85">
        <v>0</v>
      </c>
      <c r="R32" s="103">
        <f t="shared" si="6"/>
        <v>0</v>
      </c>
      <c r="S32" s="85">
        <v>0</v>
      </c>
      <c r="T32" s="103">
        <f t="shared" si="7"/>
        <v>0</v>
      </c>
      <c r="U32" s="85">
        <v>0</v>
      </c>
      <c r="V32" s="103">
        <f t="shared" si="8"/>
        <v>0</v>
      </c>
      <c r="W32" s="85">
        <v>0</v>
      </c>
      <c r="X32" s="103">
        <f t="shared" si="9"/>
        <v>0</v>
      </c>
      <c r="Y32" s="85">
        <v>0</v>
      </c>
      <c r="Z32" s="103">
        <f t="shared" si="10"/>
        <v>0</v>
      </c>
      <c r="AA32" s="85">
        <v>0</v>
      </c>
      <c r="AB32" s="103">
        <f t="shared" si="11"/>
        <v>0</v>
      </c>
      <c r="AC32" s="85">
        <v>0</v>
      </c>
      <c r="AD32" s="103">
        <f t="shared" si="12"/>
        <v>0</v>
      </c>
      <c r="AE32" s="85">
        <v>0</v>
      </c>
      <c r="AF32" s="103">
        <f t="shared" si="13"/>
        <v>0</v>
      </c>
      <c r="AG32" s="85">
        <v>0</v>
      </c>
      <c r="AH32" s="103">
        <f t="shared" si="14"/>
        <v>0</v>
      </c>
      <c r="AI32" s="85">
        <v>0</v>
      </c>
      <c r="AJ32" s="103">
        <f t="shared" si="15"/>
        <v>0</v>
      </c>
      <c r="AK32" s="85">
        <v>0</v>
      </c>
      <c r="AL32" s="103">
        <f t="shared" si="16"/>
        <v>0</v>
      </c>
      <c r="AM32" s="85">
        <v>0</v>
      </c>
      <c r="AN32" s="103">
        <f t="shared" si="17"/>
        <v>0</v>
      </c>
      <c r="AO32" s="85">
        <v>0</v>
      </c>
      <c r="AP32" s="103">
        <f t="shared" si="18"/>
        <v>0</v>
      </c>
      <c r="AQ32" s="85">
        <v>0</v>
      </c>
      <c r="AR32" s="103">
        <f t="shared" si="19"/>
        <v>0</v>
      </c>
      <c r="AS32" s="85">
        <v>0</v>
      </c>
      <c r="AT32" s="103">
        <f t="shared" si="20"/>
        <v>0</v>
      </c>
      <c r="AU32" s="85">
        <v>0</v>
      </c>
      <c r="AV32" s="103">
        <f t="shared" si="21"/>
        <v>0</v>
      </c>
      <c r="AW32" s="85">
        <v>0</v>
      </c>
      <c r="AX32" s="103">
        <f t="shared" si="22"/>
        <v>0</v>
      </c>
      <c r="AY32" s="85">
        <v>0</v>
      </c>
      <c r="AZ32" s="103">
        <f t="shared" si="23"/>
        <v>0</v>
      </c>
      <c r="BA32" s="85">
        <v>0</v>
      </c>
      <c r="BB32" s="103">
        <f t="shared" si="24"/>
        <v>0</v>
      </c>
      <c r="BC32" s="85">
        <v>0</v>
      </c>
      <c r="BD32" s="103">
        <f t="shared" si="25"/>
        <v>0</v>
      </c>
      <c r="BF32" s="94">
        <f t="shared" si="56"/>
        <v>0</v>
      </c>
      <c r="BG32" s="221">
        <f t="shared" si="27"/>
        <v>0</v>
      </c>
      <c r="BH32" s="95">
        <f t="shared" si="0"/>
        <v>0</v>
      </c>
    </row>
    <row r="33" spans="1:60" hidden="1" x14ac:dyDescent="0.35">
      <c r="A33" s="212"/>
      <c r="E33" s="85">
        <v>0</v>
      </c>
      <c r="F33" s="103">
        <f t="shared" si="1"/>
        <v>0</v>
      </c>
      <c r="G33" s="85">
        <v>0</v>
      </c>
      <c r="H33" s="103">
        <f t="shared" si="1"/>
        <v>0</v>
      </c>
      <c r="I33" s="85">
        <v>0</v>
      </c>
      <c r="J33" s="103">
        <f t="shared" ref="J33" si="105">I33*$D33</f>
        <v>0</v>
      </c>
      <c r="K33" s="85">
        <v>0</v>
      </c>
      <c r="L33" s="103">
        <f t="shared" ref="L33" si="106">K33*$D33</f>
        <v>0</v>
      </c>
      <c r="M33" s="85">
        <v>0</v>
      </c>
      <c r="N33" s="103">
        <f t="shared" ref="N33" si="107">M33*$D33</f>
        <v>0</v>
      </c>
      <c r="O33" s="85">
        <v>0</v>
      </c>
      <c r="P33" s="103">
        <f t="shared" ref="P33" si="108">O33*$D33</f>
        <v>0</v>
      </c>
      <c r="Q33" s="85">
        <v>0</v>
      </c>
      <c r="R33" s="103">
        <f t="shared" si="6"/>
        <v>0</v>
      </c>
      <c r="S33" s="85">
        <v>0</v>
      </c>
      <c r="T33" s="103">
        <f t="shared" si="7"/>
        <v>0</v>
      </c>
      <c r="U33" s="85">
        <v>0</v>
      </c>
      <c r="V33" s="103">
        <f t="shared" si="8"/>
        <v>0</v>
      </c>
      <c r="W33" s="85">
        <v>0</v>
      </c>
      <c r="X33" s="103">
        <f t="shared" si="9"/>
        <v>0</v>
      </c>
      <c r="Y33" s="85">
        <v>0</v>
      </c>
      <c r="Z33" s="103">
        <f t="shared" si="10"/>
        <v>0</v>
      </c>
      <c r="AA33" s="85">
        <v>0</v>
      </c>
      <c r="AB33" s="103">
        <f t="shared" si="11"/>
        <v>0</v>
      </c>
      <c r="AC33" s="85">
        <v>0</v>
      </c>
      <c r="AD33" s="103">
        <f t="shared" si="12"/>
        <v>0</v>
      </c>
      <c r="AE33" s="85">
        <v>0</v>
      </c>
      <c r="AF33" s="103">
        <f t="shared" si="13"/>
        <v>0</v>
      </c>
      <c r="AG33" s="85">
        <v>0</v>
      </c>
      <c r="AH33" s="103">
        <f t="shared" si="14"/>
        <v>0</v>
      </c>
      <c r="AI33" s="85">
        <v>0</v>
      </c>
      <c r="AJ33" s="103">
        <f t="shared" si="15"/>
        <v>0</v>
      </c>
      <c r="AK33" s="85">
        <v>0</v>
      </c>
      <c r="AL33" s="103">
        <f t="shared" si="16"/>
        <v>0</v>
      </c>
      <c r="AM33" s="85">
        <v>0</v>
      </c>
      <c r="AN33" s="103">
        <f t="shared" si="17"/>
        <v>0</v>
      </c>
      <c r="AO33" s="85">
        <v>0</v>
      </c>
      <c r="AP33" s="103">
        <f t="shared" si="18"/>
        <v>0</v>
      </c>
      <c r="AQ33" s="85">
        <v>0</v>
      </c>
      <c r="AR33" s="103">
        <f t="shared" si="19"/>
        <v>0</v>
      </c>
      <c r="AS33" s="85">
        <v>0</v>
      </c>
      <c r="AT33" s="103">
        <f t="shared" si="20"/>
        <v>0</v>
      </c>
      <c r="AU33" s="85">
        <v>0</v>
      </c>
      <c r="AV33" s="103">
        <f t="shared" si="21"/>
        <v>0</v>
      </c>
      <c r="AW33" s="85">
        <v>0</v>
      </c>
      <c r="AX33" s="103">
        <f t="shared" si="22"/>
        <v>0</v>
      </c>
      <c r="AY33" s="85">
        <v>0</v>
      </c>
      <c r="AZ33" s="103">
        <f t="shared" si="23"/>
        <v>0</v>
      </c>
      <c r="BA33" s="85">
        <v>0</v>
      </c>
      <c r="BB33" s="103">
        <f t="shared" si="24"/>
        <v>0</v>
      </c>
      <c r="BC33" s="85">
        <v>0</v>
      </c>
      <c r="BD33" s="103">
        <f t="shared" si="25"/>
        <v>0</v>
      </c>
      <c r="BF33" s="94">
        <f t="shared" si="56"/>
        <v>0</v>
      </c>
      <c r="BG33" s="221">
        <f t="shared" si="27"/>
        <v>0</v>
      </c>
      <c r="BH33" s="95">
        <f t="shared" si="0"/>
        <v>0</v>
      </c>
    </row>
    <row r="34" spans="1:60" hidden="1" x14ac:dyDescent="0.35">
      <c r="A34" s="212"/>
      <c r="E34" s="85">
        <v>0</v>
      </c>
      <c r="F34" s="103">
        <f t="shared" si="1"/>
        <v>0</v>
      </c>
      <c r="G34" s="85">
        <v>0</v>
      </c>
      <c r="H34" s="103">
        <f t="shared" si="1"/>
        <v>0</v>
      </c>
      <c r="I34" s="85">
        <v>0</v>
      </c>
      <c r="J34" s="103">
        <f t="shared" ref="J34" si="109">I34*$D34</f>
        <v>0</v>
      </c>
      <c r="K34" s="85">
        <v>0</v>
      </c>
      <c r="L34" s="103">
        <f t="shared" ref="L34" si="110">K34*$D34</f>
        <v>0</v>
      </c>
      <c r="M34" s="85">
        <v>0</v>
      </c>
      <c r="N34" s="103">
        <f t="shared" ref="N34" si="111">M34*$D34</f>
        <v>0</v>
      </c>
      <c r="O34" s="85">
        <v>0</v>
      </c>
      <c r="P34" s="103">
        <f t="shared" ref="P34" si="112">O34*$D34</f>
        <v>0</v>
      </c>
      <c r="Q34" s="85">
        <v>0</v>
      </c>
      <c r="R34" s="103">
        <f t="shared" si="6"/>
        <v>0</v>
      </c>
      <c r="S34" s="85">
        <v>0</v>
      </c>
      <c r="T34" s="103">
        <f t="shared" si="7"/>
        <v>0</v>
      </c>
      <c r="U34" s="85">
        <v>0</v>
      </c>
      <c r="V34" s="103">
        <f t="shared" si="8"/>
        <v>0</v>
      </c>
      <c r="W34" s="85">
        <v>0</v>
      </c>
      <c r="X34" s="103">
        <f t="shared" si="9"/>
        <v>0</v>
      </c>
      <c r="Y34" s="85">
        <v>0</v>
      </c>
      <c r="Z34" s="103">
        <f t="shared" si="10"/>
        <v>0</v>
      </c>
      <c r="AA34" s="85">
        <v>0</v>
      </c>
      <c r="AB34" s="103">
        <f t="shared" si="11"/>
        <v>0</v>
      </c>
      <c r="AC34" s="85">
        <v>0</v>
      </c>
      <c r="AD34" s="103">
        <f t="shared" si="12"/>
        <v>0</v>
      </c>
      <c r="AE34" s="85">
        <v>0</v>
      </c>
      <c r="AF34" s="103">
        <f t="shared" si="13"/>
        <v>0</v>
      </c>
      <c r="AG34" s="85">
        <v>0</v>
      </c>
      <c r="AH34" s="103">
        <f t="shared" si="14"/>
        <v>0</v>
      </c>
      <c r="AI34" s="85">
        <v>0</v>
      </c>
      <c r="AJ34" s="103">
        <f t="shared" si="15"/>
        <v>0</v>
      </c>
      <c r="AK34" s="85">
        <v>0</v>
      </c>
      <c r="AL34" s="103">
        <f t="shared" si="16"/>
        <v>0</v>
      </c>
      <c r="AM34" s="85">
        <v>0</v>
      </c>
      <c r="AN34" s="103">
        <f t="shared" si="17"/>
        <v>0</v>
      </c>
      <c r="AO34" s="85">
        <v>0</v>
      </c>
      <c r="AP34" s="103">
        <f t="shared" si="18"/>
        <v>0</v>
      </c>
      <c r="AQ34" s="85">
        <v>0</v>
      </c>
      <c r="AR34" s="103">
        <f t="shared" si="19"/>
        <v>0</v>
      </c>
      <c r="AS34" s="85">
        <v>0</v>
      </c>
      <c r="AT34" s="103">
        <f t="shared" si="20"/>
        <v>0</v>
      </c>
      <c r="AU34" s="85">
        <v>0</v>
      </c>
      <c r="AV34" s="103">
        <f t="shared" si="21"/>
        <v>0</v>
      </c>
      <c r="AW34" s="85">
        <v>0</v>
      </c>
      <c r="AX34" s="103">
        <f t="shared" si="22"/>
        <v>0</v>
      </c>
      <c r="AY34" s="85">
        <v>0</v>
      </c>
      <c r="AZ34" s="103">
        <f t="shared" si="23"/>
        <v>0</v>
      </c>
      <c r="BA34" s="85">
        <v>0</v>
      </c>
      <c r="BB34" s="103">
        <f t="shared" si="24"/>
        <v>0</v>
      </c>
      <c r="BC34" s="85">
        <v>0</v>
      </c>
      <c r="BD34" s="103">
        <f t="shared" si="25"/>
        <v>0</v>
      </c>
      <c r="BF34" s="94">
        <f t="shared" si="56"/>
        <v>0</v>
      </c>
      <c r="BG34" s="221">
        <f t="shared" si="27"/>
        <v>0</v>
      </c>
      <c r="BH34" s="95">
        <f t="shared" si="0"/>
        <v>0</v>
      </c>
    </row>
    <row r="35" spans="1:60" hidden="1" x14ac:dyDescent="0.35">
      <c r="A35" s="212"/>
      <c r="E35" s="85">
        <v>0</v>
      </c>
      <c r="F35" s="103">
        <f t="shared" si="1"/>
        <v>0</v>
      </c>
      <c r="G35" s="85">
        <v>0</v>
      </c>
      <c r="H35" s="103">
        <f t="shared" si="1"/>
        <v>0</v>
      </c>
      <c r="I35" s="85">
        <v>0</v>
      </c>
      <c r="J35" s="103">
        <f t="shared" ref="J35" si="113">I35*$D35</f>
        <v>0</v>
      </c>
      <c r="K35" s="85">
        <v>0</v>
      </c>
      <c r="L35" s="103">
        <f t="shared" ref="L35" si="114">K35*$D35</f>
        <v>0</v>
      </c>
      <c r="M35" s="85">
        <v>0</v>
      </c>
      <c r="N35" s="103">
        <f t="shared" ref="N35" si="115">M35*$D35</f>
        <v>0</v>
      </c>
      <c r="O35" s="85">
        <v>0</v>
      </c>
      <c r="P35" s="103">
        <f t="shared" ref="P35" si="116">O35*$D35</f>
        <v>0</v>
      </c>
      <c r="Q35" s="85">
        <v>0</v>
      </c>
      <c r="R35" s="103">
        <f t="shared" si="6"/>
        <v>0</v>
      </c>
      <c r="S35" s="85">
        <v>0</v>
      </c>
      <c r="T35" s="103">
        <f t="shared" si="7"/>
        <v>0</v>
      </c>
      <c r="U35" s="85">
        <v>0</v>
      </c>
      <c r="V35" s="103">
        <f t="shared" si="8"/>
        <v>0</v>
      </c>
      <c r="W35" s="85">
        <v>0</v>
      </c>
      <c r="X35" s="103">
        <f t="shared" si="9"/>
        <v>0</v>
      </c>
      <c r="Y35" s="85">
        <v>0</v>
      </c>
      <c r="Z35" s="103">
        <f t="shared" si="10"/>
        <v>0</v>
      </c>
      <c r="AA35" s="85">
        <v>0</v>
      </c>
      <c r="AB35" s="103">
        <f t="shared" si="11"/>
        <v>0</v>
      </c>
      <c r="AC35" s="85">
        <v>0</v>
      </c>
      <c r="AD35" s="103">
        <f t="shared" si="12"/>
        <v>0</v>
      </c>
      <c r="AE35" s="85">
        <v>0</v>
      </c>
      <c r="AF35" s="103">
        <f t="shared" si="13"/>
        <v>0</v>
      </c>
      <c r="AG35" s="85">
        <v>0</v>
      </c>
      <c r="AH35" s="103">
        <f t="shared" si="14"/>
        <v>0</v>
      </c>
      <c r="AI35" s="85">
        <v>0</v>
      </c>
      <c r="AJ35" s="103">
        <f t="shared" si="15"/>
        <v>0</v>
      </c>
      <c r="AK35" s="85">
        <v>0</v>
      </c>
      <c r="AL35" s="103">
        <f t="shared" si="16"/>
        <v>0</v>
      </c>
      <c r="AM35" s="85">
        <v>0</v>
      </c>
      <c r="AN35" s="103">
        <f t="shared" si="17"/>
        <v>0</v>
      </c>
      <c r="AO35" s="85">
        <v>0</v>
      </c>
      <c r="AP35" s="103">
        <f t="shared" si="18"/>
        <v>0</v>
      </c>
      <c r="AQ35" s="85">
        <v>0</v>
      </c>
      <c r="AR35" s="103">
        <f t="shared" si="19"/>
        <v>0</v>
      </c>
      <c r="AS35" s="85">
        <v>0</v>
      </c>
      <c r="AT35" s="103">
        <f t="shared" si="20"/>
        <v>0</v>
      </c>
      <c r="AU35" s="85">
        <v>0</v>
      </c>
      <c r="AV35" s="103">
        <f t="shared" si="21"/>
        <v>0</v>
      </c>
      <c r="AW35" s="85">
        <v>0</v>
      </c>
      <c r="AX35" s="103">
        <f t="shared" si="22"/>
        <v>0</v>
      </c>
      <c r="AY35" s="85">
        <v>0</v>
      </c>
      <c r="AZ35" s="103">
        <f t="shared" si="23"/>
        <v>0</v>
      </c>
      <c r="BA35" s="85">
        <v>0</v>
      </c>
      <c r="BB35" s="103">
        <f t="shared" si="24"/>
        <v>0</v>
      </c>
      <c r="BC35" s="85">
        <v>0</v>
      </c>
      <c r="BD35" s="103">
        <f t="shared" si="25"/>
        <v>0</v>
      </c>
      <c r="BF35" s="94">
        <f t="shared" si="56"/>
        <v>0</v>
      </c>
      <c r="BG35" s="221">
        <f t="shared" si="27"/>
        <v>0</v>
      </c>
      <c r="BH35" s="95">
        <f t="shared" si="0"/>
        <v>0</v>
      </c>
    </row>
    <row r="36" spans="1:60" hidden="1" x14ac:dyDescent="0.35">
      <c r="A36" s="212"/>
      <c r="E36" s="85">
        <v>0</v>
      </c>
      <c r="F36" s="103">
        <f t="shared" si="1"/>
        <v>0</v>
      </c>
      <c r="G36" s="85">
        <v>0</v>
      </c>
      <c r="H36" s="103">
        <f t="shared" si="1"/>
        <v>0</v>
      </c>
      <c r="I36" s="85">
        <v>0</v>
      </c>
      <c r="J36" s="103">
        <f t="shared" ref="J36" si="117">I36*$D36</f>
        <v>0</v>
      </c>
      <c r="K36" s="85">
        <v>0</v>
      </c>
      <c r="L36" s="103">
        <f t="shared" ref="L36" si="118">K36*$D36</f>
        <v>0</v>
      </c>
      <c r="M36" s="85">
        <v>0</v>
      </c>
      <c r="N36" s="103">
        <f t="shared" ref="N36" si="119">M36*$D36</f>
        <v>0</v>
      </c>
      <c r="O36" s="85">
        <v>0</v>
      </c>
      <c r="P36" s="103">
        <f t="shared" ref="P36" si="120">O36*$D36</f>
        <v>0</v>
      </c>
      <c r="Q36" s="85">
        <v>0</v>
      </c>
      <c r="R36" s="103">
        <f t="shared" si="6"/>
        <v>0</v>
      </c>
      <c r="S36" s="85">
        <v>0</v>
      </c>
      <c r="T36" s="103">
        <f t="shared" si="7"/>
        <v>0</v>
      </c>
      <c r="U36" s="85">
        <v>0</v>
      </c>
      <c r="V36" s="103">
        <f t="shared" si="8"/>
        <v>0</v>
      </c>
      <c r="W36" s="85">
        <v>0</v>
      </c>
      <c r="X36" s="103">
        <f t="shared" si="9"/>
        <v>0</v>
      </c>
      <c r="Y36" s="85">
        <v>0</v>
      </c>
      <c r="Z36" s="103">
        <f t="shared" si="10"/>
        <v>0</v>
      </c>
      <c r="AA36" s="85">
        <v>0</v>
      </c>
      <c r="AB36" s="103">
        <f t="shared" si="11"/>
        <v>0</v>
      </c>
      <c r="AC36" s="85">
        <v>0</v>
      </c>
      <c r="AD36" s="103">
        <f t="shared" si="12"/>
        <v>0</v>
      </c>
      <c r="AE36" s="85">
        <v>0</v>
      </c>
      <c r="AF36" s="103">
        <f t="shared" si="13"/>
        <v>0</v>
      </c>
      <c r="AG36" s="85">
        <v>0</v>
      </c>
      <c r="AH36" s="103">
        <f t="shared" si="14"/>
        <v>0</v>
      </c>
      <c r="AI36" s="85">
        <v>0</v>
      </c>
      <c r="AJ36" s="103">
        <f t="shared" si="15"/>
        <v>0</v>
      </c>
      <c r="AK36" s="85">
        <v>0</v>
      </c>
      <c r="AL36" s="103">
        <f t="shared" si="16"/>
        <v>0</v>
      </c>
      <c r="AM36" s="85">
        <v>0</v>
      </c>
      <c r="AN36" s="103">
        <f t="shared" si="17"/>
        <v>0</v>
      </c>
      <c r="AO36" s="85">
        <v>0</v>
      </c>
      <c r="AP36" s="103">
        <f t="shared" si="18"/>
        <v>0</v>
      </c>
      <c r="AQ36" s="85">
        <v>0</v>
      </c>
      <c r="AR36" s="103">
        <f t="shared" si="19"/>
        <v>0</v>
      </c>
      <c r="AS36" s="85">
        <v>0</v>
      </c>
      <c r="AT36" s="103">
        <f t="shared" si="20"/>
        <v>0</v>
      </c>
      <c r="AU36" s="85">
        <v>0</v>
      </c>
      <c r="AV36" s="103">
        <f t="shared" si="21"/>
        <v>0</v>
      </c>
      <c r="AW36" s="85">
        <v>0</v>
      </c>
      <c r="AX36" s="103">
        <f t="shared" si="22"/>
        <v>0</v>
      </c>
      <c r="AY36" s="85">
        <v>0</v>
      </c>
      <c r="AZ36" s="103">
        <f t="shared" si="23"/>
        <v>0</v>
      </c>
      <c r="BA36" s="85">
        <v>0</v>
      </c>
      <c r="BB36" s="103">
        <f t="shared" si="24"/>
        <v>0</v>
      </c>
      <c r="BC36" s="85">
        <v>0</v>
      </c>
      <c r="BD36" s="103">
        <f t="shared" si="25"/>
        <v>0</v>
      </c>
      <c r="BF36" s="94">
        <f t="shared" si="56"/>
        <v>0</v>
      </c>
      <c r="BG36" s="221">
        <f t="shared" si="27"/>
        <v>0</v>
      </c>
      <c r="BH36" s="95">
        <f t="shared" si="0"/>
        <v>0</v>
      </c>
    </row>
    <row r="37" spans="1:60" hidden="1" x14ac:dyDescent="0.35">
      <c r="A37" s="212"/>
      <c r="E37" s="85">
        <v>0</v>
      </c>
      <c r="F37" s="103">
        <f t="shared" si="1"/>
        <v>0</v>
      </c>
      <c r="G37" s="85">
        <v>0</v>
      </c>
      <c r="H37" s="103">
        <f t="shared" si="1"/>
        <v>0</v>
      </c>
      <c r="I37" s="85">
        <v>0</v>
      </c>
      <c r="J37" s="103">
        <f t="shared" ref="J37" si="121">I37*$D37</f>
        <v>0</v>
      </c>
      <c r="K37" s="85">
        <v>0</v>
      </c>
      <c r="L37" s="103">
        <f t="shared" ref="L37" si="122">K37*$D37</f>
        <v>0</v>
      </c>
      <c r="M37" s="85">
        <v>0</v>
      </c>
      <c r="N37" s="103">
        <f t="shared" ref="N37" si="123">M37*$D37</f>
        <v>0</v>
      </c>
      <c r="O37" s="85">
        <v>0</v>
      </c>
      <c r="P37" s="103">
        <f t="shared" ref="P37" si="124">O37*$D37</f>
        <v>0</v>
      </c>
      <c r="Q37" s="85">
        <v>0</v>
      </c>
      <c r="R37" s="103">
        <f t="shared" si="6"/>
        <v>0</v>
      </c>
      <c r="S37" s="85">
        <v>0</v>
      </c>
      <c r="T37" s="103">
        <f t="shared" si="7"/>
        <v>0</v>
      </c>
      <c r="U37" s="85">
        <v>0</v>
      </c>
      <c r="V37" s="103">
        <f t="shared" si="8"/>
        <v>0</v>
      </c>
      <c r="W37" s="85">
        <v>0</v>
      </c>
      <c r="X37" s="103">
        <f t="shared" si="9"/>
        <v>0</v>
      </c>
      <c r="Y37" s="85">
        <v>0</v>
      </c>
      <c r="Z37" s="103">
        <f t="shared" si="10"/>
        <v>0</v>
      </c>
      <c r="AA37" s="85">
        <v>0</v>
      </c>
      <c r="AB37" s="103">
        <f t="shared" si="11"/>
        <v>0</v>
      </c>
      <c r="AC37" s="85">
        <v>0</v>
      </c>
      <c r="AD37" s="103">
        <f t="shared" si="12"/>
        <v>0</v>
      </c>
      <c r="AE37" s="85">
        <v>0</v>
      </c>
      <c r="AF37" s="103">
        <f t="shared" si="13"/>
        <v>0</v>
      </c>
      <c r="AG37" s="85">
        <v>0</v>
      </c>
      <c r="AH37" s="103">
        <f t="shared" si="14"/>
        <v>0</v>
      </c>
      <c r="AI37" s="85">
        <v>0</v>
      </c>
      <c r="AJ37" s="103">
        <f t="shared" si="15"/>
        <v>0</v>
      </c>
      <c r="AK37" s="85">
        <v>0</v>
      </c>
      <c r="AL37" s="103">
        <f t="shared" si="16"/>
        <v>0</v>
      </c>
      <c r="AM37" s="85">
        <v>0</v>
      </c>
      <c r="AN37" s="103">
        <f t="shared" si="17"/>
        <v>0</v>
      </c>
      <c r="AO37" s="85">
        <v>0</v>
      </c>
      <c r="AP37" s="103">
        <f t="shared" si="18"/>
        <v>0</v>
      </c>
      <c r="AQ37" s="85">
        <v>0</v>
      </c>
      <c r="AR37" s="103">
        <f t="shared" si="19"/>
        <v>0</v>
      </c>
      <c r="AS37" s="85">
        <v>0</v>
      </c>
      <c r="AT37" s="103">
        <f t="shared" si="20"/>
        <v>0</v>
      </c>
      <c r="AU37" s="85">
        <v>0</v>
      </c>
      <c r="AV37" s="103">
        <f t="shared" si="21"/>
        <v>0</v>
      </c>
      <c r="AW37" s="85">
        <v>0</v>
      </c>
      <c r="AX37" s="103">
        <f t="shared" si="22"/>
        <v>0</v>
      </c>
      <c r="AY37" s="85">
        <v>0</v>
      </c>
      <c r="AZ37" s="103">
        <f t="shared" si="23"/>
        <v>0</v>
      </c>
      <c r="BA37" s="85">
        <v>0</v>
      </c>
      <c r="BB37" s="103">
        <f t="shared" si="24"/>
        <v>0</v>
      </c>
      <c r="BC37" s="85">
        <v>0</v>
      </c>
      <c r="BD37" s="103">
        <f t="shared" si="25"/>
        <v>0</v>
      </c>
      <c r="BF37" s="94">
        <f t="shared" si="56"/>
        <v>0</v>
      </c>
      <c r="BG37" s="221">
        <f t="shared" si="27"/>
        <v>0</v>
      </c>
      <c r="BH37" s="95">
        <f t="shared" si="0"/>
        <v>0</v>
      </c>
    </row>
    <row r="38" spans="1:60" hidden="1" x14ac:dyDescent="0.35">
      <c r="A38" s="212"/>
      <c r="E38" s="85">
        <v>0</v>
      </c>
      <c r="F38" s="103">
        <f t="shared" si="1"/>
        <v>0</v>
      </c>
      <c r="G38" s="85">
        <v>0</v>
      </c>
      <c r="H38" s="103">
        <f t="shared" si="1"/>
        <v>0</v>
      </c>
      <c r="I38" s="85">
        <v>0</v>
      </c>
      <c r="J38" s="103">
        <f t="shared" ref="J38" si="125">I38*$D38</f>
        <v>0</v>
      </c>
      <c r="K38" s="85">
        <v>0</v>
      </c>
      <c r="L38" s="103">
        <f t="shared" ref="L38" si="126">K38*$D38</f>
        <v>0</v>
      </c>
      <c r="M38" s="85">
        <v>0</v>
      </c>
      <c r="N38" s="103">
        <f t="shared" ref="N38" si="127">M38*$D38</f>
        <v>0</v>
      </c>
      <c r="O38" s="85">
        <v>0</v>
      </c>
      <c r="P38" s="103">
        <f t="shared" ref="P38" si="128">O38*$D38</f>
        <v>0</v>
      </c>
      <c r="Q38" s="85">
        <v>0</v>
      </c>
      <c r="R38" s="103">
        <f t="shared" si="6"/>
        <v>0</v>
      </c>
      <c r="S38" s="85">
        <v>0</v>
      </c>
      <c r="T38" s="103">
        <f t="shared" si="7"/>
        <v>0</v>
      </c>
      <c r="U38" s="85">
        <v>0</v>
      </c>
      <c r="V38" s="103">
        <f t="shared" si="8"/>
        <v>0</v>
      </c>
      <c r="W38" s="85">
        <v>0</v>
      </c>
      <c r="X38" s="103">
        <f t="shared" si="9"/>
        <v>0</v>
      </c>
      <c r="Y38" s="85">
        <v>0</v>
      </c>
      <c r="Z38" s="103">
        <f t="shared" si="10"/>
        <v>0</v>
      </c>
      <c r="AA38" s="85">
        <v>0</v>
      </c>
      <c r="AB38" s="103">
        <f t="shared" si="11"/>
        <v>0</v>
      </c>
      <c r="AC38" s="85">
        <v>0</v>
      </c>
      <c r="AD38" s="103">
        <f t="shared" si="12"/>
        <v>0</v>
      </c>
      <c r="AE38" s="85">
        <v>0</v>
      </c>
      <c r="AF38" s="103">
        <f t="shared" si="13"/>
        <v>0</v>
      </c>
      <c r="AG38" s="85">
        <v>0</v>
      </c>
      <c r="AH38" s="103">
        <f t="shared" si="14"/>
        <v>0</v>
      </c>
      <c r="AI38" s="85">
        <v>0</v>
      </c>
      <c r="AJ38" s="103">
        <f t="shared" si="15"/>
        <v>0</v>
      </c>
      <c r="AK38" s="85">
        <v>0</v>
      </c>
      <c r="AL38" s="103">
        <f t="shared" si="16"/>
        <v>0</v>
      </c>
      <c r="AM38" s="85">
        <v>0</v>
      </c>
      <c r="AN38" s="103">
        <f t="shared" si="17"/>
        <v>0</v>
      </c>
      <c r="AO38" s="85">
        <v>0</v>
      </c>
      <c r="AP38" s="103">
        <f t="shared" si="18"/>
        <v>0</v>
      </c>
      <c r="AQ38" s="85">
        <v>0</v>
      </c>
      <c r="AR38" s="103">
        <f t="shared" si="19"/>
        <v>0</v>
      </c>
      <c r="AS38" s="85">
        <v>0</v>
      </c>
      <c r="AT38" s="103">
        <f t="shared" si="20"/>
        <v>0</v>
      </c>
      <c r="AU38" s="85">
        <v>0</v>
      </c>
      <c r="AV38" s="103">
        <f t="shared" si="21"/>
        <v>0</v>
      </c>
      <c r="AW38" s="85">
        <v>0</v>
      </c>
      <c r="AX38" s="103">
        <f t="shared" si="22"/>
        <v>0</v>
      </c>
      <c r="AY38" s="85">
        <v>0</v>
      </c>
      <c r="AZ38" s="103">
        <f t="shared" si="23"/>
        <v>0</v>
      </c>
      <c r="BA38" s="85">
        <v>0</v>
      </c>
      <c r="BB38" s="103">
        <f t="shared" si="24"/>
        <v>0</v>
      </c>
      <c r="BC38" s="85">
        <v>0</v>
      </c>
      <c r="BD38" s="103">
        <f t="shared" si="25"/>
        <v>0</v>
      </c>
      <c r="BF38" s="94">
        <f t="shared" si="56"/>
        <v>0</v>
      </c>
      <c r="BG38" s="221">
        <f t="shared" si="27"/>
        <v>0</v>
      </c>
      <c r="BH38" s="95">
        <f t="shared" si="0"/>
        <v>0</v>
      </c>
    </row>
    <row r="39" spans="1:60" ht="15" hidden="1" thickBot="1" x14ac:dyDescent="0.4">
      <c r="A39" s="212"/>
    </row>
    <row r="40" spans="1:60" s="96" customFormat="1" ht="15.5" thickBot="1" x14ac:dyDescent="0.4">
      <c r="A40" s="516" t="s">
        <v>139</v>
      </c>
      <c r="B40" s="517"/>
      <c r="C40" s="518"/>
      <c r="D40" s="100">
        <f>SUM(D12:D38)</f>
        <v>0</v>
      </c>
      <c r="E40" s="101"/>
      <c r="F40" s="100">
        <f>SUM(F12:F38)</f>
        <v>0</v>
      </c>
      <c r="G40" s="102"/>
      <c r="H40" s="100">
        <f>SUM(H12:H38)</f>
        <v>0</v>
      </c>
      <c r="I40" s="102"/>
      <c r="J40" s="100">
        <f>SUM(J12:J38)</f>
        <v>0</v>
      </c>
      <c r="K40" s="102"/>
      <c r="L40" s="100">
        <f>SUM(L12:L38)</f>
        <v>0</v>
      </c>
      <c r="M40" s="102"/>
      <c r="N40" s="100">
        <f>SUM(N12:N38)</f>
        <v>0</v>
      </c>
      <c r="O40" s="102"/>
      <c r="P40" s="100">
        <f>SUM(P12:P38)</f>
        <v>0</v>
      </c>
      <c r="Q40" s="102"/>
      <c r="R40" s="100">
        <f>SUM(R12:R38)</f>
        <v>0</v>
      </c>
      <c r="S40" s="102"/>
      <c r="T40" s="100">
        <f>SUM(T12:T38)</f>
        <v>0</v>
      </c>
      <c r="U40" s="102"/>
      <c r="V40" s="100">
        <f>SUM(V12:V38)</f>
        <v>0</v>
      </c>
      <c r="W40" s="102"/>
      <c r="X40" s="100">
        <f>SUM(X12:X38)</f>
        <v>0</v>
      </c>
      <c r="Y40" s="102"/>
      <c r="Z40" s="100">
        <f>SUM(Z12:Z38)</f>
        <v>0</v>
      </c>
      <c r="AA40" s="102"/>
      <c r="AB40" s="100">
        <f>SUM(AB12:AB38)</f>
        <v>0</v>
      </c>
      <c r="AC40" s="102"/>
      <c r="AD40" s="100">
        <f>SUM(AD12:AD38)</f>
        <v>0</v>
      </c>
      <c r="AE40" s="102"/>
      <c r="AF40" s="100">
        <f>SUM(AF12:AF38)</f>
        <v>0</v>
      </c>
      <c r="AG40" s="102"/>
      <c r="AH40" s="100">
        <f>SUM(AH12:AH38)</f>
        <v>0</v>
      </c>
      <c r="AI40" s="102"/>
      <c r="AJ40" s="100">
        <f>SUM(AJ12:AJ38)</f>
        <v>0</v>
      </c>
      <c r="AK40" s="102"/>
      <c r="AL40" s="100">
        <f>SUM(AL12:AL38)</f>
        <v>0</v>
      </c>
      <c r="AM40" s="102"/>
      <c r="AN40" s="100">
        <f>SUM(AN12:AN38)</f>
        <v>0</v>
      </c>
      <c r="AO40" s="102"/>
      <c r="AP40" s="100">
        <f>SUM(AP12:AP38)</f>
        <v>0</v>
      </c>
      <c r="AQ40" s="102"/>
      <c r="AR40" s="100">
        <f>SUM(AR12:AR38)</f>
        <v>0</v>
      </c>
      <c r="AS40" s="102"/>
      <c r="AT40" s="100">
        <f>SUM(AT12:AT38)</f>
        <v>0</v>
      </c>
      <c r="AU40" s="102"/>
      <c r="AV40" s="100">
        <f>SUM(AV12:AV38)</f>
        <v>0</v>
      </c>
      <c r="AW40" s="102"/>
      <c r="AX40" s="100">
        <f>SUM(AX12:AX38)</f>
        <v>0</v>
      </c>
      <c r="AY40" s="102"/>
      <c r="AZ40" s="100">
        <f>SUM(AZ12:AZ38)</f>
        <v>0</v>
      </c>
      <c r="BA40" s="102"/>
      <c r="BB40" s="100">
        <f>SUM(BB12:BB38)</f>
        <v>0</v>
      </c>
      <c r="BC40" s="102"/>
      <c r="BD40" s="100">
        <f>SUM(BD12:BD38)</f>
        <v>0</v>
      </c>
      <c r="BG40" s="221">
        <f>F40+H40+J40+L40+N40+P40+R40+T40+V40+X40+Z40+AB40+AD40+AF40+AH40+AJ40+AL40+AN40+AP40+AR40+AT40+AV40+AX40+AZ40+BB40+BD40</f>
        <v>0</v>
      </c>
      <c r="BH40" s="95">
        <f>BG40-D40</f>
        <v>0</v>
      </c>
    </row>
    <row r="41" spans="1:60" x14ac:dyDescent="0.35">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row>
    <row r="42" spans="1:60" ht="15" thickBot="1" x14ac:dyDescent="0.4"/>
    <row r="43" spans="1:60" ht="30.65" customHeight="1" x14ac:dyDescent="0.35">
      <c r="A43" s="510" t="s">
        <v>140</v>
      </c>
      <c r="B43" s="511"/>
      <c r="C43" s="511"/>
      <c r="D43" s="512"/>
      <c r="E43" s="410" t="s">
        <v>69</v>
      </c>
      <c r="F43" s="412"/>
      <c r="G43" s="410" t="s">
        <v>70</v>
      </c>
      <c r="H43" s="412"/>
      <c r="I43" s="410" t="s">
        <v>71</v>
      </c>
      <c r="J43" s="412"/>
      <c r="K43" s="410" t="s">
        <v>73</v>
      </c>
      <c r="L43" s="412"/>
      <c r="M43" s="410" t="s">
        <v>74</v>
      </c>
      <c r="N43" s="412"/>
      <c r="O43" s="410" t="s">
        <v>76</v>
      </c>
      <c r="P43" s="412"/>
      <c r="Q43" s="410" t="s">
        <v>197</v>
      </c>
      <c r="R43" s="412"/>
      <c r="S43" s="410" t="s">
        <v>198</v>
      </c>
      <c r="T43" s="412"/>
      <c r="U43" s="410" t="s">
        <v>199</v>
      </c>
      <c r="V43" s="412"/>
      <c r="W43" s="410" t="s">
        <v>200</v>
      </c>
      <c r="X43" s="412"/>
      <c r="Y43" s="410" t="s">
        <v>201</v>
      </c>
      <c r="Z43" s="412"/>
      <c r="AA43" s="410" t="s">
        <v>223</v>
      </c>
      <c r="AB43" s="412"/>
      <c r="AC43" s="410" t="s">
        <v>224</v>
      </c>
      <c r="AD43" s="412"/>
      <c r="AE43" s="410" t="s">
        <v>225</v>
      </c>
      <c r="AF43" s="412"/>
      <c r="AG43" s="410" t="s">
        <v>226</v>
      </c>
      <c r="AH43" s="412"/>
      <c r="AI43" s="410" t="s">
        <v>227</v>
      </c>
      <c r="AJ43" s="412"/>
      <c r="AK43" s="410" t="s">
        <v>228</v>
      </c>
      <c r="AL43" s="412"/>
      <c r="AM43" s="410" t="s">
        <v>229</v>
      </c>
      <c r="AN43" s="412"/>
      <c r="AO43" s="410" t="s">
        <v>230</v>
      </c>
      <c r="AP43" s="412"/>
      <c r="AQ43" s="410" t="s">
        <v>232</v>
      </c>
      <c r="AR43" s="412"/>
      <c r="AS43" s="410" t="s">
        <v>233</v>
      </c>
      <c r="AT43" s="412"/>
      <c r="AU43" s="410" t="s">
        <v>234</v>
      </c>
      <c r="AV43" s="412"/>
      <c r="AW43" s="410" t="s">
        <v>235</v>
      </c>
      <c r="AX43" s="412"/>
      <c r="AY43" s="410" t="s">
        <v>236</v>
      </c>
      <c r="AZ43" s="412"/>
      <c r="BA43" s="410" t="s">
        <v>237</v>
      </c>
      <c r="BB43" s="412"/>
      <c r="BC43" s="410" t="s">
        <v>238</v>
      </c>
      <c r="BD43" s="412"/>
      <c r="BE43" s="78"/>
      <c r="BF43" s="93" t="s">
        <v>86</v>
      </c>
      <c r="BG43" s="506" t="s">
        <v>133</v>
      </c>
      <c r="BH43" s="506" t="s">
        <v>134</v>
      </c>
    </row>
    <row r="44" spans="1:60" ht="28.4" customHeight="1" thickBot="1" x14ac:dyDescent="0.4">
      <c r="A44" s="513"/>
      <c r="B44" s="514"/>
      <c r="C44" s="514"/>
      <c r="D44" s="515"/>
      <c r="E44" s="504" t="str">
        <f>IF(Usage!$B$8=0, "", Usage!$B$8)</f>
        <v>Center Overhead</v>
      </c>
      <c r="F44" s="505"/>
      <c r="G44" s="504" t="str">
        <f>IF(Usage!$B$9=0, "", Usage!$B$9)</f>
        <v/>
      </c>
      <c r="H44" s="505"/>
      <c r="I44" s="504" t="str">
        <f>IF(Usage!$B$10=0, "", Usage!$B$10)</f>
        <v/>
      </c>
      <c r="J44" s="505"/>
      <c r="K44" s="504" t="str">
        <f>IF(Usage!$B$11=0, "", Usage!$B$11)</f>
        <v/>
      </c>
      <c r="L44" s="505"/>
      <c r="M44" s="504" t="str">
        <f>IF(Usage!$B$12=0, "", Usage!$B$12)</f>
        <v/>
      </c>
      <c r="N44" s="505"/>
      <c r="O44" s="504" t="str">
        <f>IF(Usage!$B$13=0, "", Usage!$B$13)</f>
        <v/>
      </c>
      <c r="P44" s="505"/>
      <c r="Q44" s="504" t="str">
        <f>IF(Usage!$B$14=0, "", Usage!$B$14)</f>
        <v/>
      </c>
      <c r="R44" s="505"/>
      <c r="S44" s="504" t="str">
        <f>IF(Usage!$B$15=0, "", Usage!$B$15)</f>
        <v/>
      </c>
      <c r="T44" s="505"/>
      <c r="U44" s="504" t="str">
        <f>IF(Usage!$B$16=0, "", Usage!$B$16)</f>
        <v/>
      </c>
      <c r="V44" s="505"/>
      <c r="W44" s="504" t="str">
        <f>IF(Usage!$B$17=0, "", Usage!$B$17)</f>
        <v/>
      </c>
      <c r="X44" s="505"/>
      <c r="Y44" s="504" t="str">
        <f>IF(Usage!$B$18=0, "", Usage!$B$18)</f>
        <v/>
      </c>
      <c r="Z44" s="505"/>
      <c r="AA44" s="504" t="str">
        <f>IF(Usage!$B$19=0, "", Usage!$B$19)</f>
        <v/>
      </c>
      <c r="AB44" s="505"/>
      <c r="AC44" s="504" t="str">
        <f>IF(Usage!$B$20=0, "", Usage!$B$20)</f>
        <v/>
      </c>
      <c r="AD44" s="505"/>
      <c r="AE44" s="504" t="str">
        <f>IF(Usage!$B$21=0, "", Usage!$B$21)</f>
        <v/>
      </c>
      <c r="AF44" s="505"/>
      <c r="AG44" s="504" t="str">
        <f>IF(Usage!$B$22=0, "", Usage!$B$22)</f>
        <v/>
      </c>
      <c r="AH44" s="505"/>
      <c r="AI44" s="504" t="str">
        <f>IF(Usage!$B$23=0, "", Usage!$B$23)</f>
        <v/>
      </c>
      <c r="AJ44" s="505"/>
      <c r="AK44" s="504" t="str">
        <f>IF(Usage!$B$24=0, "", Usage!$B$24)</f>
        <v/>
      </c>
      <c r="AL44" s="505"/>
      <c r="AM44" s="504" t="str">
        <f>IF(Usage!$B$25=0, "", Usage!$B$25)</f>
        <v/>
      </c>
      <c r="AN44" s="505"/>
      <c r="AO44" s="504" t="str">
        <f>IF(Usage!$B$26=0, "", Usage!$B$26)</f>
        <v/>
      </c>
      <c r="AP44" s="505"/>
      <c r="AQ44" s="504" t="str">
        <f>IF(Usage!$B$27=0, "", Usage!$B$27)</f>
        <v/>
      </c>
      <c r="AR44" s="505"/>
      <c r="AS44" s="504" t="str">
        <f>IF(Usage!$B$28=0, "", Usage!$B$28)</f>
        <v/>
      </c>
      <c r="AT44" s="505"/>
      <c r="AU44" s="504" t="str">
        <f>IF(Usage!$B$29=0, "", Usage!$B$29)</f>
        <v/>
      </c>
      <c r="AV44" s="505"/>
      <c r="AW44" s="504" t="str">
        <f>IF(Usage!$B$30=0, "", Usage!$B$30)</f>
        <v/>
      </c>
      <c r="AX44" s="505"/>
      <c r="AY44" s="504" t="str">
        <f>IF(Usage!$B$31=0, "", Usage!$B$31)</f>
        <v/>
      </c>
      <c r="AZ44" s="505"/>
      <c r="BA44" s="504" t="str">
        <f>IF(Usage!$B$32=0, "", Usage!$B$32)</f>
        <v/>
      </c>
      <c r="BB44" s="505"/>
      <c r="BC44" s="504" t="str">
        <f>IF(Usage!$B$33=0, "", Usage!$B$33)</f>
        <v/>
      </c>
      <c r="BD44" s="505"/>
      <c r="BE44" s="78"/>
      <c r="BF44" s="506" t="s">
        <v>87</v>
      </c>
      <c r="BG44" s="506"/>
      <c r="BH44" s="506"/>
    </row>
    <row r="45" spans="1:60" x14ac:dyDescent="0.35">
      <c r="A45" s="82" t="s">
        <v>56</v>
      </c>
      <c r="B45" s="82" t="s">
        <v>135</v>
      </c>
      <c r="C45" s="82" t="s">
        <v>136</v>
      </c>
      <c r="D45" s="82" t="s">
        <v>137</v>
      </c>
      <c r="E45" s="83" t="s">
        <v>120</v>
      </c>
      <c r="F45" s="84" t="s">
        <v>79</v>
      </c>
      <c r="G45" s="83" t="s">
        <v>138</v>
      </c>
      <c r="H45" s="84" t="s">
        <v>79</v>
      </c>
      <c r="I45" s="83" t="s">
        <v>120</v>
      </c>
      <c r="J45" s="84" t="s">
        <v>79</v>
      </c>
      <c r="K45" s="83" t="s">
        <v>120</v>
      </c>
      <c r="L45" s="84" t="s">
        <v>79</v>
      </c>
      <c r="M45" s="83" t="s">
        <v>138</v>
      </c>
      <c r="N45" s="84" t="s">
        <v>79</v>
      </c>
      <c r="O45" s="83" t="s">
        <v>120</v>
      </c>
      <c r="P45" s="84" t="s">
        <v>79</v>
      </c>
      <c r="Q45" s="83" t="s">
        <v>120</v>
      </c>
      <c r="R45" s="84" t="s">
        <v>79</v>
      </c>
      <c r="S45" s="83" t="s">
        <v>120</v>
      </c>
      <c r="T45" s="84" t="s">
        <v>79</v>
      </c>
      <c r="U45" s="83" t="s">
        <v>120</v>
      </c>
      <c r="V45" s="84" t="s">
        <v>79</v>
      </c>
      <c r="W45" s="83" t="s">
        <v>120</v>
      </c>
      <c r="X45" s="84" t="s">
        <v>79</v>
      </c>
      <c r="Y45" s="83" t="s">
        <v>120</v>
      </c>
      <c r="Z45" s="84" t="s">
        <v>79</v>
      </c>
      <c r="AA45" s="83" t="s">
        <v>120</v>
      </c>
      <c r="AB45" s="84" t="s">
        <v>79</v>
      </c>
      <c r="AC45" s="83" t="s">
        <v>120</v>
      </c>
      <c r="AD45" s="84" t="s">
        <v>79</v>
      </c>
      <c r="AE45" s="83" t="s">
        <v>120</v>
      </c>
      <c r="AF45" s="84" t="s">
        <v>79</v>
      </c>
      <c r="AG45" s="83" t="s">
        <v>120</v>
      </c>
      <c r="AH45" s="84" t="s">
        <v>79</v>
      </c>
      <c r="AI45" s="83" t="s">
        <v>120</v>
      </c>
      <c r="AJ45" s="84" t="s">
        <v>79</v>
      </c>
      <c r="AK45" s="83" t="s">
        <v>120</v>
      </c>
      <c r="AL45" s="84" t="s">
        <v>79</v>
      </c>
      <c r="AM45" s="83" t="s">
        <v>120</v>
      </c>
      <c r="AN45" s="84" t="s">
        <v>79</v>
      </c>
      <c r="AO45" s="83" t="s">
        <v>120</v>
      </c>
      <c r="AP45" s="84" t="s">
        <v>79</v>
      </c>
      <c r="AQ45" s="83" t="s">
        <v>120</v>
      </c>
      <c r="AR45" s="84" t="s">
        <v>79</v>
      </c>
      <c r="AS45" s="83" t="s">
        <v>120</v>
      </c>
      <c r="AT45" s="84" t="s">
        <v>79</v>
      </c>
      <c r="AU45" s="83" t="s">
        <v>120</v>
      </c>
      <c r="AV45" s="84" t="s">
        <v>79</v>
      </c>
      <c r="AW45" s="83" t="s">
        <v>120</v>
      </c>
      <c r="AX45" s="84" t="s">
        <v>79</v>
      </c>
      <c r="AY45" s="83" t="s">
        <v>120</v>
      </c>
      <c r="AZ45" s="84" t="s">
        <v>79</v>
      </c>
      <c r="BA45" s="83" t="s">
        <v>120</v>
      </c>
      <c r="BB45" s="84" t="s">
        <v>79</v>
      </c>
      <c r="BC45" s="83" t="s">
        <v>120</v>
      </c>
      <c r="BD45" s="84" t="s">
        <v>79</v>
      </c>
      <c r="BE45" s="78"/>
      <c r="BF45" s="506"/>
      <c r="BG45" s="506"/>
      <c r="BH45" s="506"/>
    </row>
    <row r="46" spans="1:60" x14ac:dyDescent="0.35">
      <c r="A46" s="212"/>
      <c r="E46" s="85">
        <v>0</v>
      </c>
      <c r="F46" s="103">
        <f>E46*$D46</f>
        <v>0</v>
      </c>
      <c r="G46" s="85">
        <v>0</v>
      </c>
      <c r="H46" s="103">
        <f>G46*$D46</f>
        <v>0</v>
      </c>
      <c r="I46" s="85">
        <v>0</v>
      </c>
      <c r="J46" s="103">
        <f>I46*$D46</f>
        <v>0</v>
      </c>
      <c r="K46" s="85">
        <v>0</v>
      </c>
      <c r="L46" s="103">
        <f>K46*$D46</f>
        <v>0</v>
      </c>
      <c r="M46" s="85">
        <v>0</v>
      </c>
      <c r="N46" s="103">
        <f>M46*$D46</f>
        <v>0</v>
      </c>
      <c r="O46" s="85">
        <v>0</v>
      </c>
      <c r="P46" s="103">
        <f>O46*$D46</f>
        <v>0</v>
      </c>
      <c r="Q46" s="85">
        <v>0</v>
      </c>
      <c r="R46" s="103">
        <f>Q46*$D46</f>
        <v>0</v>
      </c>
      <c r="S46" s="85">
        <v>0</v>
      </c>
      <c r="T46" s="103">
        <f>S46*$D46</f>
        <v>0</v>
      </c>
      <c r="U46" s="85">
        <v>0</v>
      </c>
      <c r="V46" s="103">
        <f>U46*$D46</f>
        <v>0</v>
      </c>
      <c r="W46" s="85">
        <v>0</v>
      </c>
      <c r="X46" s="103">
        <f>W46*$D46</f>
        <v>0</v>
      </c>
      <c r="Y46" s="85">
        <v>0</v>
      </c>
      <c r="Z46" s="103">
        <f>Y46*$D46</f>
        <v>0</v>
      </c>
      <c r="AA46" s="85">
        <v>0</v>
      </c>
      <c r="AB46" s="103">
        <f>AA46*$D46</f>
        <v>0</v>
      </c>
      <c r="AC46" s="85">
        <v>0</v>
      </c>
      <c r="AD46" s="103">
        <f>AC46*$D46</f>
        <v>0</v>
      </c>
      <c r="AE46" s="85">
        <v>0</v>
      </c>
      <c r="AF46" s="103">
        <f>AE46*$D46</f>
        <v>0</v>
      </c>
      <c r="AG46" s="85">
        <v>0</v>
      </c>
      <c r="AH46" s="103">
        <f>AG46*$D46</f>
        <v>0</v>
      </c>
      <c r="AI46" s="85">
        <v>0</v>
      </c>
      <c r="AJ46" s="103">
        <f>AI46*$D46</f>
        <v>0</v>
      </c>
      <c r="AK46" s="85">
        <v>0</v>
      </c>
      <c r="AL46" s="103">
        <f>AK46*$D46</f>
        <v>0</v>
      </c>
      <c r="AM46" s="85">
        <v>0</v>
      </c>
      <c r="AN46" s="103">
        <f>AM46*$D46</f>
        <v>0</v>
      </c>
      <c r="AO46" s="85">
        <v>0</v>
      </c>
      <c r="AP46" s="103">
        <f>AO46*$D46</f>
        <v>0</v>
      </c>
      <c r="AQ46" s="85">
        <v>0</v>
      </c>
      <c r="AR46" s="103">
        <f>AQ46*$D46</f>
        <v>0</v>
      </c>
      <c r="AS46" s="85">
        <v>0</v>
      </c>
      <c r="AT46" s="103">
        <f>AS46*$D46</f>
        <v>0</v>
      </c>
      <c r="AU46" s="85">
        <v>0</v>
      </c>
      <c r="AV46" s="103">
        <f>AU46*$D46</f>
        <v>0</v>
      </c>
      <c r="AW46" s="85">
        <v>0</v>
      </c>
      <c r="AX46" s="103">
        <f>AW46*$D46</f>
        <v>0</v>
      </c>
      <c r="AY46" s="85">
        <v>0</v>
      </c>
      <c r="AZ46" s="103">
        <f>AY46*$D46</f>
        <v>0</v>
      </c>
      <c r="BA46" s="85">
        <v>0</v>
      </c>
      <c r="BB46" s="103">
        <f>BA46*$D46</f>
        <v>0</v>
      </c>
      <c r="BC46" s="85">
        <v>0</v>
      </c>
      <c r="BD46" s="103">
        <f>BC46*$D46</f>
        <v>0</v>
      </c>
      <c r="BF46" s="94">
        <f t="shared" ref="BF46:BG61" si="129">E46+G46+I46+K46+M46+O46+Q46+S46+U46+W46+Y46+AA46+AC46+AE46+AG46+AI46+AK46+AM46+AO46+AQ46+AS46+AU46+AW46+AY46+BA46+BC46</f>
        <v>0</v>
      </c>
      <c r="BG46" s="221">
        <f>F46+H46+J46+L46+N46+P46+R46+T46+V46+X46+Z46+AB46+AD46+AF46+AH46+AJ46+AL46+AN46+AP46+AR46+AT46+AV46+AX46+AZ46+BB46+BD46</f>
        <v>0</v>
      </c>
      <c r="BH46" s="95">
        <f t="shared" ref="BH46:BH68" si="130">BG46-D46</f>
        <v>0</v>
      </c>
    </row>
    <row r="47" spans="1:60" x14ac:dyDescent="0.35">
      <c r="A47" s="212"/>
      <c r="E47" s="85">
        <v>0</v>
      </c>
      <c r="F47" s="103">
        <f t="shared" ref="F47:F68" si="131">E47*$D47</f>
        <v>0</v>
      </c>
      <c r="G47" s="85">
        <v>0</v>
      </c>
      <c r="H47" s="103">
        <f t="shared" ref="H47" si="132">G47*$D47</f>
        <v>0</v>
      </c>
      <c r="I47" s="85">
        <v>0</v>
      </c>
      <c r="J47" s="103">
        <f t="shared" ref="J47" si="133">I47*$D47</f>
        <v>0</v>
      </c>
      <c r="K47" s="85">
        <v>0</v>
      </c>
      <c r="L47" s="103">
        <f t="shared" ref="L47" si="134">K47*$D47</f>
        <v>0</v>
      </c>
      <c r="M47" s="85">
        <v>0</v>
      </c>
      <c r="N47" s="103">
        <f t="shared" ref="N47" si="135">M47*$D47</f>
        <v>0</v>
      </c>
      <c r="O47" s="85">
        <v>0</v>
      </c>
      <c r="P47" s="103">
        <f t="shared" ref="P47" si="136">O47*$D47</f>
        <v>0</v>
      </c>
      <c r="Q47" s="85">
        <v>0</v>
      </c>
      <c r="R47" s="103">
        <f t="shared" ref="R47:R68" si="137">Q47*$D47</f>
        <v>0</v>
      </c>
      <c r="S47" s="85">
        <v>0</v>
      </c>
      <c r="T47" s="103">
        <f t="shared" ref="T47:T68" si="138">S47*$D47</f>
        <v>0</v>
      </c>
      <c r="U47" s="85">
        <v>0</v>
      </c>
      <c r="V47" s="103">
        <f t="shared" ref="V47:V68" si="139">U47*$D47</f>
        <v>0</v>
      </c>
      <c r="W47" s="85">
        <v>0</v>
      </c>
      <c r="X47" s="103">
        <f t="shared" ref="X47:X68" si="140">W47*$D47</f>
        <v>0</v>
      </c>
      <c r="Y47" s="85">
        <v>0</v>
      </c>
      <c r="Z47" s="103">
        <f t="shared" ref="Z47:Z68" si="141">Y47*$D47</f>
        <v>0</v>
      </c>
      <c r="AA47" s="85">
        <v>0</v>
      </c>
      <c r="AB47" s="103">
        <f t="shared" ref="AB47:AB68" si="142">AA47*$D47</f>
        <v>0</v>
      </c>
      <c r="AC47" s="85">
        <v>0</v>
      </c>
      <c r="AD47" s="103">
        <f t="shared" ref="AD47:AD68" si="143">AC47*$D47</f>
        <v>0</v>
      </c>
      <c r="AE47" s="85">
        <v>0</v>
      </c>
      <c r="AF47" s="103">
        <f t="shared" ref="AF47:AF68" si="144">AE47*$D47</f>
        <v>0</v>
      </c>
      <c r="AG47" s="85">
        <v>0</v>
      </c>
      <c r="AH47" s="103">
        <f t="shared" ref="AH47:AH68" si="145">AG47*$D47</f>
        <v>0</v>
      </c>
      <c r="AI47" s="85">
        <v>0</v>
      </c>
      <c r="AJ47" s="103">
        <f t="shared" ref="AJ47:AJ68" si="146">AI47*$D47</f>
        <v>0</v>
      </c>
      <c r="AK47" s="85">
        <v>0</v>
      </c>
      <c r="AL47" s="103">
        <f t="shared" ref="AL47:AL68" si="147">AK47*$D47</f>
        <v>0</v>
      </c>
      <c r="AM47" s="85">
        <v>0</v>
      </c>
      <c r="AN47" s="103">
        <f t="shared" ref="AN47:AN68" si="148">AM47*$D47</f>
        <v>0</v>
      </c>
      <c r="AO47" s="85">
        <v>0</v>
      </c>
      <c r="AP47" s="103">
        <f t="shared" ref="AP47:AP68" si="149">AO47*$D47</f>
        <v>0</v>
      </c>
      <c r="AQ47" s="85">
        <v>0</v>
      </c>
      <c r="AR47" s="103">
        <f t="shared" ref="AR47:AR68" si="150">AQ47*$D47</f>
        <v>0</v>
      </c>
      <c r="AS47" s="85">
        <v>0</v>
      </c>
      <c r="AT47" s="103">
        <f t="shared" ref="AT47:AT68" si="151">AS47*$D47</f>
        <v>0</v>
      </c>
      <c r="AU47" s="85">
        <v>0</v>
      </c>
      <c r="AV47" s="103">
        <f t="shared" ref="AV47:AV68" si="152">AU47*$D47</f>
        <v>0</v>
      </c>
      <c r="AW47" s="85">
        <v>0</v>
      </c>
      <c r="AX47" s="103">
        <f t="shared" ref="AX47:AX68" si="153">AW47*$D47</f>
        <v>0</v>
      </c>
      <c r="AY47" s="85">
        <v>0</v>
      </c>
      <c r="AZ47" s="103">
        <f t="shared" ref="AZ47:AZ68" si="154">AY47*$D47</f>
        <v>0</v>
      </c>
      <c r="BA47" s="85">
        <v>0</v>
      </c>
      <c r="BB47" s="103">
        <f t="shared" ref="BB47:BB68" si="155">BA47*$D47</f>
        <v>0</v>
      </c>
      <c r="BC47" s="85">
        <v>0</v>
      </c>
      <c r="BD47" s="103">
        <f t="shared" ref="BD47:BD68" si="156">BC47*$D47</f>
        <v>0</v>
      </c>
      <c r="BF47" s="94">
        <f t="shared" si="129"/>
        <v>0</v>
      </c>
      <c r="BG47" s="221">
        <f>F47+H47+J47+L47+N47+P47+R47+T47+V47+X47+Z47+AB47+AD47+AF47+AH47+AJ47+AL47+AN47+AP47+AR47+AT47+AV47+AX47+AZ47+BB47+BD47</f>
        <v>0</v>
      </c>
      <c r="BH47" s="95">
        <f t="shared" si="130"/>
        <v>0</v>
      </c>
    </row>
    <row r="48" spans="1:60" x14ac:dyDescent="0.35">
      <c r="A48" s="212"/>
      <c r="E48" s="85">
        <v>0</v>
      </c>
      <c r="F48" s="103">
        <f t="shared" si="131"/>
        <v>0</v>
      </c>
      <c r="G48" s="85">
        <v>0</v>
      </c>
      <c r="H48" s="103">
        <f t="shared" ref="H48" si="157">G48*$D48</f>
        <v>0</v>
      </c>
      <c r="I48" s="85">
        <v>0</v>
      </c>
      <c r="J48" s="103">
        <f t="shared" ref="J48" si="158">I48*$D48</f>
        <v>0</v>
      </c>
      <c r="K48" s="85">
        <v>0</v>
      </c>
      <c r="L48" s="103">
        <f t="shared" ref="L48" si="159">K48*$D48</f>
        <v>0</v>
      </c>
      <c r="M48" s="85">
        <v>0</v>
      </c>
      <c r="N48" s="103">
        <f t="shared" ref="N48" si="160">M48*$D48</f>
        <v>0</v>
      </c>
      <c r="O48" s="85">
        <v>0</v>
      </c>
      <c r="P48" s="103">
        <f t="shared" ref="P48" si="161">O48*$D48</f>
        <v>0</v>
      </c>
      <c r="Q48" s="85">
        <v>0</v>
      </c>
      <c r="R48" s="103">
        <f t="shared" si="137"/>
        <v>0</v>
      </c>
      <c r="S48" s="85">
        <v>0</v>
      </c>
      <c r="T48" s="103">
        <f t="shared" si="138"/>
        <v>0</v>
      </c>
      <c r="U48" s="85">
        <v>0</v>
      </c>
      <c r="V48" s="103">
        <f t="shared" si="139"/>
        <v>0</v>
      </c>
      <c r="W48" s="85">
        <v>0</v>
      </c>
      <c r="X48" s="103">
        <f t="shared" si="140"/>
        <v>0</v>
      </c>
      <c r="Y48" s="85">
        <v>0</v>
      </c>
      <c r="Z48" s="103">
        <f t="shared" si="141"/>
        <v>0</v>
      </c>
      <c r="AA48" s="85">
        <v>0</v>
      </c>
      <c r="AB48" s="103">
        <f t="shared" si="142"/>
        <v>0</v>
      </c>
      <c r="AC48" s="85">
        <v>0</v>
      </c>
      <c r="AD48" s="103">
        <f t="shared" si="143"/>
        <v>0</v>
      </c>
      <c r="AE48" s="85">
        <v>0</v>
      </c>
      <c r="AF48" s="103">
        <f t="shared" si="144"/>
        <v>0</v>
      </c>
      <c r="AG48" s="85">
        <v>0</v>
      </c>
      <c r="AH48" s="103">
        <f t="shared" si="145"/>
        <v>0</v>
      </c>
      <c r="AI48" s="85">
        <v>0</v>
      </c>
      <c r="AJ48" s="103">
        <f t="shared" si="146"/>
        <v>0</v>
      </c>
      <c r="AK48" s="85">
        <v>0</v>
      </c>
      <c r="AL48" s="103">
        <f t="shared" si="147"/>
        <v>0</v>
      </c>
      <c r="AM48" s="85">
        <v>0</v>
      </c>
      <c r="AN48" s="103">
        <f t="shared" si="148"/>
        <v>0</v>
      </c>
      <c r="AO48" s="85">
        <v>0</v>
      </c>
      <c r="AP48" s="103">
        <f t="shared" si="149"/>
        <v>0</v>
      </c>
      <c r="AQ48" s="85">
        <v>0</v>
      </c>
      <c r="AR48" s="103">
        <f t="shared" si="150"/>
        <v>0</v>
      </c>
      <c r="AS48" s="85">
        <v>0</v>
      </c>
      <c r="AT48" s="103">
        <f t="shared" si="151"/>
        <v>0</v>
      </c>
      <c r="AU48" s="85">
        <v>0</v>
      </c>
      <c r="AV48" s="103">
        <f t="shared" si="152"/>
        <v>0</v>
      </c>
      <c r="AW48" s="85">
        <v>0</v>
      </c>
      <c r="AX48" s="103">
        <f t="shared" si="153"/>
        <v>0</v>
      </c>
      <c r="AY48" s="85">
        <v>0</v>
      </c>
      <c r="AZ48" s="103">
        <f t="shared" si="154"/>
        <v>0</v>
      </c>
      <c r="BA48" s="85">
        <v>0</v>
      </c>
      <c r="BB48" s="103">
        <f t="shared" si="155"/>
        <v>0</v>
      </c>
      <c r="BC48" s="85">
        <v>0</v>
      </c>
      <c r="BD48" s="103">
        <f t="shared" si="156"/>
        <v>0</v>
      </c>
      <c r="BF48" s="94">
        <f t="shared" si="129"/>
        <v>0</v>
      </c>
      <c r="BG48" s="221">
        <f>F48+H48+J48+L48+N48+P48+R48+T48+V48+X48+Z48+AB48+AD48+AF48+AH48+AJ48+AL48+AN48+AP48+AR48+AT48+AV48+AX48+AZ48+BB48+BD48</f>
        <v>0</v>
      </c>
      <c r="BH48" s="95">
        <f t="shared" si="130"/>
        <v>0</v>
      </c>
    </row>
    <row r="49" spans="1:60" x14ac:dyDescent="0.35">
      <c r="A49" s="212"/>
      <c r="E49" s="85">
        <v>0</v>
      </c>
      <c r="F49" s="103">
        <f t="shared" si="131"/>
        <v>0</v>
      </c>
      <c r="G49" s="85">
        <v>0</v>
      </c>
      <c r="H49" s="103">
        <f t="shared" ref="H49" si="162">G49*$D49</f>
        <v>0</v>
      </c>
      <c r="I49" s="85">
        <v>0</v>
      </c>
      <c r="J49" s="103">
        <f t="shared" ref="J49" si="163">I49*$D49</f>
        <v>0</v>
      </c>
      <c r="K49" s="85">
        <v>0</v>
      </c>
      <c r="L49" s="103">
        <f t="shared" ref="L49" si="164">K49*$D49</f>
        <v>0</v>
      </c>
      <c r="M49" s="85">
        <v>0</v>
      </c>
      <c r="N49" s="103">
        <f t="shared" ref="N49" si="165">M49*$D49</f>
        <v>0</v>
      </c>
      <c r="O49" s="85">
        <v>0</v>
      </c>
      <c r="P49" s="103">
        <f t="shared" ref="P49" si="166">O49*$D49</f>
        <v>0</v>
      </c>
      <c r="Q49" s="85">
        <v>0</v>
      </c>
      <c r="R49" s="103">
        <f t="shared" si="137"/>
        <v>0</v>
      </c>
      <c r="S49" s="85">
        <v>0</v>
      </c>
      <c r="T49" s="103">
        <f t="shared" si="138"/>
        <v>0</v>
      </c>
      <c r="U49" s="85">
        <v>0</v>
      </c>
      <c r="V49" s="103">
        <f t="shared" si="139"/>
        <v>0</v>
      </c>
      <c r="W49" s="85">
        <v>0</v>
      </c>
      <c r="X49" s="103">
        <f t="shared" si="140"/>
        <v>0</v>
      </c>
      <c r="Y49" s="85">
        <v>0</v>
      </c>
      <c r="Z49" s="103">
        <f t="shared" si="141"/>
        <v>0</v>
      </c>
      <c r="AA49" s="85">
        <v>0</v>
      </c>
      <c r="AB49" s="103">
        <f t="shared" si="142"/>
        <v>0</v>
      </c>
      <c r="AC49" s="85">
        <v>0</v>
      </c>
      <c r="AD49" s="103">
        <f t="shared" si="143"/>
        <v>0</v>
      </c>
      <c r="AE49" s="85">
        <v>0</v>
      </c>
      <c r="AF49" s="103">
        <f t="shared" si="144"/>
        <v>0</v>
      </c>
      <c r="AG49" s="85">
        <v>0</v>
      </c>
      <c r="AH49" s="103">
        <f t="shared" si="145"/>
        <v>0</v>
      </c>
      <c r="AI49" s="85">
        <v>0</v>
      </c>
      <c r="AJ49" s="103">
        <f t="shared" si="146"/>
        <v>0</v>
      </c>
      <c r="AK49" s="85">
        <v>0</v>
      </c>
      <c r="AL49" s="103">
        <f t="shared" si="147"/>
        <v>0</v>
      </c>
      <c r="AM49" s="85">
        <v>0</v>
      </c>
      <c r="AN49" s="103">
        <f t="shared" si="148"/>
        <v>0</v>
      </c>
      <c r="AO49" s="85">
        <v>0</v>
      </c>
      <c r="AP49" s="103">
        <f t="shared" si="149"/>
        <v>0</v>
      </c>
      <c r="AQ49" s="85">
        <v>0</v>
      </c>
      <c r="AR49" s="103">
        <f t="shared" si="150"/>
        <v>0</v>
      </c>
      <c r="AS49" s="85">
        <v>0</v>
      </c>
      <c r="AT49" s="103">
        <f t="shared" si="151"/>
        <v>0</v>
      </c>
      <c r="AU49" s="85">
        <v>0</v>
      </c>
      <c r="AV49" s="103">
        <f t="shared" si="152"/>
        <v>0</v>
      </c>
      <c r="AW49" s="85">
        <v>0</v>
      </c>
      <c r="AX49" s="103">
        <f t="shared" si="153"/>
        <v>0</v>
      </c>
      <c r="AY49" s="85">
        <v>0</v>
      </c>
      <c r="AZ49" s="103">
        <f t="shared" si="154"/>
        <v>0</v>
      </c>
      <c r="BA49" s="85">
        <v>0</v>
      </c>
      <c r="BB49" s="103">
        <f t="shared" si="155"/>
        <v>0</v>
      </c>
      <c r="BC49" s="85">
        <v>0</v>
      </c>
      <c r="BD49" s="103">
        <f t="shared" si="156"/>
        <v>0</v>
      </c>
      <c r="BF49" s="94">
        <f t="shared" si="129"/>
        <v>0</v>
      </c>
      <c r="BG49" s="221">
        <f t="shared" si="129"/>
        <v>0</v>
      </c>
      <c r="BH49" s="95">
        <f t="shared" si="130"/>
        <v>0</v>
      </c>
    </row>
    <row r="50" spans="1:60" x14ac:dyDescent="0.35">
      <c r="A50" s="212"/>
      <c r="E50" s="85">
        <v>0</v>
      </c>
      <c r="F50" s="103">
        <f t="shared" si="131"/>
        <v>0</v>
      </c>
      <c r="G50" s="85">
        <v>0</v>
      </c>
      <c r="H50" s="103">
        <f t="shared" ref="H50" si="167">G50*$D50</f>
        <v>0</v>
      </c>
      <c r="I50" s="85">
        <v>0</v>
      </c>
      <c r="J50" s="103">
        <f t="shared" ref="J50" si="168">I50*$D50</f>
        <v>0</v>
      </c>
      <c r="K50" s="85">
        <v>0</v>
      </c>
      <c r="L50" s="103">
        <f t="shared" ref="L50" si="169">K50*$D50</f>
        <v>0</v>
      </c>
      <c r="M50" s="85">
        <v>0</v>
      </c>
      <c r="N50" s="103">
        <f t="shared" ref="N50" si="170">M50*$D50</f>
        <v>0</v>
      </c>
      <c r="O50" s="85">
        <v>0</v>
      </c>
      <c r="P50" s="103">
        <f t="shared" ref="P50" si="171">O50*$D50</f>
        <v>0</v>
      </c>
      <c r="Q50" s="85">
        <v>0</v>
      </c>
      <c r="R50" s="103">
        <f t="shared" si="137"/>
        <v>0</v>
      </c>
      <c r="S50" s="85">
        <v>0</v>
      </c>
      <c r="T50" s="103">
        <f t="shared" si="138"/>
        <v>0</v>
      </c>
      <c r="U50" s="85">
        <v>0</v>
      </c>
      <c r="V50" s="103">
        <f t="shared" si="139"/>
        <v>0</v>
      </c>
      <c r="W50" s="85">
        <v>0</v>
      </c>
      <c r="X50" s="103">
        <f t="shared" si="140"/>
        <v>0</v>
      </c>
      <c r="Y50" s="85">
        <v>0</v>
      </c>
      <c r="Z50" s="103">
        <f t="shared" si="141"/>
        <v>0</v>
      </c>
      <c r="AA50" s="85">
        <v>0</v>
      </c>
      <c r="AB50" s="103">
        <f t="shared" si="142"/>
        <v>0</v>
      </c>
      <c r="AC50" s="85">
        <v>0</v>
      </c>
      <c r="AD50" s="103">
        <f t="shared" si="143"/>
        <v>0</v>
      </c>
      <c r="AE50" s="85">
        <v>0</v>
      </c>
      <c r="AF50" s="103">
        <f t="shared" si="144"/>
        <v>0</v>
      </c>
      <c r="AG50" s="85">
        <v>0</v>
      </c>
      <c r="AH50" s="103">
        <f t="shared" si="145"/>
        <v>0</v>
      </c>
      <c r="AI50" s="85">
        <v>0</v>
      </c>
      <c r="AJ50" s="103">
        <f t="shared" si="146"/>
        <v>0</v>
      </c>
      <c r="AK50" s="85">
        <v>0</v>
      </c>
      <c r="AL50" s="103">
        <f t="shared" si="147"/>
        <v>0</v>
      </c>
      <c r="AM50" s="85">
        <v>0</v>
      </c>
      <c r="AN50" s="103">
        <f t="shared" si="148"/>
        <v>0</v>
      </c>
      <c r="AO50" s="85">
        <v>0</v>
      </c>
      <c r="AP50" s="103">
        <f t="shared" si="149"/>
        <v>0</v>
      </c>
      <c r="AQ50" s="85">
        <v>0</v>
      </c>
      <c r="AR50" s="103">
        <f t="shared" si="150"/>
        <v>0</v>
      </c>
      <c r="AS50" s="85">
        <v>0</v>
      </c>
      <c r="AT50" s="103">
        <f t="shared" si="151"/>
        <v>0</v>
      </c>
      <c r="AU50" s="85">
        <v>0</v>
      </c>
      <c r="AV50" s="103">
        <f t="shared" si="152"/>
        <v>0</v>
      </c>
      <c r="AW50" s="85">
        <v>0</v>
      </c>
      <c r="AX50" s="103">
        <f t="shared" si="153"/>
        <v>0</v>
      </c>
      <c r="AY50" s="85">
        <v>0</v>
      </c>
      <c r="AZ50" s="103">
        <f t="shared" si="154"/>
        <v>0</v>
      </c>
      <c r="BA50" s="85">
        <v>0</v>
      </c>
      <c r="BB50" s="103">
        <f t="shared" si="155"/>
        <v>0</v>
      </c>
      <c r="BC50" s="85">
        <v>0</v>
      </c>
      <c r="BD50" s="103">
        <f t="shared" si="156"/>
        <v>0</v>
      </c>
      <c r="BF50" s="94">
        <f t="shared" si="129"/>
        <v>0</v>
      </c>
      <c r="BG50" s="221">
        <f>F50+H50+J50+L50+N50+P50+R50+T50+V50+X50+Z50+AB50+AD50+AF50+AH50+AJ50+AL50+AN50+AP50+AR50+AT50+AV50+AX50+AZ50+BB50+BD50</f>
        <v>0</v>
      </c>
      <c r="BH50" s="95">
        <f t="shared" si="130"/>
        <v>0</v>
      </c>
    </row>
    <row r="51" spans="1:60" x14ac:dyDescent="0.35">
      <c r="A51" s="212"/>
      <c r="E51" s="85">
        <v>0</v>
      </c>
      <c r="F51" s="103">
        <f t="shared" si="131"/>
        <v>0</v>
      </c>
      <c r="G51" s="85">
        <v>0</v>
      </c>
      <c r="H51" s="103">
        <f t="shared" ref="H51" si="172">G51*$D51</f>
        <v>0</v>
      </c>
      <c r="I51" s="85">
        <v>0</v>
      </c>
      <c r="J51" s="103">
        <f t="shared" ref="J51" si="173">I51*$D51</f>
        <v>0</v>
      </c>
      <c r="K51" s="85">
        <v>0</v>
      </c>
      <c r="L51" s="103">
        <f t="shared" ref="L51" si="174">K51*$D51</f>
        <v>0</v>
      </c>
      <c r="M51" s="85">
        <v>0</v>
      </c>
      <c r="N51" s="103">
        <f t="shared" ref="N51" si="175">M51*$D51</f>
        <v>0</v>
      </c>
      <c r="O51" s="85">
        <v>0</v>
      </c>
      <c r="P51" s="103">
        <f t="shared" ref="P51" si="176">O51*$D51</f>
        <v>0</v>
      </c>
      <c r="Q51" s="85">
        <v>0</v>
      </c>
      <c r="R51" s="103">
        <f t="shared" si="137"/>
        <v>0</v>
      </c>
      <c r="S51" s="85">
        <v>0</v>
      </c>
      <c r="T51" s="103">
        <f t="shared" si="138"/>
        <v>0</v>
      </c>
      <c r="U51" s="85">
        <v>0</v>
      </c>
      <c r="V51" s="103">
        <f t="shared" si="139"/>
        <v>0</v>
      </c>
      <c r="W51" s="85">
        <v>0</v>
      </c>
      <c r="X51" s="103">
        <f t="shared" si="140"/>
        <v>0</v>
      </c>
      <c r="Y51" s="85">
        <v>0</v>
      </c>
      <c r="Z51" s="103">
        <f t="shared" si="141"/>
        <v>0</v>
      </c>
      <c r="AA51" s="85">
        <v>0</v>
      </c>
      <c r="AB51" s="103">
        <f t="shared" si="142"/>
        <v>0</v>
      </c>
      <c r="AC51" s="85">
        <v>0</v>
      </c>
      <c r="AD51" s="103">
        <f t="shared" si="143"/>
        <v>0</v>
      </c>
      <c r="AE51" s="85">
        <v>0</v>
      </c>
      <c r="AF51" s="103">
        <f t="shared" si="144"/>
        <v>0</v>
      </c>
      <c r="AG51" s="85">
        <v>0</v>
      </c>
      <c r="AH51" s="103">
        <f t="shared" si="145"/>
        <v>0</v>
      </c>
      <c r="AI51" s="85">
        <v>0</v>
      </c>
      <c r="AJ51" s="103">
        <f t="shared" si="146"/>
        <v>0</v>
      </c>
      <c r="AK51" s="85">
        <v>0</v>
      </c>
      <c r="AL51" s="103">
        <f t="shared" si="147"/>
        <v>0</v>
      </c>
      <c r="AM51" s="85">
        <v>0</v>
      </c>
      <c r="AN51" s="103">
        <f t="shared" si="148"/>
        <v>0</v>
      </c>
      <c r="AO51" s="85">
        <v>0</v>
      </c>
      <c r="AP51" s="103">
        <f t="shared" si="149"/>
        <v>0</v>
      </c>
      <c r="AQ51" s="85">
        <v>0</v>
      </c>
      <c r="AR51" s="103">
        <f t="shared" si="150"/>
        <v>0</v>
      </c>
      <c r="AS51" s="85">
        <v>0</v>
      </c>
      <c r="AT51" s="103">
        <f t="shared" si="151"/>
        <v>0</v>
      </c>
      <c r="AU51" s="85">
        <v>0</v>
      </c>
      <c r="AV51" s="103">
        <f t="shared" si="152"/>
        <v>0</v>
      </c>
      <c r="AW51" s="85">
        <v>0</v>
      </c>
      <c r="AX51" s="103">
        <f t="shared" si="153"/>
        <v>0</v>
      </c>
      <c r="AY51" s="85">
        <v>0</v>
      </c>
      <c r="AZ51" s="103">
        <f t="shared" si="154"/>
        <v>0</v>
      </c>
      <c r="BA51" s="85">
        <v>0</v>
      </c>
      <c r="BB51" s="103">
        <f t="shared" si="155"/>
        <v>0</v>
      </c>
      <c r="BC51" s="85">
        <v>0</v>
      </c>
      <c r="BD51" s="103">
        <f t="shared" si="156"/>
        <v>0</v>
      </c>
      <c r="BF51" s="94">
        <f t="shared" si="129"/>
        <v>0</v>
      </c>
      <c r="BG51" s="221">
        <f t="shared" si="129"/>
        <v>0</v>
      </c>
      <c r="BH51" s="95">
        <f t="shared" si="130"/>
        <v>0</v>
      </c>
    </row>
    <row r="52" spans="1:60" x14ac:dyDescent="0.35">
      <c r="A52" s="212"/>
      <c r="E52" s="85">
        <v>0</v>
      </c>
      <c r="F52" s="103">
        <f t="shared" si="131"/>
        <v>0</v>
      </c>
      <c r="G52" s="85">
        <v>0</v>
      </c>
      <c r="H52" s="103">
        <f t="shared" ref="H52" si="177">G52*$D52</f>
        <v>0</v>
      </c>
      <c r="I52" s="85">
        <v>0</v>
      </c>
      <c r="J52" s="103">
        <f t="shared" ref="J52" si="178">I52*$D52</f>
        <v>0</v>
      </c>
      <c r="K52" s="85">
        <v>0</v>
      </c>
      <c r="L52" s="103">
        <f t="shared" ref="L52" si="179">K52*$D52</f>
        <v>0</v>
      </c>
      <c r="M52" s="85">
        <v>0</v>
      </c>
      <c r="N52" s="103">
        <f t="shared" ref="N52" si="180">M52*$D52</f>
        <v>0</v>
      </c>
      <c r="O52" s="85">
        <v>0</v>
      </c>
      <c r="P52" s="103">
        <f t="shared" ref="P52" si="181">O52*$D52</f>
        <v>0</v>
      </c>
      <c r="Q52" s="85">
        <v>0</v>
      </c>
      <c r="R52" s="103">
        <f t="shared" si="137"/>
        <v>0</v>
      </c>
      <c r="S52" s="85">
        <v>0</v>
      </c>
      <c r="T52" s="103">
        <f t="shared" si="138"/>
        <v>0</v>
      </c>
      <c r="U52" s="85">
        <v>0</v>
      </c>
      <c r="V52" s="103">
        <f t="shared" si="139"/>
        <v>0</v>
      </c>
      <c r="W52" s="85">
        <v>0</v>
      </c>
      <c r="X52" s="103">
        <f t="shared" si="140"/>
        <v>0</v>
      </c>
      <c r="Y52" s="85">
        <v>0</v>
      </c>
      <c r="Z52" s="103">
        <f t="shared" si="141"/>
        <v>0</v>
      </c>
      <c r="AA52" s="85">
        <v>0</v>
      </c>
      <c r="AB52" s="103">
        <f t="shared" si="142"/>
        <v>0</v>
      </c>
      <c r="AC52" s="85">
        <v>0</v>
      </c>
      <c r="AD52" s="103">
        <f t="shared" si="143"/>
        <v>0</v>
      </c>
      <c r="AE52" s="85">
        <v>0</v>
      </c>
      <c r="AF52" s="103">
        <f t="shared" si="144"/>
        <v>0</v>
      </c>
      <c r="AG52" s="85">
        <v>0</v>
      </c>
      <c r="AH52" s="103">
        <f t="shared" si="145"/>
        <v>0</v>
      </c>
      <c r="AI52" s="85">
        <v>0</v>
      </c>
      <c r="AJ52" s="103">
        <f t="shared" si="146"/>
        <v>0</v>
      </c>
      <c r="AK52" s="85">
        <v>0</v>
      </c>
      <c r="AL52" s="103">
        <f t="shared" si="147"/>
        <v>0</v>
      </c>
      <c r="AM52" s="85">
        <v>0</v>
      </c>
      <c r="AN52" s="103">
        <f t="shared" si="148"/>
        <v>0</v>
      </c>
      <c r="AO52" s="85">
        <v>0</v>
      </c>
      <c r="AP52" s="103">
        <f t="shared" si="149"/>
        <v>0</v>
      </c>
      <c r="AQ52" s="85">
        <v>0</v>
      </c>
      <c r="AR52" s="103">
        <f t="shared" si="150"/>
        <v>0</v>
      </c>
      <c r="AS52" s="85">
        <v>0</v>
      </c>
      <c r="AT52" s="103">
        <f t="shared" si="151"/>
        <v>0</v>
      </c>
      <c r="AU52" s="85">
        <v>0</v>
      </c>
      <c r="AV52" s="103">
        <f t="shared" si="152"/>
        <v>0</v>
      </c>
      <c r="AW52" s="85">
        <v>0</v>
      </c>
      <c r="AX52" s="103">
        <f t="shared" si="153"/>
        <v>0</v>
      </c>
      <c r="AY52" s="85">
        <v>0</v>
      </c>
      <c r="AZ52" s="103">
        <f t="shared" si="154"/>
        <v>0</v>
      </c>
      <c r="BA52" s="85">
        <v>0</v>
      </c>
      <c r="BB52" s="103">
        <f t="shared" si="155"/>
        <v>0</v>
      </c>
      <c r="BC52" s="85">
        <v>0</v>
      </c>
      <c r="BD52" s="103">
        <f t="shared" si="156"/>
        <v>0</v>
      </c>
      <c r="BF52" s="94">
        <f t="shared" si="129"/>
        <v>0</v>
      </c>
      <c r="BG52" s="221">
        <f t="shared" si="129"/>
        <v>0</v>
      </c>
      <c r="BH52" s="95">
        <f t="shared" si="130"/>
        <v>0</v>
      </c>
    </row>
    <row r="53" spans="1:60" x14ac:dyDescent="0.35">
      <c r="A53" s="212"/>
      <c r="E53" s="85">
        <v>0</v>
      </c>
      <c r="F53" s="103">
        <f t="shared" si="131"/>
        <v>0</v>
      </c>
      <c r="G53" s="85">
        <v>0</v>
      </c>
      <c r="H53" s="103">
        <f t="shared" ref="H53" si="182">G53*$D53</f>
        <v>0</v>
      </c>
      <c r="I53" s="85">
        <v>0</v>
      </c>
      <c r="J53" s="103">
        <f t="shared" ref="J53" si="183">I53*$D53</f>
        <v>0</v>
      </c>
      <c r="K53" s="85">
        <v>0</v>
      </c>
      <c r="L53" s="103">
        <f t="shared" ref="L53" si="184">K53*$D53</f>
        <v>0</v>
      </c>
      <c r="M53" s="85">
        <v>0</v>
      </c>
      <c r="N53" s="103">
        <f t="shared" ref="N53" si="185">M53*$D53</f>
        <v>0</v>
      </c>
      <c r="O53" s="85">
        <v>0</v>
      </c>
      <c r="P53" s="103">
        <f t="shared" ref="P53" si="186">O53*$D53</f>
        <v>0</v>
      </c>
      <c r="Q53" s="85">
        <v>0</v>
      </c>
      <c r="R53" s="103">
        <f t="shared" si="137"/>
        <v>0</v>
      </c>
      <c r="S53" s="85">
        <v>0</v>
      </c>
      <c r="T53" s="103">
        <f t="shared" si="138"/>
        <v>0</v>
      </c>
      <c r="U53" s="85">
        <v>0</v>
      </c>
      <c r="V53" s="103">
        <f t="shared" si="139"/>
        <v>0</v>
      </c>
      <c r="W53" s="85">
        <v>0</v>
      </c>
      <c r="X53" s="103">
        <f t="shared" si="140"/>
        <v>0</v>
      </c>
      <c r="Y53" s="85">
        <v>0</v>
      </c>
      <c r="Z53" s="103">
        <f t="shared" si="141"/>
        <v>0</v>
      </c>
      <c r="AA53" s="85">
        <v>0</v>
      </c>
      <c r="AB53" s="103">
        <f t="shared" si="142"/>
        <v>0</v>
      </c>
      <c r="AC53" s="85">
        <v>0</v>
      </c>
      <c r="AD53" s="103">
        <f t="shared" si="143"/>
        <v>0</v>
      </c>
      <c r="AE53" s="85">
        <v>0</v>
      </c>
      <c r="AF53" s="103">
        <f t="shared" si="144"/>
        <v>0</v>
      </c>
      <c r="AG53" s="85">
        <v>0</v>
      </c>
      <c r="AH53" s="103">
        <f t="shared" si="145"/>
        <v>0</v>
      </c>
      <c r="AI53" s="85">
        <v>0</v>
      </c>
      <c r="AJ53" s="103">
        <f t="shared" si="146"/>
        <v>0</v>
      </c>
      <c r="AK53" s="85">
        <v>0</v>
      </c>
      <c r="AL53" s="103">
        <f t="shared" si="147"/>
        <v>0</v>
      </c>
      <c r="AM53" s="85">
        <v>0</v>
      </c>
      <c r="AN53" s="103">
        <f t="shared" si="148"/>
        <v>0</v>
      </c>
      <c r="AO53" s="85">
        <v>0</v>
      </c>
      <c r="AP53" s="103">
        <f t="shared" si="149"/>
        <v>0</v>
      </c>
      <c r="AQ53" s="85">
        <v>0</v>
      </c>
      <c r="AR53" s="103">
        <f t="shared" si="150"/>
        <v>0</v>
      </c>
      <c r="AS53" s="85">
        <v>0</v>
      </c>
      <c r="AT53" s="103">
        <f t="shared" si="151"/>
        <v>0</v>
      </c>
      <c r="AU53" s="85">
        <v>0</v>
      </c>
      <c r="AV53" s="103">
        <f t="shared" si="152"/>
        <v>0</v>
      </c>
      <c r="AW53" s="85">
        <v>0</v>
      </c>
      <c r="AX53" s="103">
        <f t="shared" si="153"/>
        <v>0</v>
      </c>
      <c r="AY53" s="85">
        <v>0</v>
      </c>
      <c r="AZ53" s="103">
        <f t="shared" si="154"/>
        <v>0</v>
      </c>
      <c r="BA53" s="85">
        <v>0</v>
      </c>
      <c r="BB53" s="103">
        <f t="shared" si="155"/>
        <v>0</v>
      </c>
      <c r="BC53" s="85">
        <v>0</v>
      </c>
      <c r="BD53" s="103">
        <f t="shared" si="156"/>
        <v>0</v>
      </c>
      <c r="BF53" s="94">
        <f t="shared" si="129"/>
        <v>0</v>
      </c>
      <c r="BG53" s="221">
        <f>F53+H53+J53+L53+N53+P53+R53+T53+V53+X53+Z53+AB53+AD53+AF53+AH53+AJ53+AL53+AN53+AP53+AR53+AT53+AV53+AX53+AZ53+BB53+BD53</f>
        <v>0</v>
      </c>
      <c r="BH53" s="95">
        <f t="shared" si="130"/>
        <v>0</v>
      </c>
    </row>
    <row r="54" spans="1:60" x14ac:dyDescent="0.35">
      <c r="A54" s="212"/>
      <c r="E54" s="85">
        <v>0</v>
      </c>
      <c r="F54" s="103">
        <f t="shared" si="131"/>
        <v>0</v>
      </c>
      <c r="G54" s="85">
        <v>0</v>
      </c>
      <c r="H54" s="103">
        <f t="shared" ref="H54" si="187">G54*$D54</f>
        <v>0</v>
      </c>
      <c r="I54" s="85">
        <v>0</v>
      </c>
      <c r="J54" s="103">
        <f t="shared" ref="J54" si="188">I54*$D54</f>
        <v>0</v>
      </c>
      <c r="K54" s="85">
        <v>0</v>
      </c>
      <c r="L54" s="103">
        <f t="shared" ref="L54" si="189">K54*$D54</f>
        <v>0</v>
      </c>
      <c r="M54" s="85">
        <v>0</v>
      </c>
      <c r="N54" s="103">
        <f t="shared" ref="N54" si="190">M54*$D54</f>
        <v>0</v>
      </c>
      <c r="O54" s="85">
        <v>0</v>
      </c>
      <c r="P54" s="103">
        <f t="shared" ref="P54" si="191">O54*$D54</f>
        <v>0</v>
      </c>
      <c r="Q54" s="85">
        <v>0</v>
      </c>
      <c r="R54" s="103">
        <f t="shared" si="137"/>
        <v>0</v>
      </c>
      <c r="S54" s="85">
        <v>0</v>
      </c>
      <c r="T54" s="103">
        <f t="shared" si="138"/>
        <v>0</v>
      </c>
      <c r="U54" s="85">
        <v>0</v>
      </c>
      <c r="V54" s="103">
        <f t="shared" si="139"/>
        <v>0</v>
      </c>
      <c r="W54" s="85">
        <v>0</v>
      </c>
      <c r="X54" s="103">
        <f t="shared" si="140"/>
        <v>0</v>
      </c>
      <c r="Y54" s="85">
        <v>0</v>
      </c>
      <c r="Z54" s="103">
        <f t="shared" si="141"/>
        <v>0</v>
      </c>
      <c r="AA54" s="85">
        <v>0</v>
      </c>
      <c r="AB54" s="103">
        <f t="shared" si="142"/>
        <v>0</v>
      </c>
      <c r="AC54" s="85">
        <v>0</v>
      </c>
      <c r="AD54" s="103">
        <f t="shared" si="143"/>
        <v>0</v>
      </c>
      <c r="AE54" s="85">
        <v>0</v>
      </c>
      <c r="AF54" s="103">
        <f t="shared" si="144"/>
        <v>0</v>
      </c>
      <c r="AG54" s="85">
        <v>0</v>
      </c>
      <c r="AH54" s="103">
        <f t="shared" si="145"/>
        <v>0</v>
      </c>
      <c r="AI54" s="85">
        <v>0</v>
      </c>
      <c r="AJ54" s="103">
        <f t="shared" si="146"/>
        <v>0</v>
      </c>
      <c r="AK54" s="85">
        <v>0</v>
      </c>
      <c r="AL54" s="103">
        <f t="shared" si="147"/>
        <v>0</v>
      </c>
      <c r="AM54" s="85">
        <v>0</v>
      </c>
      <c r="AN54" s="103">
        <f t="shared" si="148"/>
        <v>0</v>
      </c>
      <c r="AO54" s="85">
        <v>0</v>
      </c>
      <c r="AP54" s="103">
        <f t="shared" si="149"/>
        <v>0</v>
      </c>
      <c r="AQ54" s="85">
        <v>0</v>
      </c>
      <c r="AR54" s="103">
        <f t="shared" si="150"/>
        <v>0</v>
      </c>
      <c r="AS54" s="85">
        <v>0</v>
      </c>
      <c r="AT54" s="103">
        <f t="shared" si="151"/>
        <v>0</v>
      </c>
      <c r="AU54" s="85">
        <v>0</v>
      </c>
      <c r="AV54" s="103">
        <f t="shared" si="152"/>
        <v>0</v>
      </c>
      <c r="AW54" s="85">
        <v>0</v>
      </c>
      <c r="AX54" s="103">
        <f t="shared" si="153"/>
        <v>0</v>
      </c>
      <c r="AY54" s="85">
        <v>0</v>
      </c>
      <c r="AZ54" s="103">
        <f t="shared" si="154"/>
        <v>0</v>
      </c>
      <c r="BA54" s="85">
        <v>0</v>
      </c>
      <c r="BB54" s="103">
        <f t="shared" si="155"/>
        <v>0</v>
      </c>
      <c r="BC54" s="85">
        <v>0</v>
      </c>
      <c r="BD54" s="103">
        <f t="shared" si="156"/>
        <v>0</v>
      </c>
      <c r="BF54" s="94">
        <f t="shared" si="129"/>
        <v>0</v>
      </c>
      <c r="BG54" s="221">
        <f t="shared" si="129"/>
        <v>0</v>
      </c>
      <c r="BH54" s="95">
        <f t="shared" si="130"/>
        <v>0</v>
      </c>
    </row>
    <row r="55" spans="1:60" x14ac:dyDescent="0.35">
      <c r="A55" s="212"/>
      <c r="E55" s="85">
        <v>0</v>
      </c>
      <c r="F55" s="103">
        <f t="shared" si="131"/>
        <v>0</v>
      </c>
      <c r="G55" s="85">
        <v>0</v>
      </c>
      <c r="H55" s="103">
        <f t="shared" ref="H55" si="192">G55*$D55</f>
        <v>0</v>
      </c>
      <c r="I55" s="85">
        <v>0</v>
      </c>
      <c r="J55" s="103">
        <f t="shared" ref="J55" si="193">I55*$D55</f>
        <v>0</v>
      </c>
      <c r="K55" s="85">
        <v>0</v>
      </c>
      <c r="L55" s="103">
        <f t="shared" ref="L55" si="194">K55*$D55</f>
        <v>0</v>
      </c>
      <c r="M55" s="85">
        <v>0</v>
      </c>
      <c r="N55" s="103">
        <f t="shared" ref="N55" si="195">M55*$D55</f>
        <v>0</v>
      </c>
      <c r="O55" s="85">
        <v>0</v>
      </c>
      <c r="P55" s="103">
        <f t="shared" ref="P55" si="196">O55*$D55</f>
        <v>0</v>
      </c>
      <c r="Q55" s="85">
        <v>0</v>
      </c>
      <c r="R55" s="103">
        <f t="shared" si="137"/>
        <v>0</v>
      </c>
      <c r="S55" s="85">
        <v>0</v>
      </c>
      <c r="T55" s="103">
        <f t="shared" si="138"/>
        <v>0</v>
      </c>
      <c r="U55" s="85">
        <v>0</v>
      </c>
      <c r="V55" s="103">
        <f t="shared" si="139"/>
        <v>0</v>
      </c>
      <c r="W55" s="85">
        <v>0</v>
      </c>
      <c r="X55" s="103">
        <f t="shared" si="140"/>
        <v>0</v>
      </c>
      <c r="Y55" s="85">
        <v>0</v>
      </c>
      <c r="Z55" s="103">
        <f t="shared" si="141"/>
        <v>0</v>
      </c>
      <c r="AA55" s="85">
        <v>0</v>
      </c>
      <c r="AB55" s="103">
        <f t="shared" si="142"/>
        <v>0</v>
      </c>
      <c r="AC55" s="85">
        <v>0</v>
      </c>
      <c r="AD55" s="103">
        <f t="shared" si="143"/>
        <v>0</v>
      </c>
      <c r="AE55" s="85">
        <v>0</v>
      </c>
      <c r="AF55" s="103">
        <f t="shared" si="144"/>
        <v>0</v>
      </c>
      <c r="AG55" s="85">
        <v>0</v>
      </c>
      <c r="AH55" s="103">
        <f t="shared" si="145"/>
        <v>0</v>
      </c>
      <c r="AI55" s="85">
        <v>0</v>
      </c>
      <c r="AJ55" s="103">
        <f t="shared" si="146"/>
        <v>0</v>
      </c>
      <c r="AK55" s="85">
        <v>0</v>
      </c>
      <c r="AL55" s="103">
        <f t="shared" si="147"/>
        <v>0</v>
      </c>
      <c r="AM55" s="85">
        <v>0</v>
      </c>
      <c r="AN55" s="103">
        <f t="shared" si="148"/>
        <v>0</v>
      </c>
      <c r="AO55" s="85">
        <v>0</v>
      </c>
      <c r="AP55" s="103">
        <f t="shared" si="149"/>
        <v>0</v>
      </c>
      <c r="AQ55" s="85">
        <v>0</v>
      </c>
      <c r="AR55" s="103">
        <f t="shared" si="150"/>
        <v>0</v>
      </c>
      <c r="AS55" s="85">
        <v>0</v>
      </c>
      <c r="AT55" s="103">
        <f t="shared" si="151"/>
        <v>0</v>
      </c>
      <c r="AU55" s="85">
        <v>0</v>
      </c>
      <c r="AV55" s="103">
        <f t="shared" si="152"/>
        <v>0</v>
      </c>
      <c r="AW55" s="85">
        <v>0</v>
      </c>
      <c r="AX55" s="103">
        <f t="shared" si="153"/>
        <v>0</v>
      </c>
      <c r="AY55" s="85">
        <v>0</v>
      </c>
      <c r="AZ55" s="103">
        <f t="shared" si="154"/>
        <v>0</v>
      </c>
      <c r="BA55" s="85">
        <v>0</v>
      </c>
      <c r="BB55" s="103">
        <f t="shared" si="155"/>
        <v>0</v>
      </c>
      <c r="BC55" s="85">
        <v>0</v>
      </c>
      <c r="BD55" s="103">
        <f t="shared" si="156"/>
        <v>0</v>
      </c>
      <c r="BF55" s="94">
        <f t="shared" si="129"/>
        <v>0</v>
      </c>
      <c r="BG55" s="221">
        <f>F55+H55+J55+L55+N55+P55+R55+T55+V55+X55+Z55+AB55+AD55+AF55+AH55+AJ55+AL55+AN55+AP55+AR55+AT55+AV55+AX55+AZ55+BB55+BD55</f>
        <v>0</v>
      </c>
      <c r="BH55" s="95">
        <f t="shared" si="130"/>
        <v>0</v>
      </c>
    </row>
    <row r="56" spans="1:60" x14ac:dyDescent="0.35">
      <c r="A56" s="212"/>
      <c r="E56" s="85">
        <v>0</v>
      </c>
      <c r="F56" s="103">
        <f t="shared" si="131"/>
        <v>0</v>
      </c>
      <c r="G56" s="85">
        <v>0</v>
      </c>
      <c r="H56" s="103">
        <f t="shared" ref="H56" si="197">G56*$D56</f>
        <v>0</v>
      </c>
      <c r="I56" s="85">
        <v>0</v>
      </c>
      <c r="J56" s="103">
        <f t="shared" ref="J56" si="198">I56*$D56</f>
        <v>0</v>
      </c>
      <c r="K56" s="85">
        <v>0</v>
      </c>
      <c r="L56" s="103">
        <f t="shared" ref="L56" si="199">K56*$D56</f>
        <v>0</v>
      </c>
      <c r="M56" s="85">
        <v>0</v>
      </c>
      <c r="N56" s="103">
        <f t="shared" ref="N56" si="200">M56*$D56</f>
        <v>0</v>
      </c>
      <c r="O56" s="85">
        <v>0</v>
      </c>
      <c r="P56" s="103">
        <f t="shared" ref="P56" si="201">O56*$D56</f>
        <v>0</v>
      </c>
      <c r="Q56" s="85">
        <v>0</v>
      </c>
      <c r="R56" s="103">
        <f t="shared" si="137"/>
        <v>0</v>
      </c>
      <c r="S56" s="85">
        <v>0</v>
      </c>
      <c r="T56" s="103">
        <f t="shared" si="138"/>
        <v>0</v>
      </c>
      <c r="U56" s="85">
        <v>0</v>
      </c>
      <c r="V56" s="103">
        <f t="shared" si="139"/>
        <v>0</v>
      </c>
      <c r="W56" s="85">
        <v>0</v>
      </c>
      <c r="X56" s="103">
        <f t="shared" si="140"/>
        <v>0</v>
      </c>
      <c r="Y56" s="85">
        <v>0</v>
      </c>
      <c r="Z56" s="103">
        <f t="shared" si="141"/>
        <v>0</v>
      </c>
      <c r="AA56" s="85">
        <v>0</v>
      </c>
      <c r="AB56" s="103">
        <f t="shared" si="142"/>
        <v>0</v>
      </c>
      <c r="AC56" s="85">
        <v>0</v>
      </c>
      <c r="AD56" s="103">
        <f t="shared" si="143"/>
        <v>0</v>
      </c>
      <c r="AE56" s="85">
        <v>0</v>
      </c>
      <c r="AF56" s="103">
        <f t="shared" si="144"/>
        <v>0</v>
      </c>
      <c r="AG56" s="85">
        <v>0</v>
      </c>
      <c r="AH56" s="103">
        <f t="shared" si="145"/>
        <v>0</v>
      </c>
      <c r="AI56" s="85">
        <v>0</v>
      </c>
      <c r="AJ56" s="103">
        <f t="shared" si="146"/>
        <v>0</v>
      </c>
      <c r="AK56" s="85">
        <v>0</v>
      </c>
      <c r="AL56" s="103">
        <f t="shared" si="147"/>
        <v>0</v>
      </c>
      <c r="AM56" s="85">
        <v>0</v>
      </c>
      <c r="AN56" s="103">
        <f t="shared" si="148"/>
        <v>0</v>
      </c>
      <c r="AO56" s="85">
        <v>0</v>
      </c>
      <c r="AP56" s="103">
        <f t="shared" si="149"/>
        <v>0</v>
      </c>
      <c r="AQ56" s="85">
        <v>0</v>
      </c>
      <c r="AR56" s="103">
        <f t="shared" si="150"/>
        <v>0</v>
      </c>
      <c r="AS56" s="85">
        <v>0</v>
      </c>
      <c r="AT56" s="103">
        <f t="shared" si="151"/>
        <v>0</v>
      </c>
      <c r="AU56" s="85">
        <v>0</v>
      </c>
      <c r="AV56" s="103">
        <f t="shared" si="152"/>
        <v>0</v>
      </c>
      <c r="AW56" s="85">
        <v>0</v>
      </c>
      <c r="AX56" s="103">
        <f t="shared" si="153"/>
        <v>0</v>
      </c>
      <c r="AY56" s="85">
        <v>0</v>
      </c>
      <c r="AZ56" s="103">
        <f t="shared" si="154"/>
        <v>0</v>
      </c>
      <c r="BA56" s="85">
        <v>0</v>
      </c>
      <c r="BB56" s="103">
        <f t="shared" si="155"/>
        <v>0</v>
      </c>
      <c r="BC56" s="85">
        <v>0</v>
      </c>
      <c r="BD56" s="103">
        <f t="shared" si="156"/>
        <v>0</v>
      </c>
      <c r="BF56" s="94">
        <f t="shared" si="129"/>
        <v>0</v>
      </c>
      <c r="BG56" s="221">
        <f t="shared" si="129"/>
        <v>0</v>
      </c>
      <c r="BH56" s="95">
        <f t="shared" si="130"/>
        <v>0</v>
      </c>
    </row>
    <row r="57" spans="1:60" x14ac:dyDescent="0.35">
      <c r="A57" s="212"/>
      <c r="E57" s="85">
        <v>0</v>
      </c>
      <c r="F57" s="103">
        <f t="shared" si="131"/>
        <v>0</v>
      </c>
      <c r="G57" s="85">
        <v>0</v>
      </c>
      <c r="H57" s="103">
        <f t="shared" ref="H57" si="202">G57*$D57</f>
        <v>0</v>
      </c>
      <c r="I57" s="85">
        <v>0</v>
      </c>
      <c r="J57" s="103">
        <f t="shared" ref="J57" si="203">I57*$D57</f>
        <v>0</v>
      </c>
      <c r="K57" s="85">
        <v>0</v>
      </c>
      <c r="L57" s="103">
        <f t="shared" ref="L57" si="204">K57*$D57</f>
        <v>0</v>
      </c>
      <c r="M57" s="85">
        <v>0</v>
      </c>
      <c r="N57" s="103">
        <f t="shared" ref="N57" si="205">M57*$D57</f>
        <v>0</v>
      </c>
      <c r="O57" s="85">
        <v>0</v>
      </c>
      <c r="P57" s="103">
        <f t="shared" ref="P57" si="206">O57*$D57</f>
        <v>0</v>
      </c>
      <c r="Q57" s="85">
        <v>0</v>
      </c>
      <c r="R57" s="103">
        <f t="shared" si="137"/>
        <v>0</v>
      </c>
      <c r="S57" s="85">
        <v>0</v>
      </c>
      <c r="T57" s="103">
        <f t="shared" si="138"/>
        <v>0</v>
      </c>
      <c r="U57" s="85">
        <v>0</v>
      </c>
      <c r="V57" s="103">
        <f t="shared" si="139"/>
        <v>0</v>
      </c>
      <c r="W57" s="85">
        <v>0</v>
      </c>
      <c r="X57" s="103">
        <f t="shared" si="140"/>
        <v>0</v>
      </c>
      <c r="Y57" s="85">
        <v>0</v>
      </c>
      <c r="Z57" s="103">
        <f t="shared" si="141"/>
        <v>0</v>
      </c>
      <c r="AA57" s="85">
        <v>0</v>
      </c>
      <c r="AB57" s="103">
        <f t="shared" si="142"/>
        <v>0</v>
      </c>
      <c r="AC57" s="85">
        <v>0</v>
      </c>
      <c r="AD57" s="103">
        <f t="shared" si="143"/>
        <v>0</v>
      </c>
      <c r="AE57" s="85">
        <v>0</v>
      </c>
      <c r="AF57" s="103">
        <f t="shared" si="144"/>
        <v>0</v>
      </c>
      <c r="AG57" s="85">
        <v>0</v>
      </c>
      <c r="AH57" s="103">
        <f t="shared" si="145"/>
        <v>0</v>
      </c>
      <c r="AI57" s="85">
        <v>0</v>
      </c>
      <c r="AJ57" s="103">
        <f t="shared" si="146"/>
        <v>0</v>
      </c>
      <c r="AK57" s="85">
        <v>0</v>
      </c>
      <c r="AL57" s="103">
        <f t="shared" si="147"/>
        <v>0</v>
      </c>
      <c r="AM57" s="85">
        <v>0</v>
      </c>
      <c r="AN57" s="103">
        <f t="shared" si="148"/>
        <v>0</v>
      </c>
      <c r="AO57" s="85">
        <v>0</v>
      </c>
      <c r="AP57" s="103">
        <f t="shared" si="149"/>
        <v>0</v>
      </c>
      <c r="AQ57" s="85">
        <v>0</v>
      </c>
      <c r="AR57" s="103">
        <f t="shared" si="150"/>
        <v>0</v>
      </c>
      <c r="AS57" s="85">
        <v>0</v>
      </c>
      <c r="AT57" s="103">
        <f t="shared" si="151"/>
        <v>0</v>
      </c>
      <c r="AU57" s="85">
        <v>0</v>
      </c>
      <c r="AV57" s="103">
        <f t="shared" si="152"/>
        <v>0</v>
      </c>
      <c r="AW57" s="85">
        <v>0</v>
      </c>
      <c r="AX57" s="103">
        <f t="shared" si="153"/>
        <v>0</v>
      </c>
      <c r="AY57" s="85">
        <v>0</v>
      </c>
      <c r="AZ57" s="103">
        <f t="shared" si="154"/>
        <v>0</v>
      </c>
      <c r="BA57" s="85">
        <v>0</v>
      </c>
      <c r="BB57" s="103">
        <f t="shared" si="155"/>
        <v>0</v>
      </c>
      <c r="BC57" s="85">
        <v>0</v>
      </c>
      <c r="BD57" s="103">
        <f t="shared" si="156"/>
        <v>0</v>
      </c>
      <c r="BF57" s="94">
        <f t="shared" si="129"/>
        <v>0</v>
      </c>
      <c r="BG57" s="221">
        <f t="shared" si="129"/>
        <v>0</v>
      </c>
      <c r="BH57" s="95">
        <f t="shared" si="130"/>
        <v>0</v>
      </c>
    </row>
    <row r="58" spans="1:60" x14ac:dyDescent="0.35">
      <c r="A58" s="212"/>
      <c r="E58" s="85">
        <v>0</v>
      </c>
      <c r="F58" s="103">
        <f t="shared" si="131"/>
        <v>0</v>
      </c>
      <c r="G58" s="85">
        <v>0</v>
      </c>
      <c r="H58" s="103">
        <f t="shared" ref="H58" si="207">G58*$D58</f>
        <v>0</v>
      </c>
      <c r="I58" s="85">
        <v>0</v>
      </c>
      <c r="J58" s="103">
        <f t="shared" ref="J58" si="208">I58*$D58</f>
        <v>0</v>
      </c>
      <c r="K58" s="85">
        <v>0</v>
      </c>
      <c r="L58" s="103">
        <f t="shared" ref="L58" si="209">K58*$D58</f>
        <v>0</v>
      </c>
      <c r="M58" s="85">
        <v>0</v>
      </c>
      <c r="N58" s="103">
        <f t="shared" ref="N58" si="210">M58*$D58</f>
        <v>0</v>
      </c>
      <c r="O58" s="85">
        <v>0</v>
      </c>
      <c r="P58" s="103">
        <f t="shared" ref="P58" si="211">O58*$D58</f>
        <v>0</v>
      </c>
      <c r="Q58" s="85">
        <v>0</v>
      </c>
      <c r="R58" s="103">
        <f t="shared" si="137"/>
        <v>0</v>
      </c>
      <c r="S58" s="85">
        <v>0</v>
      </c>
      <c r="T58" s="103">
        <f t="shared" si="138"/>
        <v>0</v>
      </c>
      <c r="U58" s="85">
        <v>0</v>
      </c>
      <c r="V58" s="103">
        <f t="shared" si="139"/>
        <v>0</v>
      </c>
      <c r="W58" s="85">
        <v>0</v>
      </c>
      <c r="X58" s="103">
        <f t="shared" si="140"/>
        <v>0</v>
      </c>
      <c r="Y58" s="85">
        <v>0</v>
      </c>
      <c r="Z58" s="103">
        <f t="shared" si="141"/>
        <v>0</v>
      </c>
      <c r="AA58" s="85">
        <v>0</v>
      </c>
      <c r="AB58" s="103">
        <f t="shared" si="142"/>
        <v>0</v>
      </c>
      <c r="AC58" s="85">
        <v>0</v>
      </c>
      <c r="AD58" s="103">
        <f t="shared" si="143"/>
        <v>0</v>
      </c>
      <c r="AE58" s="85">
        <v>0</v>
      </c>
      <c r="AF58" s="103">
        <f t="shared" si="144"/>
        <v>0</v>
      </c>
      <c r="AG58" s="85">
        <v>0</v>
      </c>
      <c r="AH58" s="103">
        <f t="shared" si="145"/>
        <v>0</v>
      </c>
      <c r="AI58" s="85">
        <v>0</v>
      </c>
      <c r="AJ58" s="103">
        <f t="shared" si="146"/>
        <v>0</v>
      </c>
      <c r="AK58" s="85">
        <v>0</v>
      </c>
      <c r="AL58" s="103">
        <f t="shared" si="147"/>
        <v>0</v>
      </c>
      <c r="AM58" s="85">
        <v>0</v>
      </c>
      <c r="AN58" s="103">
        <f t="shared" si="148"/>
        <v>0</v>
      </c>
      <c r="AO58" s="85">
        <v>0</v>
      </c>
      <c r="AP58" s="103">
        <f t="shared" si="149"/>
        <v>0</v>
      </c>
      <c r="AQ58" s="85">
        <v>0</v>
      </c>
      <c r="AR58" s="103">
        <f t="shared" si="150"/>
        <v>0</v>
      </c>
      <c r="AS58" s="85">
        <v>0</v>
      </c>
      <c r="AT58" s="103">
        <f t="shared" si="151"/>
        <v>0</v>
      </c>
      <c r="AU58" s="85">
        <v>0</v>
      </c>
      <c r="AV58" s="103">
        <f t="shared" si="152"/>
        <v>0</v>
      </c>
      <c r="AW58" s="85">
        <v>0</v>
      </c>
      <c r="AX58" s="103">
        <f t="shared" si="153"/>
        <v>0</v>
      </c>
      <c r="AY58" s="85">
        <v>0</v>
      </c>
      <c r="AZ58" s="103">
        <f t="shared" si="154"/>
        <v>0</v>
      </c>
      <c r="BA58" s="85">
        <v>0</v>
      </c>
      <c r="BB58" s="103">
        <f t="shared" si="155"/>
        <v>0</v>
      </c>
      <c r="BC58" s="85">
        <v>0</v>
      </c>
      <c r="BD58" s="103">
        <f t="shared" si="156"/>
        <v>0</v>
      </c>
      <c r="BF58" s="94">
        <f t="shared" si="129"/>
        <v>0</v>
      </c>
      <c r="BG58" s="221">
        <f t="shared" si="129"/>
        <v>0</v>
      </c>
      <c r="BH58" s="95">
        <f t="shared" si="130"/>
        <v>0</v>
      </c>
    </row>
    <row r="59" spans="1:60" x14ac:dyDescent="0.35">
      <c r="A59" s="212"/>
      <c r="E59" s="85">
        <v>0</v>
      </c>
      <c r="F59" s="103">
        <f t="shared" si="131"/>
        <v>0</v>
      </c>
      <c r="G59" s="85">
        <v>0</v>
      </c>
      <c r="H59" s="103">
        <f t="shared" ref="H59" si="212">G59*$D59</f>
        <v>0</v>
      </c>
      <c r="I59" s="85">
        <v>0</v>
      </c>
      <c r="J59" s="103">
        <f t="shared" ref="J59" si="213">I59*$D59</f>
        <v>0</v>
      </c>
      <c r="K59" s="85">
        <v>0</v>
      </c>
      <c r="L59" s="103">
        <f t="shared" ref="L59" si="214">K59*$D59</f>
        <v>0</v>
      </c>
      <c r="M59" s="85">
        <v>0</v>
      </c>
      <c r="N59" s="103">
        <f t="shared" ref="N59" si="215">M59*$D59</f>
        <v>0</v>
      </c>
      <c r="O59" s="85">
        <v>0</v>
      </c>
      <c r="P59" s="103">
        <f t="shared" ref="P59" si="216">O59*$D59</f>
        <v>0</v>
      </c>
      <c r="Q59" s="85">
        <v>0</v>
      </c>
      <c r="R59" s="103">
        <f t="shared" si="137"/>
        <v>0</v>
      </c>
      <c r="S59" s="85">
        <v>0</v>
      </c>
      <c r="T59" s="103">
        <f t="shared" si="138"/>
        <v>0</v>
      </c>
      <c r="U59" s="85">
        <v>0</v>
      </c>
      <c r="V59" s="103">
        <f t="shared" si="139"/>
        <v>0</v>
      </c>
      <c r="W59" s="85">
        <v>0</v>
      </c>
      <c r="X59" s="103">
        <f t="shared" si="140"/>
        <v>0</v>
      </c>
      <c r="Y59" s="85">
        <v>0</v>
      </c>
      <c r="Z59" s="103">
        <f t="shared" si="141"/>
        <v>0</v>
      </c>
      <c r="AA59" s="85">
        <v>0</v>
      </c>
      <c r="AB59" s="103">
        <f t="shared" si="142"/>
        <v>0</v>
      </c>
      <c r="AC59" s="85">
        <v>0</v>
      </c>
      <c r="AD59" s="103">
        <f t="shared" si="143"/>
        <v>0</v>
      </c>
      <c r="AE59" s="85">
        <v>0</v>
      </c>
      <c r="AF59" s="103">
        <f t="shared" si="144"/>
        <v>0</v>
      </c>
      <c r="AG59" s="85">
        <v>0</v>
      </c>
      <c r="AH59" s="103">
        <f t="shared" si="145"/>
        <v>0</v>
      </c>
      <c r="AI59" s="85">
        <v>0</v>
      </c>
      <c r="AJ59" s="103">
        <f t="shared" si="146"/>
        <v>0</v>
      </c>
      <c r="AK59" s="85">
        <v>0</v>
      </c>
      <c r="AL59" s="103">
        <f t="shared" si="147"/>
        <v>0</v>
      </c>
      <c r="AM59" s="85">
        <v>0</v>
      </c>
      <c r="AN59" s="103">
        <f t="shared" si="148"/>
        <v>0</v>
      </c>
      <c r="AO59" s="85">
        <v>0</v>
      </c>
      <c r="AP59" s="103">
        <f t="shared" si="149"/>
        <v>0</v>
      </c>
      <c r="AQ59" s="85">
        <v>0</v>
      </c>
      <c r="AR59" s="103">
        <f t="shared" si="150"/>
        <v>0</v>
      </c>
      <c r="AS59" s="85">
        <v>0</v>
      </c>
      <c r="AT59" s="103">
        <f t="shared" si="151"/>
        <v>0</v>
      </c>
      <c r="AU59" s="85">
        <v>0</v>
      </c>
      <c r="AV59" s="103">
        <f t="shared" si="152"/>
        <v>0</v>
      </c>
      <c r="AW59" s="85">
        <v>0</v>
      </c>
      <c r="AX59" s="103">
        <f t="shared" si="153"/>
        <v>0</v>
      </c>
      <c r="AY59" s="85">
        <v>0</v>
      </c>
      <c r="AZ59" s="103">
        <f t="shared" si="154"/>
        <v>0</v>
      </c>
      <c r="BA59" s="85">
        <v>0</v>
      </c>
      <c r="BB59" s="103">
        <f t="shared" si="155"/>
        <v>0</v>
      </c>
      <c r="BC59" s="85">
        <v>0</v>
      </c>
      <c r="BD59" s="103">
        <f t="shared" si="156"/>
        <v>0</v>
      </c>
      <c r="BF59" s="94">
        <f t="shared" si="129"/>
        <v>0</v>
      </c>
      <c r="BG59" s="221">
        <f t="shared" si="129"/>
        <v>0</v>
      </c>
      <c r="BH59" s="95">
        <f t="shared" si="130"/>
        <v>0</v>
      </c>
    </row>
    <row r="60" spans="1:60" ht="15" thickBot="1" x14ac:dyDescent="0.4">
      <c r="A60" s="212"/>
      <c r="E60" s="85">
        <v>0</v>
      </c>
      <c r="F60" s="103">
        <f t="shared" si="131"/>
        <v>0</v>
      </c>
      <c r="G60" s="85">
        <v>0</v>
      </c>
      <c r="H60" s="103">
        <f t="shared" ref="H60" si="217">G60*$D60</f>
        <v>0</v>
      </c>
      <c r="I60" s="85">
        <v>0</v>
      </c>
      <c r="J60" s="103">
        <f t="shared" ref="J60" si="218">I60*$D60</f>
        <v>0</v>
      </c>
      <c r="K60" s="85">
        <v>0</v>
      </c>
      <c r="L60" s="103">
        <f t="shared" ref="L60" si="219">K60*$D60</f>
        <v>0</v>
      </c>
      <c r="M60" s="85">
        <v>0</v>
      </c>
      <c r="N60" s="103">
        <f t="shared" ref="N60" si="220">M60*$D60</f>
        <v>0</v>
      </c>
      <c r="O60" s="85">
        <v>0</v>
      </c>
      <c r="P60" s="103">
        <f t="shared" ref="P60" si="221">O60*$D60</f>
        <v>0</v>
      </c>
      <c r="Q60" s="85">
        <v>0</v>
      </c>
      <c r="R60" s="103">
        <f t="shared" si="137"/>
        <v>0</v>
      </c>
      <c r="S60" s="85">
        <v>0</v>
      </c>
      <c r="T60" s="103">
        <f t="shared" si="138"/>
        <v>0</v>
      </c>
      <c r="U60" s="85">
        <v>0</v>
      </c>
      <c r="V60" s="103">
        <f t="shared" si="139"/>
        <v>0</v>
      </c>
      <c r="W60" s="85">
        <v>0</v>
      </c>
      <c r="X60" s="103">
        <f t="shared" si="140"/>
        <v>0</v>
      </c>
      <c r="Y60" s="85">
        <v>0</v>
      </c>
      <c r="Z60" s="103">
        <f t="shared" si="141"/>
        <v>0</v>
      </c>
      <c r="AA60" s="85">
        <v>0</v>
      </c>
      <c r="AB60" s="103">
        <f t="shared" si="142"/>
        <v>0</v>
      </c>
      <c r="AC60" s="85">
        <v>0</v>
      </c>
      <c r="AD60" s="103">
        <f t="shared" si="143"/>
        <v>0</v>
      </c>
      <c r="AE60" s="85">
        <v>0</v>
      </c>
      <c r="AF60" s="103">
        <f t="shared" si="144"/>
        <v>0</v>
      </c>
      <c r="AG60" s="85">
        <v>0</v>
      </c>
      <c r="AH60" s="103">
        <f t="shared" si="145"/>
        <v>0</v>
      </c>
      <c r="AI60" s="85">
        <v>0</v>
      </c>
      <c r="AJ60" s="103">
        <f t="shared" si="146"/>
        <v>0</v>
      </c>
      <c r="AK60" s="85">
        <v>0</v>
      </c>
      <c r="AL60" s="103">
        <f t="shared" si="147"/>
        <v>0</v>
      </c>
      <c r="AM60" s="85">
        <v>0</v>
      </c>
      <c r="AN60" s="103">
        <f t="shared" si="148"/>
        <v>0</v>
      </c>
      <c r="AO60" s="85">
        <v>0</v>
      </c>
      <c r="AP60" s="103">
        <f t="shared" si="149"/>
        <v>0</v>
      </c>
      <c r="AQ60" s="85">
        <v>0</v>
      </c>
      <c r="AR60" s="103">
        <f t="shared" si="150"/>
        <v>0</v>
      </c>
      <c r="AS60" s="85">
        <v>0</v>
      </c>
      <c r="AT60" s="103">
        <f t="shared" si="151"/>
        <v>0</v>
      </c>
      <c r="AU60" s="85">
        <v>0</v>
      </c>
      <c r="AV60" s="103">
        <f t="shared" si="152"/>
        <v>0</v>
      </c>
      <c r="AW60" s="85">
        <v>0</v>
      </c>
      <c r="AX60" s="103">
        <f t="shared" si="153"/>
        <v>0</v>
      </c>
      <c r="AY60" s="85">
        <v>0</v>
      </c>
      <c r="AZ60" s="103">
        <f t="shared" si="154"/>
        <v>0</v>
      </c>
      <c r="BA60" s="85">
        <v>0</v>
      </c>
      <c r="BB60" s="103">
        <f t="shared" si="155"/>
        <v>0</v>
      </c>
      <c r="BC60" s="85">
        <v>0</v>
      </c>
      <c r="BD60" s="103">
        <f t="shared" si="156"/>
        <v>0</v>
      </c>
      <c r="BF60" s="94">
        <f>E60+G60+I60+K60+M60+O60+Q60+S60+U60+W60+Y60+AA60+AC60+AE60+AG60+AI60+AK60+AM60+AO60+AQ60+AS60+AU60+AW60+AY60+BA60+BC60</f>
        <v>0</v>
      </c>
      <c r="BG60" s="221">
        <f>F60+H60+J60+L60+N60+P60+R60+T60+V60+X60+Z60+AB60+AD60+AF60+AH60+AJ60+AL60+AN60+AP60+AR60+AT60+AV60+AX60+AZ60+BB60+BD60</f>
        <v>0</v>
      </c>
      <c r="BH60" s="95">
        <f t="shared" si="130"/>
        <v>0</v>
      </c>
    </row>
    <row r="61" spans="1:60" hidden="1" x14ac:dyDescent="0.35">
      <c r="A61" s="212"/>
      <c r="E61" s="85">
        <v>0</v>
      </c>
      <c r="F61" s="103">
        <f t="shared" si="131"/>
        <v>0</v>
      </c>
      <c r="G61" s="85">
        <v>0</v>
      </c>
      <c r="H61" s="103">
        <f t="shared" ref="H61" si="222">G61*$D61</f>
        <v>0</v>
      </c>
      <c r="I61" s="85">
        <v>0</v>
      </c>
      <c r="J61" s="103">
        <f t="shared" ref="J61" si="223">I61*$D61</f>
        <v>0</v>
      </c>
      <c r="K61" s="85">
        <v>0</v>
      </c>
      <c r="L61" s="103">
        <f t="shared" ref="L61" si="224">K61*$D61</f>
        <v>0</v>
      </c>
      <c r="M61" s="85">
        <v>0</v>
      </c>
      <c r="N61" s="103">
        <f t="shared" ref="N61" si="225">M61*$D61</f>
        <v>0</v>
      </c>
      <c r="O61" s="85">
        <v>0</v>
      </c>
      <c r="P61" s="103">
        <f t="shared" ref="P61" si="226">O61*$D61</f>
        <v>0</v>
      </c>
      <c r="Q61" s="85">
        <v>0</v>
      </c>
      <c r="R61" s="103">
        <f t="shared" si="137"/>
        <v>0</v>
      </c>
      <c r="S61" s="85">
        <v>0</v>
      </c>
      <c r="T61" s="103">
        <f t="shared" si="138"/>
        <v>0</v>
      </c>
      <c r="U61" s="85">
        <v>0</v>
      </c>
      <c r="V61" s="103">
        <f t="shared" si="139"/>
        <v>0</v>
      </c>
      <c r="W61" s="85">
        <v>0</v>
      </c>
      <c r="X61" s="103">
        <f t="shared" si="140"/>
        <v>0</v>
      </c>
      <c r="Y61" s="85">
        <v>0</v>
      </c>
      <c r="Z61" s="103">
        <f t="shared" si="141"/>
        <v>0</v>
      </c>
      <c r="AA61" s="85">
        <v>0</v>
      </c>
      <c r="AB61" s="103">
        <f t="shared" si="142"/>
        <v>0</v>
      </c>
      <c r="AC61" s="85">
        <v>0</v>
      </c>
      <c r="AD61" s="103">
        <f t="shared" si="143"/>
        <v>0</v>
      </c>
      <c r="AE61" s="85">
        <v>0</v>
      </c>
      <c r="AF61" s="103">
        <f t="shared" si="144"/>
        <v>0</v>
      </c>
      <c r="AG61" s="85">
        <v>0</v>
      </c>
      <c r="AH61" s="103">
        <f t="shared" si="145"/>
        <v>0</v>
      </c>
      <c r="AI61" s="85">
        <v>0</v>
      </c>
      <c r="AJ61" s="103">
        <f t="shared" si="146"/>
        <v>0</v>
      </c>
      <c r="AK61" s="85">
        <v>0</v>
      </c>
      <c r="AL61" s="103">
        <f t="shared" si="147"/>
        <v>0</v>
      </c>
      <c r="AM61" s="85">
        <v>0</v>
      </c>
      <c r="AN61" s="103">
        <f t="shared" si="148"/>
        <v>0</v>
      </c>
      <c r="AO61" s="85">
        <v>0</v>
      </c>
      <c r="AP61" s="103">
        <f t="shared" si="149"/>
        <v>0</v>
      </c>
      <c r="AQ61" s="85">
        <v>0</v>
      </c>
      <c r="AR61" s="103">
        <f t="shared" si="150"/>
        <v>0</v>
      </c>
      <c r="AS61" s="85">
        <v>0</v>
      </c>
      <c r="AT61" s="103">
        <f t="shared" si="151"/>
        <v>0</v>
      </c>
      <c r="AU61" s="85">
        <v>0</v>
      </c>
      <c r="AV61" s="103">
        <f t="shared" si="152"/>
        <v>0</v>
      </c>
      <c r="AW61" s="85">
        <v>0</v>
      </c>
      <c r="AX61" s="103">
        <f t="shared" si="153"/>
        <v>0</v>
      </c>
      <c r="AY61" s="85">
        <v>0</v>
      </c>
      <c r="AZ61" s="103">
        <f t="shared" si="154"/>
        <v>0</v>
      </c>
      <c r="BA61" s="85">
        <v>0</v>
      </c>
      <c r="BB61" s="103">
        <f t="shared" si="155"/>
        <v>0</v>
      </c>
      <c r="BC61" s="85">
        <v>0</v>
      </c>
      <c r="BD61" s="103">
        <f t="shared" si="156"/>
        <v>0</v>
      </c>
      <c r="BF61" s="94">
        <f t="shared" si="129"/>
        <v>0</v>
      </c>
      <c r="BG61" s="221">
        <f t="shared" si="129"/>
        <v>0</v>
      </c>
      <c r="BH61" s="95">
        <f t="shared" si="130"/>
        <v>0</v>
      </c>
    </row>
    <row r="62" spans="1:60" hidden="1" x14ac:dyDescent="0.35">
      <c r="A62" s="212"/>
      <c r="E62" s="85">
        <v>0</v>
      </c>
      <c r="F62" s="103">
        <f t="shared" si="131"/>
        <v>0</v>
      </c>
      <c r="G62" s="85">
        <v>0</v>
      </c>
      <c r="H62" s="103">
        <f t="shared" ref="H62" si="227">G62*$D62</f>
        <v>0</v>
      </c>
      <c r="I62" s="85">
        <v>0</v>
      </c>
      <c r="J62" s="103">
        <f t="shared" ref="J62" si="228">I62*$D62</f>
        <v>0</v>
      </c>
      <c r="K62" s="85">
        <v>0</v>
      </c>
      <c r="L62" s="103">
        <f t="shared" ref="L62" si="229">K62*$D62</f>
        <v>0</v>
      </c>
      <c r="M62" s="85">
        <v>0</v>
      </c>
      <c r="N62" s="103">
        <f t="shared" ref="N62" si="230">M62*$D62</f>
        <v>0</v>
      </c>
      <c r="O62" s="85">
        <v>0</v>
      </c>
      <c r="P62" s="103">
        <f t="shared" ref="P62" si="231">O62*$D62</f>
        <v>0</v>
      </c>
      <c r="Q62" s="85">
        <v>0</v>
      </c>
      <c r="R62" s="103">
        <f t="shared" si="137"/>
        <v>0</v>
      </c>
      <c r="S62" s="85">
        <v>0</v>
      </c>
      <c r="T62" s="103">
        <f t="shared" si="138"/>
        <v>0</v>
      </c>
      <c r="U62" s="85">
        <v>0</v>
      </c>
      <c r="V62" s="103">
        <f t="shared" si="139"/>
        <v>0</v>
      </c>
      <c r="W62" s="85">
        <v>0</v>
      </c>
      <c r="X62" s="103">
        <f t="shared" si="140"/>
        <v>0</v>
      </c>
      <c r="Y62" s="85">
        <v>0</v>
      </c>
      <c r="Z62" s="103">
        <f t="shared" si="141"/>
        <v>0</v>
      </c>
      <c r="AA62" s="85">
        <v>0</v>
      </c>
      <c r="AB62" s="103">
        <f t="shared" si="142"/>
        <v>0</v>
      </c>
      <c r="AC62" s="85">
        <v>0</v>
      </c>
      <c r="AD62" s="103">
        <f t="shared" si="143"/>
        <v>0</v>
      </c>
      <c r="AE62" s="85">
        <v>0</v>
      </c>
      <c r="AF62" s="103">
        <f t="shared" si="144"/>
        <v>0</v>
      </c>
      <c r="AG62" s="85">
        <v>0</v>
      </c>
      <c r="AH62" s="103">
        <f t="shared" si="145"/>
        <v>0</v>
      </c>
      <c r="AI62" s="85">
        <v>0</v>
      </c>
      <c r="AJ62" s="103">
        <f t="shared" si="146"/>
        <v>0</v>
      </c>
      <c r="AK62" s="85">
        <v>0</v>
      </c>
      <c r="AL62" s="103">
        <f t="shared" si="147"/>
        <v>0</v>
      </c>
      <c r="AM62" s="85">
        <v>0</v>
      </c>
      <c r="AN62" s="103">
        <f t="shared" si="148"/>
        <v>0</v>
      </c>
      <c r="AO62" s="85">
        <v>0</v>
      </c>
      <c r="AP62" s="103">
        <f t="shared" si="149"/>
        <v>0</v>
      </c>
      <c r="AQ62" s="85">
        <v>0</v>
      </c>
      <c r="AR62" s="103">
        <f t="shared" si="150"/>
        <v>0</v>
      </c>
      <c r="AS62" s="85">
        <v>0</v>
      </c>
      <c r="AT62" s="103">
        <f t="shared" si="151"/>
        <v>0</v>
      </c>
      <c r="AU62" s="85">
        <v>0</v>
      </c>
      <c r="AV62" s="103">
        <f t="shared" si="152"/>
        <v>0</v>
      </c>
      <c r="AW62" s="85">
        <v>0</v>
      </c>
      <c r="AX62" s="103">
        <f t="shared" si="153"/>
        <v>0</v>
      </c>
      <c r="AY62" s="85">
        <v>0</v>
      </c>
      <c r="AZ62" s="103">
        <f t="shared" si="154"/>
        <v>0</v>
      </c>
      <c r="BA62" s="85">
        <v>0</v>
      </c>
      <c r="BB62" s="103">
        <f t="shared" si="155"/>
        <v>0</v>
      </c>
      <c r="BC62" s="85">
        <v>0</v>
      </c>
      <c r="BD62" s="103">
        <f t="shared" si="156"/>
        <v>0</v>
      </c>
      <c r="BF62" s="94">
        <f t="shared" ref="BF62:BF68" si="232">E62+G62+I62+K62+M62+O62+Q62+S62+U62+W62+Y62+AA62+AC62+AE62+AG62+AI62+AK62+AM62+AO62+AQ62+AS62+AU62+AW62+AY62+BA62+BC62</f>
        <v>0</v>
      </c>
      <c r="BG62" s="221">
        <f t="shared" ref="BG62:BG68" si="233">F62+H62+J62+L62+N62+P62+R62+T62+V62+X62+Z62+AB62+AD62+AF62+AH62+AJ62+AL62+AN62+AP62+AR62+AT62+AV62+AX62+AZ62+BB62+BD62</f>
        <v>0</v>
      </c>
      <c r="BH62" s="95">
        <f t="shared" si="130"/>
        <v>0</v>
      </c>
    </row>
    <row r="63" spans="1:60" hidden="1" x14ac:dyDescent="0.35">
      <c r="A63" s="212"/>
      <c r="E63" s="85">
        <v>0</v>
      </c>
      <c r="F63" s="103">
        <f t="shared" si="131"/>
        <v>0</v>
      </c>
      <c r="G63" s="85">
        <v>0</v>
      </c>
      <c r="H63" s="103">
        <f t="shared" ref="H63" si="234">G63*$D63</f>
        <v>0</v>
      </c>
      <c r="I63" s="85">
        <v>0</v>
      </c>
      <c r="J63" s="103">
        <f t="shared" ref="J63" si="235">I63*$D63</f>
        <v>0</v>
      </c>
      <c r="K63" s="85">
        <v>0</v>
      </c>
      <c r="L63" s="103">
        <f t="shared" ref="L63" si="236">K63*$D63</f>
        <v>0</v>
      </c>
      <c r="M63" s="85">
        <v>0</v>
      </c>
      <c r="N63" s="103">
        <f t="shared" ref="N63" si="237">M63*$D63</f>
        <v>0</v>
      </c>
      <c r="O63" s="85">
        <v>0</v>
      </c>
      <c r="P63" s="103">
        <f t="shared" ref="P63" si="238">O63*$D63</f>
        <v>0</v>
      </c>
      <c r="Q63" s="85">
        <v>0</v>
      </c>
      <c r="R63" s="103">
        <f t="shared" si="137"/>
        <v>0</v>
      </c>
      <c r="S63" s="85">
        <v>0</v>
      </c>
      <c r="T63" s="103">
        <f t="shared" si="138"/>
        <v>0</v>
      </c>
      <c r="U63" s="85">
        <v>0</v>
      </c>
      <c r="V63" s="103">
        <f t="shared" si="139"/>
        <v>0</v>
      </c>
      <c r="W63" s="85">
        <v>0</v>
      </c>
      <c r="X63" s="103">
        <f t="shared" si="140"/>
        <v>0</v>
      </c>
      <c r="Y63" s="85">
        <v>0</v>
      </c>
      <c r="Z63" s="103">
        <f t="shared" si="141"/>
        <v>0</v>
      </c>
      <c r="AA63" s="85">
        <v>0</v>
      </c>
      <c r="AB63" s="103">
        <f t="shared" si="142"/>
        <v>0</v>
      </c>
      <c r="AC63" s="85">
        <v>0</v>
      </c>
      <c r="AD63" s="103">
        <f t="shared" si="143"/>
        <v>0</v>
      </c>
      <c r="AE63" s="85">
        <v>0</v>
      </c>
      <c r="AF63" s="103">
        <f t="shared" si="144"/>
        <v>0</v>
      </c>
      <c r="AG63" s="85">
        <v>0</v>
      </c>
      <c r="AH63" s="103">
        <f t="shared" si="145"/>
        <v>0</v>
      </c>
      <c r="AI63" s="85">
        <v>0</v>
      </c>
      <c r="AJ63" s="103">
        <f t="shared" si="146"/>
        <v>0</v>
      </c>
      <c r="AK63" s="85">
        <v>0</v>
      </c>
      <c r="AL63" s="103">
        <f t="shared" si="147"/>
        <v>0</v>
      </c>
      <c r="AM63" s="85">
        <v>0</v>
      </c>
      <c r="AN63" s="103">
        <f t="shared" si="148"/>
        <v>0</v>
      </c>
      <c r="AO63" s="85">
        <v>0</v>
      </c>
      <c r="AP63" s="103">
        <f t="shared" si="149"/>
        <v>0</v>
      </c>
      <c r="AQ63" s="85">
        <v>0</v>
      </c>
      <c r="AR63" s="103">
        <f t="shared" si="150"/>
        <v>0</v>
      </c>
      <c r="AS63" s="85">
        <v>0</v>
      </c>
      <c r="AT63" s="103">
        <f t="shared" si="151"/>
        <v>0</v>
      </c>
      <c r="AU63" s="85">
        <v>0</v>
      </c>
      <c r="AV63" s="103">
        <f t="shared" si="152"/>
        <v>0</v>
      </c>
      <c r="AW63" s="85">
        <v>0</v>
      </c>
      <c r="AX63" s="103">
        <f t="shared" si="153"/>
        <v>0</v>
      </c>
      <c r="AY63" s="85">
        <v>0</v>
      </c>
      <c r="AZ63" s="103">
        <f t="shared" si="154"/>
        <v>0</v>
      </c>
      <c r="BA63" s="85">
        <v>0</v>
      </c>
      <c r="BB63" s="103">
        <f t="shared" si="155"/>
        <v>0</v>
      </c>
      <c r="BC63" s="85">
        <v>0</v>
      </c>
      <c r="BD63" s="103">
        <f t="shared" si="156"/>
        <v>0</v>
      </c>
      <c r="BF63" s="94">
        <f t="shared" si="232"/>
        <v>0</v>
      </c>
      <c r="BG63" s="221">
        <f t="shared" si="233"/>
        <v>0</v>
      </c>
      <c r="BH63" s="95">
        <f t="shared" si="130"/>
        <v>0</v>
      </c>
    </row>
    <row r="64" spans="1:60" hidden="1" x14ac:dyDescent="0.35">
      <c r="A64" s="212"/>
      <c r="E64" s="85">
        <v>0</v>
      </c>
      <c r="F64" s="103">
        <f t="shared" si="131"/>
        <v>0</v>
      </c>
      <c r="G64" s="85">
        <v>0</v>
      </c>
      <c r="H64" s="103">
        <f t="shared" ref="H64" si="239">G64*$D64</f>
        <v>0</v>
      </c>
      <c r="I64" s="85">
        <v>0</v>
      </c>
      <c r="J64" s="103">
        <f t="shared" ref="J64" si="240">I64*$D64</f>
        <v>0</v>
      </c>
      <c r="K64" s="85">
        <v>0</v>
      </c>
      <c r="L64" s="103">
        <f t="shared" ref="L64" si="241">K64*$D64</f>
        <v>0</v>
      </c>
      <c r="M64" s="85">
        <v>0</v>
      </c>
      <c r="N64" s="103">
        <f t="shared" ref="N64" si="242">M64*$D64</f>
        <v>0</v>
      </c>
      <c r="O64" s="85">
        <v>0</v>
      </c>
      <c r="P64" s="103">
        <f t="shared" ref="P64" si="243">O64*$D64</f>
        <v>0</v>
      </c>
      <c r="Q64" s="85">
        <v>0</v>
      </c>
      <c r="R64" s="103">
        <f t="shared" si="137"/>
        <v>0</v>
      </c>
      <c r="S64" s="85">
        <v>0</v>
      </c>
      <c r="T64" s="103">
        <f t="shared" si="138"/>
        <v>0</v>
      </c>
      <c r="U64" s="85">
        <v>0</v>
      </c>
      <c r="V64" s="103">
        <f t="shared" si="139"/>
        <v>0</v>
      </c>
      <c r="W64" s="85">
        <v>0</v>
      </c>
      <c r="X64" s="103">
        <f t="shared" si="140"/>
        <v>0</v>
      </c>
      <c r="Y64" s="85">
        <v>0</v>
      </c>
      <c r="Z64" s="103">
        <f t="shared" si="141"/>
        <v>0</v>
      </c>
      <c r="AA64" s="85">
        <v>0</v>
      </c>
      <c r="AB64" s="103">
        <f t="shared" si="142"/>
        <v>0</v>
      </c>
      <c r="AC64" s="85">
        <v>0</v>
      </c>
      <c r="AD64" s="103">
        <f t="shared" si="143"/>
        <v>0</v>
      </c>
      <c r="AE64" s="85">
        <v>0</v>
      </c>
      <c r="AF64" s="103">
        <f t="shared" si="144"/>
        <v>0</v>
      </c>
      <c r="AG64" s="85">
        <v>0</v>
      </c>
      <c r="AH64" s="103">
        <f t="shared" si="145"/>
        <v>0</v>
      </c>
      <c r="AI64" s="85">
        <v>0</v>
      </c>
      <c r="AJ64" s="103">
        <f t="shared" si="146"/>
        <v>0</v>
      </c>
      <c r="AK64" s="85">
        <v>0</v>
      </c>
      <c r="AL64" s="103">
        <f t="shared" si="147"/>
        <v>0</v>
      </c>
      <c r="AM64" s="85">
        <v>0</v>
      </c>
      <c r="AN64" s="103">
        <f t="shared" si="148"/>
        <v>0</v>
      </c>
      <c r="AO64" s="85">
        <v>0</v>
      </c>
      <c r="AP64" s="103">
        <f t="shared" si="149"/>
        <v>0</v>
      </c>
      <c r="AQ64" s="85">
        <v>0</v>
      </c>
      <c r="AR64" s="103">
        <f t="shared" si="150"/>
        <v>0</v>
      </c>
      <c r="AS64" s="85">
        <v>0</v>
      </c>
      <c r="AT64" s="103">
        <f t="shared" si="151"/>
        <v>0</v>
      </c>
      <c r="AU64" s="85">
        <v>0</v>
      </c>
      <c r="AV64" s="103">
        <f t="shared" si="152"/>
        <v>0</v>
      </c>
      <c r="AW64" s="85">
        <v>0</v>
      </c>
      <c r="AX64" s="103">
        <f t="shared" si="153"/>
        <v>0</v>
      </c>
      <c r="AY64" s="85">
        <v>0</v>
      </c>
      <c r="AZ64" s="103">
        <f t="shared" si="154"/>
        <v>0</v>
      </c>
      <c r="BA64" s="85">
        <v>0</v>
      </c>
      <c r="BB64" s="103">
        <f t="shared" si="155"/>
        <v>0</v>
      </c>
      <c r="BC64" s="85">
        <v>0</v>
      </c>
      <c r="BD64" s="103">
        <f t="shared" si="156"/>
        <v>0</v>
      </c>
      <c r="BF64" s="94">
        <f t="shared" si="232"/>
        <v>0</v>
      </c>
      <c r="BG64" s="221">
        <f t="shared" si="233"/>
        <v>0</v>
      </c>
      <c r="BH64" s="95">
        <f t="shared" si="130"/>
        <v>0</v>
      </c>
    </row>
    <row r="65" spans="1:60" hidden="1" x14ac:dyDescent="0.35">
      <c r="A65" s="212"/>
      <c r="E65" s="85">
        <v>0</v>
      </c>
      <c r="F65" s="103">
        <f t="shared" si="131"/>
        <v>0</v>
      </c>
      <c r="G65" s="85">
        <v>0</v>
      </c>
      <c r="H65" s="103">
        <f t="shared" ref="H65" si="244">G65*$D65</f>
        <v>0</v>
      </c>
      <c r="I65" s="85">
        <v>0</v>
      </c>
      <c r="J65" s="103">
        <f t="shared" ref="J65" si="245">I65*$D65</f>
        <v>0</v>
      </c>
      <c r="K65" s="85">
        <v>0</v>
      </c>
      <c r="L65" s="103">
        <f t="shared" ref="L65" si="246">K65*$D65</f>
        <v>0</v>
      </c>
      <c r="M65" s="85">
        <v>0</v>
      </c>
      <c r="N65" s="103">
        <f t="shared" ref="N65" si="247">M65*$D65</f>
        <v>0</v>
      </c>
      <c r="O65" s="85">
        <v>0</v>
      </c>
      <c r="P65" s="103">
        <f t="shared" ref="P65" si="248">O65*$D65</f>
        <v>0</v>
      </c>
      <c r="Q65" s="85">
        <v>0</v>
      </c>
      <c r="R65" s="103">
        <f t="shared" si="137"/>
        <v>0</v>
      </c>
      <c r="S65" s="85">
        <v>0</v>
      </c>
      <c r="T65" s="103">
        <f t="shared" si="138"/>
        <v>0</v>
      </c>
      <c r="U65" s="85">
        <v>0</v>
      </c>
      <c r="V65" s="103">
        <f t="shared" si="139"/>
        <v>0</v>
      </c>
      <c r="W65" s="85">
        <v>0</v>
      </c>
      <c r="X65" s="103">
        <f t="shared" si="140"/>
        <v>0</v>
      </c>
      <c r="Y65" s="85">
        <v>0</v>
      </c>
      <c r="Z65" s="103">
        <f t="shared" si="141"/>
        <v>0</v>
      </c>
      <c r="AA65" s="85">
        <v>0</v>
      </c>
      <c r="AB65" s="103">
        <f t="shared" si="142"/>
        <v>0</v>
      </c>
      <c r="AC65" s="85">
        <v>0</v>
      </c>
      <c r="AD65" s="103">
        <f t="shared" si="143"/>
        <v>0</v>
      </c>
      <c r="AE65" s="85">
        <v>0</v>
      </c>
      <c r="AF65" s="103">
        <f t="shared" si="144"/>
        <v>0</v>
      </c>
      <c r="AG65" s="85">
        <v>0</v>
      </c>
      <c r="AH65" s="103">
        <f t="shared" si="145"/>
        <v>0</v>
      </c>
      <c r="AI65" s="85">
        <v>0</v>
      </c>
      <c r="AJ65" s="103">
        <f t="shared" si="146"/>
        <v>0</v>
      </c>
      <c r="AK65" s="85">
        <v>0</v>
      </c>
      <c r="AL65" s="103">
        <f t="shared" si="147"/>
        <v>0</v>
      </c>
      <c r="AM65" s="85">
        <v>0</v>
      </c>
      <c r="AN65" s="103">
        <f t="shared" si="148"/>
        <v>0</v>
      </c>
      <c r="AO65" s="85">
        <v>0</v>
      </c>
      <c r="AP65" s="103">
        <f t="shared" si="149"/>
        <v>0</v>
      </c>
      <c r="AQ65" s="85">
        <v>0</v>
      </c>
      <c r="AR65" s="103">
        <f t="shared" si="150"/>
        <v>0</v>
      </c>
      <c r="AS65" s="85">
        <v>0</v>
      </c>
      <c r="AT65" s="103">
        <f t="shared" si="151"/>
        <v>0</v>
      </c>
      <c r="AU65" s="85">
        <v>0</v>
      </c>
      <c r="AV65" s="103">
        <f t="shared" si="152"/>
        <v>0</v>
      </c>
      <c r="AW65" s="85">
        <v>0</v>
      </c>
      <c r="AX65" s="103">
        <f t="shared" si="153"/>
        <v>0</v>
      </c>
      <c r="AY65" s="85">
        <v>0</v>
      </c>
      <c r="AZ65" s="103">
        <f t="shared" si="154"/>
        <v>0</v>
      </c>
      <c r="BA65" s="85">
        <v>0</v>
      </c>
      <c r="BB65" s="103">
        <f t="shared" si="155"/>
        <v>0</v>
      </c>
      <c r="BC65" s="85">
        <v>0</v>
      </c>
      <c r="BD65" s="103">
        <f t="shared" si="156"/>
        <v>0</v>
      </c>
      <c r="BF65" s="94">
        <f t="shared" si="232"/>
        <v>0</v>
      </c>
      <c r="BG65" s="221">
        <f t="shared" si="233"/>
        <v>0</v>
      </c>
      <c r="BH65" s="95">
        <f t="shared" si="130"/>
        <v>0</v>
      </c>
    </row>
    <row r="66" spans="1:60" hidden="1" x14ac:dyDescent="0.35">
      <c r="A66" s="212"/>
      <c r="E66" s="85">
        <v>0</v>
      </c>
      <c r="F66" s="103">
        <f t="shared" si="131"/>
        <v>0</v>
      </c>
      <c r="G66" s="85">
        <v>0</v>
      </c>
      <c r="H66" s="103">
        <f t="shared" ref="H66" si="249">G66*$D66</f>
        <v>0</v>
      </c>
      <c r="I66" s="85">
        <v>0</v>
      </c>
      <c r="J66" s="103">
        <f t="shared" ref="J66" si="250">I66*$D66</f>
        <v>0</v>
      </c>
      <c r="K66" s="85">
        <v>0</v>
      </c>
      <c r="L66" s="103">
        <f t="shared" ref="L66" si="251">K66*$D66</f>
        <v>0</v>
      </c>
      <c r="M66" s="85">
        <v>0</v>
      </c>
      <c r="N66" s="103">
        <f t="shared" ref="N66" si="252">M66*$D66</f>
        <v>0</v>
      </c>
      <c r="O66" s="85">
        <v>0</v>
      </c>
      <c r="P66" s="103">
        <f t="shared" ref="P66" si="253">O66*$D66</f>
        <v>0</v>
      </c>
      <c r="Q66" s="85">
        <v>0</v>
      </c>
      <c r="R66" s="103">
        <f t="shared" si="137"/>
        <v>0</v>
      </c>
      <c r="S66" s="85">
        <v>0</v>
      </c>
      <c r="T66" s="103">
        <f t="shared" si="138"/>
        <v>0</v>
      </c>
      <c r="U66" s="85">
        <v>0</v>
      </c>
      <c r="V66" s="103">
        <f t="shared" si="139"/>
        <v>0</v>
      </c>
      <c r="W66" s="85">
        <v>0</v>
      </c>
      <c r="X66" s="103">
        <f t="shared" si="140"/>
        <v>0</v>
      </c>
      <c r="Y66" s="85">
        <v>0</v>
      </c>
      <c r="Z66" s="103">
        <f t="shared" si="141"/>
        <v>0</v>
      </c>
      <c r="AA66" s="85">
        <v>0</v>
      </c>
      <c r="AB66" s="103">
        <f t="shared" si="142"/>
        <v>0</v>
      </c>
      <c r="AC66" s="85">
        <v>0</v>
      </c>
      <c r="AD66" s="103">
        <f t="shared" si="143"/>
        <v>0</v>
      </c>
      <c r="AE66" s="85">
        <v>0</v>
      </c>
      <c r="AF66" s="103">
        <f t="shared" si="144"/>
        <v>0</v>
      </c>
      <c r="AG66" s="85">
        <v>0</v>
      </c>
      <c r="AH66" s="103">
        <f t="shared" si="145"/>
        <v>0</v>
      </c>
      <c r="AI66" s="85">
        <v>0</v>
      </c>
      <c r="AJ66" s="103">
        <f t="shared" si="146"/>
        <v>0</v>
      </c>
      <c r="AK66" s="85">
        <v>0</v>
      </c>
      <c r="AL66" s="103">
        <f t="shared" si="147"/>
        <v>0</v>
      </c>
      <c r="AM66" s="85">
        <v>0</v>
      </c>
      <c r="AN66" s="103">
        <f t="shared" si="148"/>
        <v>0</v>
      </c>
      <c r="AO66" s="85">
        <v>0</v>
      </c>
      <c r="AP66" s="103">
        <f t="shared" si="149"/>
        <v>0</v>
      </c>
      <c r="AQ66" s="85">
        <v>0</v>
      </c>
      <c r="AR66" s="103">
        <f t="shared" si="150"/>
        <v>0</v>
      </c>
      <c r="AS66" s="85">
        <v>0</v>
      </c>
      <c r="AT66" s="103">
        <f t="shared" si="151"/>
        <v>0</v>
      </c>
      <c r="AU66" s="85">
        <v>0</v>
      </c>
      <c r="AV66" s="103">
        <f t="shared" si="152"/>
        <v>0</v>
      </c>
      <c r="AW66" s="85">
        <v>0</v>
      </c>
      <c r="AX66" s="103">
        <f t="shared" si="153"/>
        <v>0</v>
      </c>
      <c r="AY66" s="85">
        <v>0</v>
      </c>
      <c r="AZ66" s="103">
        <f t="shared" si="154"/>
        <v>0</v>
      </c>
      <c r="BA66" s="85">
        <v>0</v>
      </c>
      <c r="BB66" s="103">
        <f t="shared" si="155"/>
        <v>0</v>
      </c>
      <c r="BC66" s="85">
        <v>0</v>
      </c>
      <c r="BD66" s="103">
        <f t="shared" si="156"/>
        <v>0</v>
      </c>
      <c r="BF66" s="94">
        <f t="shared" si="232"/>
        <v>0</v>
      </c>
      <c r="BG66" s="221">
        <f t="shared" si="233"/>
        <v>0</v>
      </c>
      <c r="BH66" s="95">
        <f t="shared" si="130"/>
        <v>0</v>
      </c>
    </row>
    <row r="67" spans="1:60" hidden="1" x14ac:dyDescent="0.35">
      <c r="A67" s="212"/>
      <c r="E67" s="85">
        <v>0</v>
      </c>
      <c r="F67" s="103">
        <f t="shared" si="131"/>
        <v>0</v>
      </c>
      <c r="G67" s="85">
        <v>0</v>
      </c>
      <c r="H67" s="103">
        <f t="shared" ref="H67" si="254">G67*$D67</f>
        <v>0</v>
      </c>
      <c r="I67" s="85">
        <v>0</v>
      </c>
      <c r="J67" s="103">
        <f t="shared" ref="J67" si="255">I67*$D67</f>
        <v>0</v>
      </c>
      <c r="K67" s="85">
        <v>0</v>
      </c>
      <c r="L67" s="103">
        <f t="shared" ref="L67" si="256">K67*$D67</f>
        <v>0</v>
      </c>
      <c r="M67" s="85">
        <v>0</v>
      </c>
      <c r="N67" s="103">
        <f t="shared" ref="N67" si="257">M67*$D67</f>
        <v>0</v>
      </c>
      <c r="O67" s="85">
        <v>0</v>
      </c>
      <c r="P67" s="103">
        <f t="shared" ref="P67" si="258">O67*$D67</f>
        <v>0</v>
      </c>
      <c r="Q67" s="85">
        <v>0</v>
      </c>
      <c r="R67" s="103">
        <f t="shared" si="137"/>
        <v>0</v>
      </c>
      <c r="S67" s="85">
        <v>0</v>
      </c>
      <c r="T67" s="103">
        <f t="shared" si="138"/>
        <v>0</v>
      </c>
      <c r="U67" s="85">
        <v>0</v>
      </c>
      <c r="V67" s="103">
        <f t="shared" si="139"/>
        <v>0</v>
      </c>
      <c r="W67" s="85">
        <v>0</v>
      </c>
      <c r="X67" s="103">
        <f t="shared" si="140"/>
        <v>0</v>
      </c>
      <c r="Y67" s="85">
        <v>0</v>
      </c>
      <c r="Z67" s="103">
        <f t="shared" si="141"/>
        <v>0</v>
      </c>
      <c r="AA67" s="85">
        <v>0</v>
      </c>
      <c r="AB67" s="103">
        <f t="shared" si="142"/>
        <v>0</v>
      </c>
      <c r="AC67" s="85">
        <v>0</v>
      </c>
      <c r="AD67" s="103">
        <f t="shared" si="143"/>
        <v>0</v>
      </c>
      <c r="AE67" s="85">
        <v>0</v>
      </c>
      <c r="AF67" s="103">
        <f t="shared" si="144"/>
        <v>0</v>
      </c>
      <c r="AG67" s="85">
        <v>0</v>
      </c>
      <c r="AH67" s="103">
        <f t="shared" si="145"/>
        <v>0</v>
      </c>
      <c r="AI67" s="85">
        <v>0</v>
      </c>
      <c r="AJ67" s="103">
        <f t="shared" si="146"/>
        <v>0</v>
      </c>
      <c r="AK67" s="85">
        <v>0</v>
      </c>
      <c r="AL67" s="103">
        <f t="shared" si="147"/>
        <v>0</v>
      </c>
      <c r="AM67" s="85">
        <v>0</v>
      </c>
      <c r="AN67" s="103">
        <f t="shared" si="148"/>
        <v>0</v>
      </c>
      <c r="AO67" s="85">
        <v>0</v>
      </c>
      <c r="AP67" s="103">
        <f t="shared" si="149"/>
        <v>0</v>
      </c>
      <c r="AQ67" s="85">
        <v>0</v>
      </c>
      <c r="AR67" s="103">
        <f t="shared" si="150"/>
        <v>0</v>
      </c>
      <c r="AS67" s="85">
        <v>0</v>
      </c>
      <c r="AT67" s="103">
        <f t="shared" si="151"/>
        <v>0</v>
      </c>
      <c r="AU67" s="85">
        <v>0</v>
      </c>
      <c r="AV67" s="103">
        <f t="shared" si="152"/>
        <v>0</v>
      </c>
      <c r="AW67" s="85">
        <v>0</v>
      </c>
      <c r="AX67" s="103">
        <f t="shared" si="153"/>
        <v>0</v>
      </c>
      <c r="AY67" s="85">
        <v>0</v>
      </c>
      <c r="AZ67" s="103">
        <f t="shared" si="154"/>
        <v>0</v>
      </c>
      <c r="BA67" s="85">
        <v>0</v>
      </c>
      <c r="BB67" s="103">
        <f t="shared" si="155"/>
        <v>0</v>
      </c>
      <c r="BC67" s="85">
        <v>0</v>
      </c>
      <c r="BD67" s="103">
        <f t="shared" si="156"/>
        <v>0</v>
      </c>
      <c r="BF67" s="94">
        <f t="shared" si="232"/>
        <v>0</v>
      </c>
      <c r="BG67" s="221">
        <f t="shared" si="233"/>
        <v>0</v>
      </c>
      <c r="BH67" s="95">
        <f t="shared" si="130"/>
        <v>0</v>
      </c>
    </row>
    <row r="68" spans="1:60" hidden="1" x14ac:dyDescent="0.35">
      <c r="A68" s="212"/>
      <c r="E68" s="85">
        <v>0</v>
      </c>
      <c r="F68" s="103">
        <f t="shared" si="131"/>
        <v>0</v>
      </c>
      <c r="G68" s="85">
        <v>0</v>
      </c>
      <c r="H68" s="103">
        <f t="shared" ref="H68" si="259">G68*$D68</f>
        <v>0</v>
      </c>
      <c r="I68" s="85">
        <v>0</v>
      </c>
      <c r="J68" s="103">
        <f t="shared" ref="J68" si="260">I68*$D68</f>
        <v>0</v>
      </c>
      <c r="K68" s="85">
        <v>0</v>
      </c>
      <c r="L68" s="103">
        <f t="shared" ref="L68" si="261">K68*$D68</f>
        <v>0</v>
      </c>
      <c r="M68" s="85">
        <v>0</v>
      </c>
      <c r="N68" s="103">
        <f t="shared" ref="N68" si="262">M68*$D68</f>
        <v>0</v>
      </c>
      <c r="O68" s="85">
        <v>0</v>
      </c>
      <c r="P68" s="103">
        <f t="shared" ref="P68" si="263">O68*$D68</f>
        <v>0</v>
      </c>
      <c r="Q68" s="85">
        <v>0</v>
      </c>
      <c r="R68" s="103">
        <f t="shared" si="137"/>
        <v>0</v>
      </c>
      <c r="S68" s="85">
        <v>0</v>
      </c>
      <c r="T68" s="103">
        <f t="shared" si="138"/>
        <v>0</v>
      </c>
      <c r="U68" s="85">
        <v>0</v>
      </c>
      <c r="V68" s="103">
        <f t="shared" si="139"/>
        <v>0</v>
      </c>
      <c r="W68" s="85">
        <v>0</v>
      </c>
      <c r="X68" s="103">
        <f t="shared" si="140"/>
        <v>0</v>
      </c>
      <c r="Y68" s="85">
        <v>0</v>
      </c>
      <c r="Z68" s="103">
        <f t="shared" si="141"/>
        <v>0</v>
      </c>
      <c r="AA68" s="85">
        <v>0</v>
      </c>
      <c r="AB68" s="103">
        <f t="shared" si="142"/>
        <v>0</v>
      </c>
      <c r="AC68" s="85">
        <v>0</v>
      </c>
      <c r="AD68" s="103">
        <f t="shared" si="143"/>
        <v>0</v>
      </c>
      <c r="AE68" s="85">
        <v>0</v>
      </c>
      <c r="AF68" s="103">
        <f t="shared" si="144"/>
        <v>0</v>
      </c>
      <c r="AG68" s="85">
        <v>0</v>
      </c>
      <c r="AH68" s="103">
        <f t="shared" si="145"/>
        <v>0</v>
      </c>
      <c r="AI68" s="85">
        <v>0</v>
      </c>
      <c r="AJ68" s="103">
        <f t="shared" si="146"/>
        <v>0</v>
      </c>
      <c r="AK68" s="85">
        <v>0</v>
      </c>
      <c r="AL68" s="103">
        <f t="shared" si="147"/>
        <v>0</v>
      </c>
      <c r="AM68" s="85">
        <v>0</v>
      </c>
      <c r="AN68" s="103">
        <f t="shared" si="148"/>
        <v>0</v>
      </c>
      <c r="AO68" s="85">
        <v>0</v>
      </c>
      <c r="AP68" s="103">
        <f t="shared" si="149"/>
        <v>0</v>
      </c>
      <c r="AQ68" s="85">
        <v>0</v>
      </c>
      <c r="AR68" s="103">
        <f t="shared" si="150"/>
        <v>0</v>
      </c>
      <c r="AS68" s="85">
        <v>0</v>
      </c>
      <c r="AT68" s="103">
        <f t="shared" si="151"/>
        <v>0</v>
      </c>
      <c r="AU68" s="85">
        <v>0</v>
      </c>
      <c r="AV68" s="103">
        <f t="shared" si="152"/>
        <v>0</v>
      </c>
      <c r="AW68" s="85">
        <v>0</v>
      </c>
      <c r="AX68" s="103">
        <f t="shared" si="153"/>
        <v>0</v>
      </c>
      <c r="AY68" s="85">
        <v>0</v>
      </c>
      <c r="AZ68" s="103">
        <f t="shared" si="154"/>
        <v>0</v>
      </c>
      <c r="BA68" s="85">
        <v>0</v>
      </c>
      <c r="BB68" s="103">
        <f t="shared" si="155"/>
        <v>0</v>
      </c>
      <c r="BC68" s="85">
        <v>0</v>
      </c>
      <c r="BD68" s="103">
        <f t="shared" si="156"/>
        <v>0</v>
      </c>
      <c r="BF68" s="94">
        <f t="shared" si="232"/>
        <v>0</v>
      </c>
      <c r="BG68" s="221">
        <f t="shared" si="233"/>
        <v>0</v>
      </c>
      <c r="BH68" s="95">
        <f t="shared" si="130"/>
        <v>0</v>
      </c>
    </row>
    <row r="69" spans="1:60" ht="15" hidden="1" thickBot="1" x14ac:dyDescent="0.4">
      <c r="A69" s="212"/>
      <c r="F69" s="96"/>
      <c r="H69" s="96"/>
      <c r="J69" s="96"/>
      <c r="L69" s="96"/>
      <c r="N69" s="96"/>
      <c r="P69" s="96"/>
      <c r="R69" s="96"/>
      <c r="T69" s="96"/>
      <c r="V69" s="96"/>
      <c r="X69" s="96"/>
      <c r="Z69" s="96"/>
      <c r="AB69" s="96"/>
      <c r="AD69" s="96"/>
      <c r="AF69" s="96"/>
      <c r="AH69" s="96"/>
      <c r="AJ69" s="96"/>
      <c r="AL69" s="96"/>
      <c r="AN69" s="96"/>
      <c r="AP69" s="96"/>
      <c r="AR69" s="96"/>
      <c r="AT69" s="96"/>
      <c r="AV69" s="96"/>
      <c r="AX69" s="96"/>
      <c r="AZ69" s="96"/>
      <c r="BB69" s="96"/>
      <c r="BD69" s="96"/>
    </row>
    <row r="70" spans="1:60" s="96" customFormat="1" ht="15.5" thickBot="1" x14ac:dyDescent="0.4">
      <c r="A70" s="516" t="s">
        <v>141</v>
      </c>
      <c r="B70" s="517"/>
      <c r="C70" s="518"/>
      <c r="D70" s="100">
        <f>SUM(D46:D68)</f>
        <v>0</v>
      </c>
      <c r="E70" s="101"/>
      <c r="F70" s="100">
        <f>SUM(F46:F68)</f>
        <v>0</v>
      </c>
      <c r="G70" s="102"/>
      <c r="H70" s="100">
        <f>SUM(H46:H68)</f>
        <v>0</v>
      </c>
      <c r="I70" s="102"/>
      <c r="J70" s="100">
        <f>SUM(J46:J68)</f>
        <v>0</v>
      </c>
      <c r="K70" s="102"/>
      <c r="L70" s="100">
        <f>SUM(L46:L68)</f>
        <v>0</v>
      </c>
      <c r="M70" s="102"/>
      <c r="N70" s="100">
        <f>SUM(N46:N68)</f>
        <v>0</v>
      </c>
      <c r="O70" s="102"/>
      <c r="P70" s="100">
        <f>SUM(P46:P68)</f>
        <v>0</v>
      </c>
      <c r="Q70" s="102"/>
      <c r="R70" s="100">
        <f>SUM(R46:R68)</f>
        <v>0</v>
      </c>
      <c r="S70" s="102"/>
      <c r="T70" s="100">
        <f>SUM(T46:T68)</f>
        <v>0</v>
      </c>
      <c r="U70" s="102"/>
      <c r="V70" s="100">
        <f>SUM(V46:V68)</f>
        <v>0</v>
      </c>
      <c r="W70" s="102"/>
      <c r="X70" s="100">
        <f>SUM(X46:X68)</f>
        <v>0</v>
      </c>
      <c r="Y70" s="102"/>
      <c r="Z70" s="100">
        <f>SUM(Z46:Z68)</f>
        <v>0</v>
      </c>
      <c r="AA70" s="102"/>
      <c r="AB70" s="100">
        <f>SUM(AB46:AB68)</f>
        <v>0</v>
      </c>
      <c r="AC70" s="102"/>
      <c r="AD70" s="100">
        <f>SUM(AD46:AD68)</f>
        <v>0</v>
      </c>
      <c r="AE70" s="102"/>
      <c r="AF70" s="100">
        <f>SUM(AF46:AF68)</f>
        <v>0</v>
      </c>
      <c r="AG70" s="102"/>
      <c r="AH70" s="100">
        <f>SUM(AH46:AH68)</f>
        <v>0</v>
      </c>
      <c r="AI70" s="102"/>
      <c r="AJ70" s="100">
        <f>SUM(AJ46:AJ68)</f>
        <v>0</v>
      </c>
      <c r="AK70" s="102"/>
      <c r="AL70" s="100">
        <f>SUM(AL46:AL68)</f>
        <v>0</v>
      </c>
      <c r="AM70" s="102"/>
      <c r="AN70" s="100">
        <f>SUM(AN46:AN68)</f>
        <v>0</v>
      </c>
      <c r="AO70" s="102"/>
      <c r="AP70" s="100">
        <f>SUM(AP46:AP68)</f>
        <v>0</v>
      </c>
      <c r="AQ70" s="102"/>
      <c r="AR70" s="100">
        <f>SUM(AR46:AR68)</f>
        <v>0</v>
      </c>
      <c r="AS70" s="102"/>
      <c r="AT70" s="100">
        <f>SUM(AT46:AT68)</f>
        <v>0</v>
      </c>
      <c r="AU70" s="102"/>
      <c r="AV70" s="100">
        <f>SUM(AV46:AV68)</f>
        <v>0</v>
      </c>
      <c r="AW70" s="102"/>
      <c r="AX70" s="100">
        <f>SUM(AX46:AX68)</f>
        <v>0</v>
      </c>
      <c r="AY70" s="102"/>
      <c r="AZ70" s="100">
        <f>SUM(AZ46:AZ68)</f>
        <v>0</v>
      </c>
      <c r="BA70" s="102"/>
      <c r="BB70" s="100">
        <f>SUM(BB46:BB68)</f>
        <v>0</v>
      </c>
      <c r="BC70" s="102"/>
      <c r="BD70" s="100">
        <f>SUM(BD46:BD68)</f>
        <v>0</v>
      </c>
      <c r="BG70" s="221">
        <f>F70+H70+J70+L70+N70+P70+R70+T70+V70+X70+Z70+AB70+AD70+AF70+AH70+AJ70+AL70+AN70+AP70+AR70+AT70+AV70+AX70+AZ70+BB70+BD70</f>
        <v>0</v>
      </c>
      <c r="BH70" s="95">
        <f>BG70-D70</f>
        <v>0</v>
      </c>
    </row>
    <row r="72" spans="1:60" ht="15" thickBot="1" x14ac:dyDescent="0.4"/>
    <row r="73" spans="1:60" ht="30.65" customHeight="1" x14ac:dyDescent="0.35">
      <c r="A73" s="510" t="s">
        <v>142</v>
      </c>
      <c r="B73" s="511"/>
      <c r="C73" s="511"/>
      <c r="D73" s="512"/>
      <c r="E73" s="410" t="s">
        <v>69</v>
      </c>
      <c r="F73" s="412"/>
      <c r="G73" s="410" t="s">
        <v>70</v>
      </c>
      <c r="H73" s="412"/>
      <c r="I73" s="410" t="s">
        <v>71</v>
      </c>
      <c r="J73" s="412"/>
      <c r="K73" s="410" t="s">
        <v>73</v>
      </c>
      <c r="L73" s="412"/>
      <c r="M73" s="410" t="s">
        <v>74</v>
      </c>
      <c r="N73" s="412"/>
      <c r="O73" s="410" t="s">
        <v>76</v>
      </c>
      <c r="P73" s="412"/>
      <c r="Q73" s="410" t="s">
        <v>197</v>
      </c>
      <c r="R73" s="412"/>
      <c r="S73" s="410" t="s">
        <v>198</v>
      </c>
      <c r="T73" s="412"/>
      <c r="U73" s="410" t="s">
        <v>199</v>
      </c>
      <c r="V73" s="412"/>
      <c r="W73" s="410" t="s">
        <v>200</v>
      </c>
      <c r="X73" s="412"/>
      <c r="Y73" s="410" t="s">
        <v>201</v>
      </c>
      <c r="Z73" s="412"/>
      <c r="AA73" s="410" t="s">
        <v>223</v>
      </c>
      <c r="AB73" s="412"/>
      <c r="AC73" s="410" t="s">
        <v>224</v>
      </c>
      <c r="AD73" s="412"/>
      <c r="AE73" s="410" t="s">
        <v>225</v>
      </c>
      <c r="AF73" s="412"/>
      <c r="AG73" s="410" t="s">
        <v>226</v>
      </c>
      <c r="AH73" s="412"/>
      <c r="AI73" s="410" t="s">
        <v>227</v>
      </c>
      <c r="AJ73" s="412"/>
      <c r="AK73" s="410" t="s">
        <v>228</v>
      </c>
      <c r="AL73" s="412"/>
      <c r="AM73" s="410" t="s">
        <v>229</v>
      </c>
      <c r="AN73" s="412"/>
      <c r="AO73" s="410" t="s">
        <v>230</v>
      </c>
      <c r="AP73" s="412"/>
      <c r="AQ73" s="410" t="s">
        <v>232</v>
      </c>
      <c r="AR73" s="412"/>
      <c r="AS73" s="410" t="s">
        <v>233</v>
      </c>
      <c r="AT73" s="412"/>
      <c r="AU73" s="410" t="s">
        <v>234</v>
      </c>
      <c r="AV73" s="412"/>
      <c r="AW73" s="410" t="s">
        <v>235</v>
      </c>
      <c r="AX73" s="412"/>
      <c r="AY73" s="410" t="s">
        <v>236</v>
      </c>
      <c r="AZ73" s="412"/>
      <c r="BA73" s="410" t="s">
        <v>237</v>
      </c>
      <c r="BB73" s="412"/>
      <c r="BC73" s="410" t="s">
        <v>238</v>
      </c>
      <c r="BD73" s="412"/>
      <c r="BE73" s="78"/>
      <c r="BF73" s="93" t="s">
        <v>86</v>
      </c>
      <c r="BG73" s="506" t="s">
        <v>133</v>
      </c>
      <c r="BH73" s="506" t="s">
        <v>134</v>
      </c>
    </row>
    <row r="74" spans="1:60" ht="28.4" customHeight="1" thickBot="1" x14ac:dyDescent="0.4">
      <c r="A74" s="513"/>
      <c r="B74" s="514"/>
      <c r="C74" s="514"/>
      <c r="D74" s="515"/>
      <c r="E74" s="504" t="str">
        <f>IF(Usage!$B$8=0, "", Usage!$B$8)</f>
        <v>Center Overhead</v>
      </c>
      <c r="F74" s="505"/>
      <c r="G74" s="504" t="str">
        <f>IF(Usage!$B$9=0, "", Usage!$B$9)</f>
        <v/>
      </c>
      <c r="H74" s="505"/>
      <c r="I74" s="504" t="str">
        <f>IF(Usage!$B$10=0, "", Usage!$B$10)</f>
        <v/>
      </c>
      <c r="J74" s="505"/>
      <c r="K74" s="504" t="str">
        <f>IF(Usage!$B$11=0, "", Usage!$B$11)</f>
        <v/>
      </c>
      <c r="L74" s="505"/>
      <c r="M74" s="504" t="str">
        <f>IF(Usage!$B$12=0, "", Usage!$B$12)</f>
        <v/>
      </c>
      <c r="N74" s="505"/>
      <c r="O74" s="504" t="str">
        <f>IF(Usage!$B$13=0, "", Usage!$B$13)</f>
        <v/>
      </c>
      <c r="P74" s="505"/>
      <c r="Q74" s="504" t="str">
        <f>IF(Usage!$B$14=0, "", Usage!$B$14)</f>
        <v/>
      </c>
      <c r="R74" s="505"/>
      <c r="S74" s="504" t="str">
        <f>IF(Usage!$B$15=0, "", Usage!$B$15)</f>
        <v/>
      </c>
      <c r="T74" s="505"/>
      <c r="U74" s="504" t="str">
        <f>IF(Usage!$B$16=0, "", Usage!$B$16)</f>
        <v/>
      </c>
      <c r="V74" s="505"/>
      <c r="W74" s="504" t="str">
        <f>IF(Usage!$B$17=0, "", Usage!$B$17)</f>
        <v/>
      </c>
      <c r="X74" s="505"/>
      <c r="Y74" s="504" t="str">
        <f>IF(Usage!$B$18=0, "", Usage!$B$18)</f>
        <v/>
      </c>
      <c r="Z74" s="505"/>
      <c r="AA74" s="504" t="str">
        <f>IF(Usage!$B$19=0, "", Usage!$B$19)</f>
        <v/>
      </c>
      <c r="AB74" s="505"/>
      <c r="AC74" s="504" t="str">
        <f>IF(Usage!$B$20=0, "", Usage!$B$20)</f>
        <v/>
      </c>
      <c r="AD74" s="505"/>
      <c r="AE74" s="504" t="str">
        <f>IF(Usage!$B$21=0, "", Usage!$B$21)</f>
        <v/>
      </c>
      <c r="AF74" s="505"/>
      <c r="AG74" s="504" t="str">
        <f>IF(Usage!$B$22=0, "", Usage!$B$22)</f>
        <v/>
      </c>
      <c r="AH74" s="505"/>
      <c r="AI74" s="504" t="str">
        <f>IF(Usage!$B$23=0, "", Usage!$B$23)</f>
        <v/>
      </c>
      <c r="AJ74" s="505"/>
      <c r="AK74" s="504" t="str">
        <f>IF(Usage!$B$24=0, "", Usage!$B$24)</f>
        <v/>
      </c>
      <c r="AL74" s="505"/>
      <c r="AM74" s="504" t="str">
        <f>IF(Usage!$B$25=0, "", Usage!$B$25)</f>
        <v/>
      </c>
      <c r="AN74" s="505"/>
      <c r="AO74" s="504" t="str">
        <f>IF(Usage!$B$26=0, "", Usage!$B$26)</f>
        <v/>
      </c>
      <c r="AP74" s="505"/>
      <c r="AQ74" s="504" t="str">
        <f>IF(Usage!$B$27=0, "", Usage!$B$27)</f>
        <v/>
      </c>
      <c r="AR74" s="505"/>
      <c r="AS74" s="504" t="str">
        <f>IF(Usage!$B$28=0, "", Usage!$B$28)</f>
        <v/>
      </c>
      <c r="AT74" s="505"/>
      <c r="AU74" s="504" t="str">
        <f>IF(Usage!$B$29=0, "", Usage!$B$29)</f>
        <v/>
      </c>
      <c r="AV74" s="505"/>
      <c r="AW74" s="504" t="str">
        <f>IF(Usage!$B$30=0, "", Usage!$B$30)</f>
        <v/>
      </c>
      <c r="AX74" s="505"/>
      <c r="AY74" s="504" t="str">
        <f>IF(Usage!$B$31=0, "", Usage!$B$31)</f>
        <v/>
      </c>
      <c r="AZ74" s="505"/>
      <c r="BA74" s="504" t="str">
        <f>IF(Usage!$B$32=0, "", Usage!$B$32)</f>
        <v/>
      </c>
      <c r="BB74" s="505"/>
      <c r="BC74" s="504" t="str">
        <f>IF(Usage!$B$33=0, "", Usage!$B$33)</f>
        <v/>
      </c>
      <c r="BD74" s="505"/>
      <c r="BE74" s="78"/>
      <c r="BF74" s="506" t="s">
        <v>87</v>
      </c>
      <c r="BG74" s="506"/>
      <c r="BH74" s="506"/>
    </row>
    <row r="75" spans="1:60" x14ac:dyDescent="0.35">
      <c r="A75" s="82" t="s">
        <v>56</v>
      </c>
      <c r="B75" s="82" t="s">
        <v>135</v>
      </c>
      <c r="C75" s="82" t="s">
        <v>136</v>
      </c>
      <c r="D75" s="82" t="s">
        <v>137</v>
      </c>
      <c r="E75" s="83" t="s">
        <v>120</v>
      </c>
      <c r="F75" s="84" t="s">
        <v>79</v>
      </c>
      <c r="G75" s="83" t="s">
        <v>138</v>
      </c>
      <c r="H75" s="84" t="s">
        <v>79</v>
      </c>
      <c r="I75" s="83" t="s">
        <v>120</v>
      </c>
      <c r="J75" s="84" t="s">
        <v>79</v>
      </c>
      <c r="K75" s="83" t="s">
        <v>120</v>
      </c>
      <c r="L75" s="84" t="s">
        <v>79</v>
      </c>
      <c r="M75" s="83" t="s">
        <v>138</v>
      </c>
      <c r="N75" s="84" t="s">
        <v>79</v>
      </c>
      <c r="O75" s="83" t="s">
        <v>120</v>
      </c>
      <c r="P75" s="84" t="s">
        <v>79</v>
      </c>
      <c r="Q75" s="83" t="s">
        <v>120</v>
      </c>
      <c r="R75" s="84" t="s">
        <v>79</v>
      </c>
      <c r="S75" s="83" t="s">
        <v>120</v>
      </c>
      <c r="T75" s="84" t="s">
        <v>79</v>
      </c>
      <c r="U75" s="83" t="s">
        <v>120</v>
      </c>
      <c r="V75" s="84" t="s">
        <v>79</v>
      </c>
      <c r="W75" s="83" t="s">
        <v>120</v>
      </c>
      <c r="X75" s="84" t="s">
        <v>79</v>
      </c>
      <c r="Y75" s="83" t="s">
        <v>120</v>
      </c>
      <c r="Z75" s="84" t="s">
        <v>79</v>
      </c>
      <c r="AA75" s="83" t="s">
        <v>120</v>
      </c>
      <c r="AB75" s="84" t="s">
        <v>79</v>
      </c>
      <c r="AC75" s="83" t="s">
        <v>120</v>
      </c>
      <c r="AD75" s="84" t="s">
        <v>79</v>
      </c>
      <c r="AE75" s="83" t="s">
        <v>120</v>
      </c>
      <c r="AF75" s="84" t="s">
        <v>79</v>
      </c>
      <c r="AG75" s="83" t="s">
        <v>120</v>
      </c>
      <c r="AH75" s="84" t="s">
        <v>79</v>
      </c>
      <c r="AI75" s="83" t="s">
        <v>120</v>
      </c>
      <c r="AJ75" s="84" t="s">
        <v>79</v>
      </c>
      <c r="AK75" s="83" t="s">
        <v>120</v>
      </c>
      <c r="AL75" s="84" t="s">
        <v>79</v>
      </c>
      <c r="AM75" s="83" t="s">
        <v>120</v>
      </c>
      <c r="AN75" s="84" t="s">
        <v>79</v>
      </c>
      <c r="AO75" s="83" t="s">
        <v>120</v>
      </c>
      <c r="AP75" s="84" t="s">
        <v>79</v>
      </c>
      <c r="AQ75" s="83" t="s">
        <v>120</v>
      </c>
      <c r="AR75" s="84" t="s">
        <v>79</v>
      </c>
      <c r="AS75" s="83" t="s">
        <v>120</v>
      </c>
      <c r="AT75" s="84" t="s">
        <v>79</v>
      </c>
      <c r="AU75" s="83" t="s">
        <v>120</v>
      </c>
      <c r="AV75" s="84" t="s">
        <v>79</v>
      </c>
      <c r="AW75" s="83" t="s">
        <v>120</v>
      </c>
      <c r="AX75" s="84" t="s">
        <v>79</v>
      </c>
      <c r="AY75" s="83" t="s">
        <v>120</v>
      </c>
      <c r="AZ75" s="84" t="s">
        <v>79</v>
      </c>
      <c r="BA75" s="83" t="s">
        <v>120</v>
      </c>
      <c r="BB75" s="84" t="s">
        <v>79</v>
      </c>
      <c r="BC75" s="83" t="s">
        <v>120</v>
      </c>
      <c r="BD75" s="84" t="s">
        <v>79</v>
      </c>
      <c r="BE75" s="78"/>
      <c r="BF75" s="506"/>
      <c r="BG75" s="506"/>
      <c r="BH75" s="506"/>
    </row>
    <row r="76" spans="1:60" x14ac:dyDescent="0.35">
      <c r="A76" s="212"/>
      <c r="E76" s="85">
        <v>0</v>
      </c>
      <c r="F76" s="103">
        <f>E76*$D76</f>
        <v>0</v>
      </c>
      <c r="G76" s="85">
        <v>0</v>
      </c>
      <c r="H76" s="103">
        <f>G76*$D76</f>
        <v>0</v>
      </c>
      <c r="I76" s="85">
        <v>0</v>
      </c>
      <c r="J76" s="103">
        <f>I76*$D76</f>
        <v>0</v>
      </c>
      <c r="K76" s="85">
        <v>0</v>
      </c>
      <c r="L76" s="103">
        <f>K76*$D76</f>
        <v>0</v>
      </c>
      <c r="M76" s="85">
        <v>0</v>
      </c>
      <c r="N76" s="103">
        <f>M76*$D76</f>
        <v>0</v>
      </c>
      <c r="O76" s="85">
        <v>0</v>
      </c>
      <c r="P76" s="103">
        <f>O76*$D76</f>
        <v>0</v>
      </c>
      <c r="Q76" s="85">
        <v>0</v>
      </c>
      <c r="R76" s="103">
        <f>Q76*$D76</f>
        <v>0</v>
      </c>
      <c r="S76" s="85">
        <v>0</v>
      </c>
      <c r="T76" s="103">
        <f>S76*$D76</f>
        <v>0</v>
      </c>
      <c r="U76" s="85">
        <v>0</v>
      </c>
      <c r="V76" s="103">
        <f>U76*$D76</f>
        <v>0</v>
      </c>
      <c r="W76" s="85">
        <v>0</v>
      </c>
      <c r="X76" s="103">
        <f>W76*$D76</f>
        <v>0</v>
      </c>
      <c r="Y76" s="85">
        <v>0</v>
      </c>
      <c r="Z76" s="103">
        <f>Y76*$D76</f>
        <v>0</v>
      </c>
      <c r="AA76" s="85">
        <v>0</v>
      </c>
      <c r="AB76" s="103">
        <f>AA76*$D76</f>
        <v>0</v>
      </c>
      <c r="AC76" s="85">
        <v>0</v>
      </c>
      <c r="AD76" s="103">
        <f>AC76*$D76</f>
        <v>0</v>
      </c>
      <c r="AE76" s="85">
        <v>0</v>
      </c>
      <c r="AF76" s="103">
        <f>AE76*$D76</f>
        <v>0</v>
      </c>
      <c r="AG76" s="85">
        <v>0</v>
      </c>
      <c r="AH76" s="103">
        <f>AG76*$D76</f>
        <v>0</v>
      </c>
      <c r="AI76" s="85">
        <v>0</v>
      </c>
      <c r="AJ76" s="103">
        <f>AI76*$D76</f>
        <v>0</v>
      </c>
      <c r="AK76" s="85">
        <v>0</v>
      </c>
      <c r="AL76" s="103">
        <f>AK76*$D76</f>
        <v>0</v>
      </c>
      <c r="AM76" s="85">
        <v>0</v>
      </c>
      <c r="AN76" s="103">
        <f>AM76*$D76</f>
        <v>0</v>
      </c>
      <c r="AO76" s="85">
        <v>0</v>
      </c>
      <c r="AP76" s="103">
        <f>AO76*$D76</f>
        <v>0</v>
      </c>
      <c r="AQ76" s="85">
        <v>0</v>
      </c>
      <c r="AR76" s="103">
        <f>AQ76*$D76</f>
        <v>0</v>
      </c>
      <c r="AS76" s="85">
        <v>0</v>
      </c>
      <c r="AT76" s="103">
        <f>AS76*$D76</f>
        <v>0</v>
      </c>
      <c r="AU76" s="85">
        <v>0</v>
      </c>
      <c r="AV76" s="103">
        <f>AU76*$D76</f>
        <v>0</v>
      </c>
      <c r="AW76" s="85">
        <v>0</v>
      </c>
      <c r="AX76" s="103">
        <f>AW76*$D76</f>
        <v>0</v>
      </c>
      <c r="AY76" s="85">
        <v>0</v>
      </c>
      <c r="AZ76" s="103">
        <f>AY76*$D76</f>
        <v>0</v>
      </c>
      <c r="BA76" s="85">
        <v>0</v>
      </c>
      <c r="BB76" s="103">
        <f>BA76*$D76</f>
        <v>0</v>
      </c>
      <c r="BC76" s="85">
        <v>0</v>
      </c>
      <c r="BD76" s="103">
        <f>BC76*$D76</f>
        <v>0</v>
      </c>
      <c r="BF76" s="94">
        <f>E76+G76+I76+K76+M76+O76+Q76+S76+U76+W76+Y76+AA76+AC76+AE76+AG76+AI76+AK76+AM76+AO76+AQ76+AS76+AU76+AW76+AY76+BA76+BC76</f>
        <v>0</v>
      </c>
      <c r="BG76" s="221">
        <f>F76+H76+J76+L76+N76+P76+R76+T76+V76+X76+Z76+AB76+AD76+AF76+AH76+AJ76+AL76+AN76+AP76+AR76+AT76+AV76+AX76+AZ76+BB76+BD76</f>
        <v>0</v>
      </c>
      <c r="BH76" s="95">
        <f t="shared" ref="BH76:BH88" si="264">BG76-D76</f>
        <v>0</v>
      </c>
    </row>
    <row r="77" spans="1:60" x14ac:dyDescent="0.35">
      <c r="A77" s="212"/>
      <c r="E77" s="85">
        <v>0</v>
      </c>
      <c r="F77" s="103">
        <f t="shared" ref="F77:F88" si="265">E77*$D77</f>
        <v>0</v>
      </c>
      <c r="G77" s="85">
        <v>0</v>
      </c>
      <c r="H77" s="103">
        <f t="shared" ref="H77" si="266">G77*$D77</f>
        <v>0</v>
      </c>
      <c r="I77" s="85">
        <v>0</v>
      </c>
      <c r="J77" s="103">
        <f t="shared" ref="J77" si="267">I77*$D77</f>
        <v>0</v>
      </c>
      <c r="K77" s="85">
        <v>0</v>
      </c>
      <c r="L77" s="103">
        <f t="shared" ref="L77" si="268">K77*$D77</f>
        <v>0</v>
      </c>
      <c r="M77" s="85">
        <v>0</v>
      </c>
      <c r="N77" s="103">
        <f t="shared" ref="N77" si="269">M77*$D77</f>
        <v>0</v>
      </c>
      <c r="O77" s="85">
        <v>0</v>
      </c>
      <c r="P77" s="103">
        <f t="shared" ref="P77" si="270">O77*$D77</f>
        <v>0</v>
      </c>
      <c r="Q77" s="85">
        <v>0</v>
      </c>
      <c r="R77" s="103">
        <f t="shared" ref="R77:R88" si="271">Q77*$D77</f>
        <v>0</v>
      </c>
      <c r="S77" s="85">
        <v>0</v>
      </c>
      <c r="T77" s="103">
        <f t="shared" ref="T77:T88" si="272">S77*$D77</f>
        <v>0</v>
      </c>
      <c r="U77" s="85">
        <v>0</v>
      </c>
      <c r="V77" s="103">
        <f t="shared" ref="V77:V88" si="273">U77*$D77</f>
        <v>0</v>
      </c>
      <c r="W77" s="85">
        <v>0</v>
      </c>
      <c r="X77" s="103">
        <f t="shared" ref="X77:X88" si="274">W77*$D77</f>
        <v>0</v>
      </c>
      <c r="Y77" s="85">
        <v>0</v>
      </c>
      <c r="Z77" s="103">
        <f t="shared" ref="Z77:Z88" si="275">Y77*$D77</f>
        <v>0</v>
      </c>
      <c r="AA77" s="85">
        <v>0</v>
      </c>
      <c r="AB77" s="103">
        <f t="shared" ref="AB77:AB88" si="276">AA77*$D77</f>
        <v>0</v>
      </c>
      <c r="AC77" s="85">
        <v>0</v>
      </c>
      <c r="AD77" s="103">
        <f t="shared" ref="AD77:AD88" si="277">AC77*$D77</f>
        <v>0</v>
      </c>
      <c r="AE77" s="85">
        <v>0</v>
      </c>
      <c r="AF77" s="103">
        <f t="shared" ref="AF77:AF88" si="278">AE77*$D77</f>
        <v>0</v>
      </c>
      <c r="AG77" s="85">
        <v>0</v>
      </c>
      <c r="AH77" s="103">
        <f t="shared" ref="AH77:AH88" si="279">AG77*$D77</f>
        <v>0</v>
      </c>
      <c r="AI77" s="85">
        <v>0</v>
      </c>
      <c r="AJ77" s="103">
        <f t="shared" ref="AJ77:AJ88" si="280">AI77*$D77</f>
        <v>0</v>
      </c>
      <c r="AK77" s="85">
        <v>0</v>
      </c>
      <c r="AL77" s="103">
        <f t="shared" ref="AL77:AL88" si="281">AK77*$D77</f>
        <v>0</v>
      </c>
      <c r="AM77" s="85">
        <v>0</v>
      </c>
      <c r="AN77" s="103">
        <f t="shared" ref="AN77:AN88" si="282">AM77*$D77</f>
        <v>0</v>
      </c>
      <c r="AO77" s="85">
        <v>0</v>
      </c>
      <c r="AP77" s="103">
        <f t="shared" ref="AP77:AP88" si="283">AO77*$D77</f>
        <v>0</v>
      </c>
      <c r="AQ77" s="85">
        <v>0</v>
      </c>
      <c r="AR77" s="103">
        <f t="shared" ref="AR77:AR88" si="284">AQ77*$D77</f>
        <v>0</v>
      </c>
      <c r="AS77" s="85">
        <v>0</v>
      </c>
      <c r="AT77" s="103">
        <f t="shared" ref="AT77:AT88" si="285">AS77*$D77</f>
        <v>0</v>
      </c>
      <c r="AU77" s="85">
        <v>0</v>
      </c>
      <c r="AV77" s="103">
        <f t="shared" ref="AV77:AV88" si="286">AU77*$D77</f>
        <v>0</v>
      </c>
      <c r="AW77" s="85">
        <v>0</v>
      </c>
      <c r="AX77" s="103">
        <f t="shared" ref="AX77:AX88" si="287">AW77*$D77</f>
        <v>0</v>
      </c>
      <c r="AY77" s="85">
        <v>0</v>
      </c>
      <c r="AZ77" s="103">
        <f t="shared" ref="AZ77:AZ88" si="288">AY77*$D77</f>
        <v>0</v>
      </c>
      <c r="BA77" s="85">
        <v>0</v>
      </c>
      <c r="BB77" s="103">
        <f t="shared" ref="BB77:BB88" si="289">BA77*$D77</f>
        <v>0</v>
      </c>
      <c r="BC77" s="85">
        <v>0</v>
      </c>
      <c r="BD77" s="103">
        <f t="shared" ref="BD77:BD88" si="290">BC77*$D77</f>
        <v>0</v>
      </c>
      <c r="BF77" s="94">
        <f t="shared" ref="BF77:BF87" si="291">E77+G77+I77+K77+M77+O77+Q77+S77+U77+W77+Y77+AA77+AC77+AE77+AG77+AI77+AK77+AM77+AO77+AQ77+AS77+AU77+AW77+AY77+BA77+BC77</f>
        <v>0</v>
      </c>
      <c r="BG77" s="221">
        <f t="shared" ref="BG77:BG88" si="292">F77+H77+J77+L77+N77+P77+R77+T77+V77+X77+Z77+AB77+AD77+AF77+AH77+AJ77+AL77+AN77+AP77+AR77+AT77+AV77+AX77+AZ77+BB77+BD77</f>
        <v>0</v>
      </c>
      <c r="BH77" s="95">
        <f t="shared" si="264"/>
        <v>0</v>
      </c>
    </row>
    <row r="78" spans="1:60" x14ac:dyDescent="0.35">
      <c r="A78" s="212"/>
      <c r="E78" s="85">
        <v>0</v>
      </c>
      <c r="F78" s="103">
        <f t="shared" si="265"/>
        <v>0</v>
      </c>
      <c r="G78" s="85">
        <v>0</v>
      </c>
      <c r="H78" s="103">
        <f t="shared" ref="H78" si="293">G78*$D78</f>
        <v>0</v>
      </c>
      <c r="I78" s="85">
        <v>0</v>
      </c>
      <c r="J78" s="103">
        <f t="shared" ref="J78" si="294">I78*$D78</f>
        <v>0</v>
      </c>
      <c r="K78" s="85">
        <v>0</v>
      </c>
      <c r="L78" s="103">
        <f t="shared" ref="L78" si="295">K78*$D78</f>
        <v>0</v>
      </c>
      <c r="M78" s="85">
        <v>0</v>
      </c>
      <c r="N78" s="103">
        <f t="shared" ref="N78" si="296">M78*$D78</f>
        <v>0</v>
      </c>
      <c r="O78" s="85">
        <v>0</v>
      </c>
      <c r="P78" s="103">
        <f t="shared" ref="P78" si="297">O78*$D78</f>
        <v>0</v>
      </c>
      <c r="Q78" s="85">
        <v>0</v>
      </c>
      <c r="R78" s="103">
        <f t="shared" si="271"/>
        <v>0</v>
      </c>
      <c r="S78" s="85">
        <v>0</v>
      </c>
      <c r="T78" s="103">
        <f t="shared" si="272"/>
        <v>0</v>
      </c>
      <c r="U78" s="85">
        <v>0</v>
      </c>
      <c r="V78" s="103">
        <f t="shared" si="273"/>
        <v>0</v>
      </c>
      <c r="W78" s="85">
        <v>0</v>
      </c>
      <c r="X78" s="103">
        <f t="shared" si="274"/>
        <v>0</v>
      </c>
      <c r="Y78" s="85">
        <v>0</v>
      </c>
      <c r="Z78" s="103">
        <f t="shared" si="275"/>
        <v>0</v>
      </c>
      <c r="AA78" s="85">
        <v>0</v>
      </c>
      <c r="AB78" s="103">
        <f t="shared" si="276"/>
        <v>0</v>
      </c>
      <c r="AC78" s="85">
        <v>0</v>
      </c>
      <c r="AD78" s="103">
        <f t="shared" si="277"/>
        <v>0</v>
      </c>
      <c r="AE78" s="85">
        <v>0</v>
      </c>
      <c r="AF78" s="103">
        <f t="shared" si="278"/>
        <v>0</v>
      </c>
      <c r="AG78" s="85">
        <v>0</v>
      </c>
      <c r="AH78" s="103">
        <f t="shared" si="279"/>
        <v>0</v>
      </c>
      <c r="AI78" s="85">
        <v>0</v>
      </c>
      <c r="AJ78" s="103">
        <f t="shared" si="280"/>
        <v>0</v>
      </c>
      <c r="AK78" s="85">
        <v>0</v>
      </c>
      <c r="AL78" s="103">
        <f t="shared" si="281"/>
        <v>0</v>
      </c>
      <c r="AM78" s="85">
        <v>0</v>
      </c>
      <c r="AN78" s="103">
        <f t="shared" si="282"/>
        <v>0</v>
      </c>
      <c r="AO78" s="85">
        <v>0</v>
      </c>
      <c r="AP78" s="103">
        <f t="shared" si="283"/>
        <v>0</v>
      </c>
      <c r="AQ78" s="85">
        <v>0</v>
      </c>
      <c r="AR78" s="103">
        <f t="shared" si="284"/>
        <v>0</v>
      </c>
      <c r="AS78" s="85">
        <v>0</v>
      </c>
      <c r="AT78" s="103">
        <f t="shared" si="285"/>
        <v>0</v>
      </c>
      <c r="AU78" s="85">
        <v>0</v>
      </c>
      <c r="AV78" s="103">
        <f t="shared" si="286"/>
        <v>0</v>
      </c>
      <c r="AW78" s="85">
        <v>0</v>
      </c>
      <c r="AX78" s="103">
        <f t="shared" si="287"/>
        <v>0</v>
      </c>
      <c r="AY78" s="85">
        <v>0</v>
      </c>
      <c r="AZ78" s="103">
        <f t="shared" si="288"/>
        <v>0</v>
      </c>
      <c r="BA78" s="85">
        <v>0</v>
      </c>
      <c r="BB78" s="103">
        <f t="shared" si="289"/>
        <v>0</v>
      </c>
      <c r="BC78" s="85">
        <v>0</v>
      </c>
      <c r="BD78" s="103">
        <f t="shared" si="290"/>
        <v>0</v>
      </c>
      <c r="BF78" s="94">
        <f t="shared" si="291"/>
        <v>0</v>
      </c>
      <c r="BG78" s="221">
        <f t="shared" si="292"/>
        <v>0</v>
      </c>
      <c r="BH78" s="95">
        <f t="shared" si="264"/>
        <v>0</v>
      </c>
    </row>
    <row r="79" spans="1:60" x14ac:dyDescent="0.35">
      <c r="A79" s="212"/>
      <c r="E79" s="85">
        <v>0</v>
      </c>
      <c r="F79" s="103">
        <f t="shared" si="265"/>
        <v>0</v>
      </c>
      <c r="G79" s="85">
        <v>0</v>
      </c>
      <c r="H79" s="103">
        <f t="shared" ref="H79" si="298">G79*$D79</f>
        <v>0</v>
      </c>
      <c r="I79" s="85">
        <v>0</v>
      </c>
      <c r="J79" s="103">
        <f t="shared" ref="J79" si="299">I79*$D79</f>
        <v>0</v>
      </c>
      <c r="K79" s="85">
        <v>0</v>
      </c>
      <c r="L79" s="103">
        <f t="shared" ref="L79" si="300">K79*$D79</f>
        <v>0</v>
      </c>
      <c r="M79" s="85">
        <v>0</v>
      </c>
      <c r="N79" s="103">
        <f t="shared" ref="N79" si="301">M79*$D79</f>
        <v>0</v>
      </c>
      <c r="O79" s="85">
        <v>0</v>
      </c>
      <c r="P79" s="103">
        <f t="shared" ref="P79" si="302">O79*$D79</f>
        <v>0</v>
      </c>
      <c r="Q79" s="85">
        <v>0</v>
      </c>
      <c r="R79" s="103">
        <f t="shared" si="271"/>
        <v>0</v>
      </c>
      <c r="S79" s="85">
        <v>0</v>
      </c>
      <c r="T79" s="103">
        <f t="shared" si="272"/>
        <v>0</v>
      </c>
      <c r="U79" s="85">
        <v>0</v>
      </c>
      <c r="V79" s="103">
        <f t="shared" si="273"/>
        <v>0</v>
      </c>
      <c r="W79" s="85">
        <v>0</v>
      </c>
      <c r="X79" s="103">
        <f t="shared" si="274"/>
        <v>0</v>
      </c>
      <c r="Y79" s="85">
        <v>0</v>
      </c>
      <c r="Z79" s="103">
        <f t="shared" si="275"/>
        <v>0</v>
      </c>
      <c r="AA79" s="85">
        <v>0</v>
      </c>
      <c r="AB79" s="103">
        <f t="shared" si="276"/>
        <v>0</v>
      </c>
      <c r="AC79" s="85">
        <v>0</v>
      </c>
      <c r="AD79" s="103">
        <f t="shared" si="277"/>
        <v>0</v>
      </c>
      <c r="AE79" s="85">
        <v>0</v>
      </c>
      <c r="AF79" s="103">
        <f t="shared" si="278"/>
        <v>0</v>
      </c>
      <c r="AG79" s="85">
        <v>0</v>
      </c>
      <c r="AH79" s="103">
        <f t="shared" si="279"/>
        <v>0</v>
      </c>
      <c r="AI79" s="85">
        <v>0</v>
      </c>
      <c r="AJ79" s="103">
        <f t="shared" si="280"/>
        <v>0</v>
      </c>
      <c r="AK79" s="85">
        <v>0</v>
      </c>
      <c r="AL79" s="103">
        <f t="shared" si="281"/>
        <v>0</v>
      </c>
      <c r="AM79" s="85">
        <v>0</v>
      </c>
      <c r="AN79" s="103">
        <f t="shared" si="282"/>
        <v>0</v>
      </c>
      <c r="AO79" s="85">
        <v>0</v>
      </c>
      <c r="AP79" s="103">
        <f t="shared" si="283"/>
        <v>0</v>
      </c>
      <c r="AQ79" s="85">
        <v>0</v>
      </c>
      <c r="AR79" s="103">
        <f t="shared" si="284"/>
        <v>0</v>
      </c>
      <c r="AS79" s="85">
        <v>0</v>
      </c>
      <c r="AT79" s="103">
        <f t="shared" si="285"/>
        <v>0</v>
      </c>
      <c r="AU79" s="85">
        <v>0</v>
      </c>
      <c r="AV79" s="103">
        <f t="shared" si="286"/>
        <v>0</v>
      </c>
      <c r="AW79" s="85">
        <v>0</v>
      </c>
      <c r="AX79" s="103">
        <f t="shared" si="287"/>
        <v>0</v>
      </c>
      <c r="AY79" s="85">
        <v>0</v>
      </c>
      <c r="AZ79" s="103">
        <f t="shared" si="288"/>
        <v>0</v>
      </c>
      <c r="BA79" s="85">
        <v>0</v>
      </c>
      <c r="BB79" s="103">
        <f t="shared" si="289"/>
        <v>0</v>
      </c>
      <c r="BC79" s="85">
        <v>0</v>
      </c>
      <c r="BD79" s="103">
        <f t="shared" si="290"/>
        <v>0</v>
      </c>
      <c r="BF79" s="94">
        <f t="shared" si="291"/>
        <v>0</v>
      </c>
      <c r="BG79" s="221">
        <f t="shared" si="292"/>
        <v>0</v>
      </c>
      <c r="BH79" s="95">
        <f t="shared" si="264"/>
        <v>0</v>
      </c>
    </row>
    <row r="80" spans="1:60" x14ac:dyDescent="0.35">
      <c r="A80" s="212"/>
      <c r="E80" s="85">
        <v>0</v>
      </c>
      <c r="F80" s="103">
        <f t="shared" si="265"/>
        <v>0</v>
      </c>
      <c r="G80" s="85">
        <v>0</v>
      </c>
      <c r="H80" s="103">
        <f t="shared" ref="H80" si="303">G80*$D80</f>
        <v>0</v>
      </c>
      <c r="I80" s="85">
        <v>0</v>
      </c>
      <c r="J80" s="103">
        <f t="shared" ref="J80" si="304">I80*$D80</f>
        <v>0</v>
      </c>
      <c r="K80" s="85">
        <v>0</v>
      </c>
      <c r="L80" s="103">
        <f t="shared" ref="L80" si="305">K80*$D80</f>
        <v>0</v>
      </c>
      <c r="M80" s="85">
        <v>0</v>
      </c>
      <c r="N80" s="103">
        <f t="shared" ref="N80" si="306">M80*$D80</f>
        <v>0</v>
      </c>
      <c r="O80" s="85">
        <v>0</v>
      </c>
      <c r="P80" s="103">
        <f t="shared" ref="P80" si="307">O80*$D80</f>
        <v>0</v>
      </c>
      <c r="Q80" s="85">
        <v>0</v>
      </c>
      <c r="R80" s="103">
        <f t="shared" si="271"/>
        <v>0</v>
      </c>
      <c r="S80" s="85">
        <v>0</v>
      </c>
      <c r="T80" s="103">
        <f t="shared" si="272"/>
        <v>0</v>
      </c>
      <c r="U80" s="85">
        <v>0</v>
      </c>
      <c r="V80" s="103">
        <f t="shared" si="273"/>
        <v>0</v>
      </c>
      <c r="W80" s="85">
        <v>0</v>
      </c>
      <c r="X80" s="103">
        <f t="shared" si="274"/>
        <v>0</v>
      </c>
      <c r="Y80" s="85">
        <v>0</v>
      </c>
      <c r="Z80" s="103">
        <f t="shared" si="275"/>
        <v>0</v>
      </c>
      <c r="AA80" s="85">
        <v>0</v>
      </c>
      <c r="AB80" s="103">
        <f t="shared" si="276"/>
        <v>0</v>
      </c>
      <c r="AC80" s="85">
        <v>0</v>
      </c>
      <c r="AD80" s="103">
        <f t="shared" si="277"/>
        <v>0</v>
      </c>
      <c r="AE80" s="85">
        <v>0</v>
      </c>
      <c r="AF80" s="103">
        <f t="shared" si="278"/>
        <v>0</v>
      </c>
      <c r="AG80" s="85">
        <v>0</v>
      </c>
      <c r="AH80" s="103">
        <f t="shared" si="279"/>
        <v>0</v>
      </c>
      <c r="AI80" s="85">
        <v>0</v>
      </c>
      <c r="AJ80" s="103">
        <f t="shared" si="280"/>
        <v>0</v>
      </c>
      <c r="AK80" s="85">
        <v>0</v>
      </c>
      <c r="AL80" s="103">
        <f t="shared" si="281"/>
        <v>0</v>
      </c>
      <c r="AM80" s="85">
        <v>0</v>
      </c>
      <c r="AN80" s="103">
        <f t="shared" si="282"/>
        <v>0</v>
      </c>
      <c r="AO80" s="85">
        <v>0</v>
      </c>
      <c r="AP80" s="103">
        <f t="shared" si="283"/>
        <v>0</v>
      </c>
      <c r="AQ80" s="85">
        <v>0</v>
      </c>
      <c r="AR80" s="103">
        <f t="shared" si="284"/>
        <v>0</v>
      </c>
      <c r="AS80" s="85">
        <v>0</v>
      </c>
      <c r="AT80" s="103">
        <f t="shared" si="285"/>
        <v>0</v>
      </c>
      <c r="AU80" s="85">
        <v>0</v>
      </c>
      <c r="AV80" s="103">
        <f t="shared" si="286"/>
        <v>0</v>
      </c>
      <c r="AW80" s="85">
        <v>0</v>
      </c>
      <c r="AX80" s="103">
        <f t="shared" si="287"/>
        <v>0</v>
      </c>
      <c r="AY80" s="85">
        <v>0</v>
      </c>
      <c r="AZ80" s="103">
        <f t="shared" si="288"/>
        <v>0</v>
      </c>
      <c r="BA80" s="85">
        <v>0</v>
      </c>
      <c r="BB80" s="103">
        <f t="shared" si="289"/>
        <v>0</v>
      </c>
      <c r="BC80" s="85">
        <v>0</v>
      </c>
      <c r="BD80" s="103">
        <f t="shared" si="290"/>
        <v>0</v>
      </c>
      <c r="BF80" s="94">
        <f t="shared" si="291"/>
        <v>0</v>
      </c>
      <c r="BG80" s="221">
        <f t="shared" si="292"/>
        <v>0</v>
      </c>
      <c r="BH80" s="95">
        <f t="shared" si="264"/>
        <v>0</v>
      </c>
    </row>
    <row r="81" spans="1:60" x14ac:dyDescent="0.35">
      <c r="A81" s="212"/>
      <c r="E81" s="85">
        <v>0</v>
      </c>
      <c r="F81" s="103">
        <f t="shared" si="265"/>
        <v>0</v>
      </c>
      <c r="G81" s="85">
        <v>0</v>
      </c>
      <c r="H81" s="103">
        <f t="shared" ref="H81" si="308">G81*$D81</f>
        <v>0</v>
      </c>
      <c r="I81" s="85">
        <v>0</v>
      </c>
      <c r="J81" s="103">
        <f t="shared" ref="J81" si="309">I81*$D81</f>
        <v>0</v>
      </c>
      <c r="K81" s="85">
        <v>0</v>
      </c>
      <c r="L81" s="103">
        <f t="shared" ref="L81" si="310">K81*$D81</f>
        <v>0</v>
      </c>
      <c r="M81" s="85">
        <v>0</v>
      </c>
      <c r="N81" s="103">
        <f t="shared" ref="N81" si="311">M81*$D81</f>
        <v>0</v>
      </c>
      <c r="O81" s="85">
        <v>0</v>
      </c>
      <c r="P81" s="103">
        <f t="shared" ref="P81" si="312">O81*$D81</f>
        <v>0</v>
      </c>
      <c r="Q81" s="85">
        <v>0</v>
      </c>
      <c r="R81" s="103">
        <f t="shared" si="271"/>
        <v>0</v>
      </c>
      <c r="S81" s="85">
        <v>0</v>
      </c>
      <c r="T81" s="103">
        <f t="shared" si="272"/>
        <v>0</v>
      </c>
      <c r="U81" s="85">
        <v>0</v>
      </c>
      <c r="V81" s="103">
        <f t="shared" si="273"/>
        <v>0</v>
      </c>
      <c r="W81" s="85">
        <v>0</v>
      </c>
      <c r="X81" s="103">
        <f t="shared" si="274"/>
        <v>0</v>
      </c>
      <c r="Y81" s="85">
        <v>0</v>
      </c>
      <c r="Z81" s="103">
        <f t="shared" si="275"/>
        <v>0</v>
      </c>
      <c r="AA81" s="85">
        <v>0</v>
      </c>
      <c r="AB81" s="103">
        <f t="shared" si="276"/>
        <v>0</v>
      </c>
      <c r="AC81" s="85">
        <v>0</v>
      </c>
      <c r="AD81" s="103">
        <f t="shared" si="277"/>
        <v>0</v>
      </c>
      <c r="AE81" s="85">
        <v>0</v>
      </c>
      <c r="AF81" s="103">
        <f t="shared" si="278"/>
        <v>0</v>
      </c>
      <c r="AG81" s="85">
        <v>0</v>
      </c>
      <c r="AH81" s="103">
        <f t="shared" si="279"/>
        <v>0</v>
      </c>
      <c r="AI81" s="85">
        <v>0</v>
      </c>
      <c r="AJ81" s="103">
        <f t="shared" si="280"/>
        <v>0</v>
      </c>
      <c r="AK81" s="85">
        <v>0</v>
      </c>
      <c r="AL81" s="103">
        <f t="shared" si="281"/>
        <v>0</v>
      </c>
      <c r="AM81" s="85">
        <v>0</v>
      </c>
      <c r="AN81" s="103">
        <f t="shared" si="282"/>
        <v>0</v>
      </c>
      <c r="AO81" s="85">
        <v>0</v>
      </c>
      <c r="AP81" s="103">
        <f t="shared" si="283"/>
        <v>0</v>
      </c>
      <c r="AQ81" s="85">
        <v>0</v>
      </c>
      <c r="AR81" s="103">
        <f t="shared" si="284"/>
        <v>0</v>
      </c>
      <c r="AS81" s="85">
        <v>0</v>
      </c>
      <c r="AT81" s="103">
        <f t="shared" si="285"/>
        <v>0</v>
      </c>
      <c r="AU81" s="85">
        <v>0</v>
      </c>
      <c r="AV81" s="103">
        <f t="shared" si="286"/>
        <v>0</v>
      </c>
      <c r="AW81" s="85">
        <v>0</v>
      </c>
      <c r="AX81" s="103">
        <f t="shared" si="287"/>
        <v>0</v>
      </c>
      <c r="AY81" s="85">
        <v>0</v>
      </c>
      <c r="AZ81" s="103">
        <f t="shared" si="288"/>
        <v>0</v>
      </c>
      <c r="BA81" s="85">
        <v>0</v>
      </c>
      <c r="BB81" s="103">
        <f t="shared" si="289"/>
        <v>0</v>
      </c>
      <c r="BC81" s="85">
        <v>0</v>
      </c>
      <c r="BD81" s="103">
        <f t="shared" si="290"/>
        <v>0</v>
      </c>
      <c r="BF81" s="94">
        <f t="shared" si="291"/>
        <v>0</v>
      </c>
      <c r="BG81" s="221">
        <f t="shared" si="292"/>
        <v>0</v>
      </c>
      <c r="BH81" s="95">
        <f t="shared" si="264"/>
        <v>0</v>
      </c>
    </row>
    <row r="82" spans="1:60" x14ac:dyDescent="0.35">
      <c r="A82" s="212"/>
      <c r="E82" s="85">
        <v>0</v>
      </c>
      <c r="F82" s="103">
        <f t="shared" si="265"/>
        <v>0</v>
      </c>
      <c r="G82" s="85">
        <v>0</v>
      </c>
      <c r="H82" s="103">
        <f t="shared" ref="H82" si="313">G82*$D82</f>
        <v>0</v>
      </c>
      <c r="I82" s="85">
        <v>0</v>
      </c>
      <c r="J82" s="103">
        <f t="shared" ref="J82" si="314">I82*$D82</f>
        <v>0</v>
      </c>
      <c r="K82" s="85">
        <v>0</v>
      </c>
      <c r="L82" s="103">
        <f t="shared" ref="L82" si="315">K82*$D82</f>
        <v>0</v>
      </c>
      <c r="M82" s="85">
        <v>0</v>
      </c>
      <c r="N82" s="103">
        <f t="shared" ref="N82" si="316">M82*$D82</f>
        <v>0</v>
      </c>
      <c r="O82" s="85">
        <v>0</v>
      </c>
      <c r="P82" s="103">
        <f t="shared" ref="P82" si="317">O82*$D82</f>
        <v>0</v>
      </c>
      <c r="Q82" s="85">
        <v>0</v>
      </c>
      <c r="R82" s="103">
        <f t="shared" si="271"/>
        <v>0</v>
      </c>
      <c r="S82" s="85">
        <v>0</v>
      </c>
      <c r="T82" s="103">
        <f t="shared" si="272"/>
        <v>0</v>
      </c>
      <c r="U82" s="85">
        <v>0</v>
      </c>
      <c r="V82" s="103">
        <f t="shared" si="273"/>
        <v>0</v>
      </c>
      <c r="W82" s="85">
        <v>0</v>
      </c>
      <c r="X82" s="103">
        <f t="shared" si="274"/>
        <v>0</v>
      </c>
      <c r="Y82" s="85">
        <v>0</v>
      </c>
      <c r="Z82" s="103">
        <f t="shared" si="275"/>
        <v>0</v>
      </c>
      <c r="AA82" s="85">
        <v>0</v>
      </c>
      <c r="AB82" s="103">
        <f t="shared" si="276"/>
        <v>0</v>
      </c>
      <c r="AC82" s="85">
        <v>0</v>
      </c>
      <c r="AD82" s="103">
        <f t="shared" si="277"/>
        <v>0</v>
      </c>
      <c r="AE82" s="85">
        <v>0</v>
      </c>
      <c r="AF82" s="103">
        <f t="shared" si="278"/>
        <v>0</v>
      </c>
      <c r="AG82" s="85">
        <v>0</v>
      </c>
      <c r="AH82" s="103">
        <f t="shared" si="279"/>
        <v>0</v>
      </c>
      <c r="AI82" s="85">
        <v>0</v>
      </c>
      <c r="AJ82" s="103">
        <f t="shared" si="280"/>
        <v>0</v>
      </c>
      <c r="AK82" s="85">
        <v>0</v>
      </c>
      <c r="AL82" s="103">
        <f t="shared" si="281"/>
        <v>0</v>
      </c>
      <c r="AM82" s="85">
        <v>0</v>
      </c>
      <c r="AN82" s="103">
        <f t="shared" si="282"/>
        <v>0</v>
      </c>
      <c r="AO82" s="85">
        <v>0</v>
      </c>
      <c r="AP82" s="103">
        <f t="shared" si="283"/>
        <v>0</v>
      </c>
      <c r="AQ82" s="85">
        <v>0</v>
      </c>
      <c r="AR82" s="103">
        <f t="shared" si="284"/>
        <v>0</v>
      </c>
      <c r="AS82" s="85">
        <v>0</v>
      </c>
      <c r="AT82" s="103">
        <f t="shared" si="285"/>
        <v>0</v>
      </c>
      <c r="AU82" s="85">
        <v>0</v>
      </c>
      <c r="AV82" s="103">
        <f t="shared" si="286"/>
        <v>0</v>
      </c>
      <c r="AW82" s="85">
        <v>0</v>
      </c>
      <c r="AX82" s="103">
        <f t="shared" si="287"/>
        <v>0</v>
      </c>
      <c r="AY82" s="85">
        <v>0</v>
      </c>
      <c r="AZ82" s="103">
        <f t="shared" si="288"/>
        <v>0</v>
      </c>
      <c r="BA82" s="85">
        <v>0</v>
      </c>
      <c r="BB82" s="103">
        <f t="shared" si="289"/>
        <v>0</v>
      </c>
      <c r="BC82" s="85">
        <v>0</v>
      </c>
      <c r="BD82" s="103">
        <f t="shared" si="290"/>
        <v>0</v>
      </c>
      <c r="BF82" s="94">
        <f t="shared" si="291"/>
        <v>0</v>
      </c>
      <c r="BG82" s="221">
        <f t="shared" si="292"/>
        <v>0</v>
      </c>
      <c r="BH82" s="95">
        <f t="shared" si="264"/>
        <v>0</v>
      </c>
    </row>
    <row r="83" spans="1:60" x14ac:dyDescent="0.35">
      <c r="A83" s="212"/>
      <c r="E83" s="85">
        <v>0</v>
      </c>
      <c r="F83" s="103">
        <f t="shared" si="265"/>
        <v>0</v>
      </c>
      <c r="G83" s="85">
        <v>0</v>
      </c>
      <c r="H83" s="103">
        <f t="shared" ref="H83" si="318">G83*$D83</f>
        <v>0</v>
      </c>
      <c r="I83" s="85">
        <v>0</v>
      </c>
      <c r="J83" s="103">
        <f t="shared" ref="J83" si="319">I83*$D83</f>
        <v>0</v>
      </c>
      <c r="K83" s="85">
        <v>0</v>
      </c>
      <c r="L83" s="103">
        <f t="shared" ref="L83" si="320">K83*$D83</f>
        <v>0</v>
      </c>
      <c r="M83" s="85">
        <v>0</v>
      </c>
      <c r="N83" s="103">
        <f t="shared" ref="N83" si="321">M83*$D83</f>
        <v>0</v>
      </c>
      <c r="O83" s="85">
        <v>0</v>
      </c>
      <c r="P83" s="103">
        <f t="shared" ref="P83" si="322">O83*$D83</f>
        <v>0</v>
      </c>
      <c r="Q83" s="85">
        <v>0</v>
      </c>
      <c r="R83" s="103">
        <f t="shared" si="271"/>
        <v>0</v>
      </c>
      <c r="S83" s="85">
        <v>0</v>
      </c>
      <c r="T83" s="103">
        <f t="shared" si="272"/>
        <v>0</v>
      </c>
      <c r="U83" s="85">
        <v>0</v>
      </c>
      <c r="V83" s="103">
        <f t="shared" si="273"/>
        <v>0</v>
      </c>
      <c r="W83" s="85">
        <v>0</v>
      </c>
      <c r="X83" s="103">
        <f t="shared" si="274"/>
        <v>0</v>
      </c>
      <c r="Y83" s="85">
        <v>0</v>
      </c>
      <c r="Z83" s="103">
        <f t="shared" si="275"/>
        <v>0</v>
      </c>
      <c r="AA83" s="85">
        <v>0</v>
      </c>
      <c r="AB83" s="103">
        <f t="shared" si="276"/>
        <v>0</v>
      </c>
      <c r="AC83" s="85">
        <v>0</v>
      </c>
      <c r="AD83" s="103">
        <f t="shared" si="277"/>
        <v>0</v>
      </c>
      <c r="AE83" s="85">
        <v>0</v>
      </c>
      <c r="AF83" s="103">
        <f t="shared" si="278"/>
        <v>0</v>
      </c>
      <c r="AG83" s="85">
        <v>0</v>
      </c>
      <c r="AH83" s="103">
        <f t="shared" si="279"/>
        <v>0</v>
      </c>
      <c r="AI83" s="85">
        <v>0</v>
      </c>
      <c r="AJ83" s="103">
        <f t="shared" si="280"/>
        <v>0</v>
      </c>
      <c r="AK83" s="85">
        <v>0</v>
      </c>
      <c r="AL83" s="103">
        <f t="shared" si="281"/>
        <v>0</v>
      </c>
      <c r="AM83" s="85">
        <v>0</v>
      </c>
      <c r="AN83" s="103">
        <f t="shared" si="282"/>
        <v>0</v>
      </c>
      <c r="AO83" s="85">
        <v>0</v>
      </c>
      <c r="AP83" s="103">
        <f t="shared" si="283"/>
        <v>0</v>
      </c>
      <c r="AQ83" s="85">
        <v>0</v>
      </c>
      <c r="AR83" s="103">
        <f t="shared" si="284"/>
        <v>0</v>
      </c>
      <c r="AS83" s="85">
        <v>0</v>
      </c>
      <c r="AT83" s="103">
        <f t="shared" si="285"/>
        <v>0</v>
      </c>
      <c r="AU83" s="85">
        <v>0</v>
      </c>
      <c r="AV83" s="103">
        <f t="shared" si="286"/>
        <v>0</v>
      </c>
      <c r="AW83" s="85">
        <v>0</v>
      </c>
      <c r="AX83" s="103">
        <f t="shared" si="287"/>
        <v>0</v>
      </c>
      <c r="AY83" s="85">
        <v>0</v>
      </c>
      <c r="AZ83" s="103">
        <f t="shared" si="288"/>
        <v>0</v>
      </c>
      <c r="BA83" s="85">
        <v>0</v>
      </c>
      <c r="BB83" s="103">
        <f t="shared" si="289"/>
        <v>0</v>
      </c>
      <c r="BC83" s="85">
        <v>0</v>
      </c>
      <c r="BD83" s="103">
        <f t="shared" si="290"/>
        <v>0</v>
      </c>
      <c r="BF83" s="94">
        <f t="shared" si="291"/>
        <v>0</v>
      </c>
      <c r="BG83" s="221">
        <f t="shared" si="292"/>
        <v>0</v>
      </c>
      <c r="BH83" s="95">
        <f t="shared" si="264"/>
        <v>0</v>
      </c>
    </row>
    <row r="84" spans="1:60" x14ac:dyDescent="0.35">
      <c r="A84" s="212"/>
      <c r="E84" s="85">
        <v>0</v>
      </c>
      <c r="F84" s="103">
        <f t="shared" si="265"/>
        <v>0</v>
      </c>
      <c r="G84" s="85">
        <v>0</v>
      </c>
      <c r="H84" s="103">
        <f t="shared" ref="H84" si="323">G84*$D84</f>
        <v>0</v>
      </c>
      <c r="I84" s="85">
        <v>0</v>
      </c>
      <c r="J84" s="103">
        <f t="shared" ref="J84" si="324">I84*$D84</f>
        <v>0</v>
      </c>
      <c r="K84" s="85">
        <v>0</v>
      </c>
      <c r="L84" s="103">
        <f t="shared" ref="L84" si="325">K84*$D84</f>
        <v>0</v>
      </c>
      <c r="M84" s="85">
        <v>0</v>
      </c>
      <c r="N84" s="103">
        <f t="shared" ref="N84" si="326">M84*$D84</f>
        <v>0</v>
      </c>
      <c r="O84" s="85">
        <v>0</v>
      </c>
      <c r="P84" s="103">
        <f t="shared" ref="P84" si="327">O84*$D84</f>
        <v>0</v>
      </c>
      <c r="Q84" s="85">
        <v>0</v>
      </c>
      <c r="R84" s="103">
        <f t="shared" si="271"/>
        <v>0</v>
      </c>
      <c r="S84" s="85">
        <v>0</v>
      </c>
      <c r="T84" s="103">
        <f t="shared" si="272"/>
        <v>0</v>
      </c>
      <c r="U84" s="85">
        <v>0</v>
      </c>
      <c r="V84" s="103">
        <f t="shared" si="273"/>
        <v>0</v>
      </c>
      <c r="W84" s="85">
        <v>0</v>
      </c>
      <c r="X84" s="103">
        <f t="shared" si="274"/>
        <v>0</v>
      </c>
      <c r="Y84" s="85">
        <v>0</v>
      </c>
      <c r="Z84" s="103">
        <f t="shared" si="275"/>
        <v>0</v>
      </c>
      <c r="AA84" s="85">
        <v>0</v>
      </c>
      <c r="AB84" s="103">
        <f t="shared" si="276"/>
        <v>0</v>
      </c>
      <c r="AC84" s="85">
        <v>0</v>
      </c>
      <c r="AD84" s="103">
        <f t="shared" si="277"/>
        <v>0</v>
      </c>
      <c r="AE84" s="85">
        <v>0</v>
      </c>
      <c r="AF84" s="103">
        <f t="shared" si="278"/>
        <v>0</v>
      </c>
      <c r="AG84" s="85">
        <v>0</v>
      </c>
      <c r="AH84" s="103">
        <f t="shared" si="279"/>
        <v>0</v>
      </c>
      <c r="AI84" s="85">
        <v>0</v>
      </c>
      <c r="AJ84" s="103">
        <f t="shared" si="280"/>
        <v>0</v>
      </c>
      <c r="AK84" s="85">
        <v>0</v>
      </c>
      <c r="AL84" s="103">
        <f t="shared" si="281"/>
        <v>0</v>
      </c>
      <c r="AM84" s="85">
        <v>0</v>
      </c>
      <c r="AN84" s="103">
        <f t="shared" si="282"/>
        <v>0</v>
      </c>
      <c r="AO84" s="85">
        <v>0</v>
      </c>
      <c r="AP84" s="103">
        <f t="shared" si="283"/>
        <v>0</v>
      </c>
      <c r="AQ84" s="85">
        <v>0</v>
      </c>
      <c r="AR84" s="103">
        <f t="shared" si="284"/>
        <v>0</v>
      </c>
      <c r="AS84" s="85">
        <v>0</v>
      </c>
      <c r="AT84" s="103">
        <f t="shared" si="285"/>
        <v>0</v>
      </c>
      <c r="AU84" s="85">
        <v>0</v>
      </c>
      <c r="AV84" s="103">
        <f t="shared" si="286"/>
        <v>0</v>
      </c>
      <c r="AW84" s="85">
        <v>0</v>
      </c>
      <c r="AX84" s="103">
        <f t="shared" si="287"/>
        <v>0</v>
      </c>
      <c r="AY84" s="85">
        <v>0</v>
      </c>
      <c r="AZ84" s="103">
        <f t="shared" si="288"/>
        <v>0</v>
      </c>
      <c r="BA84" s="85">
        <v>0</v>
      </c>
      <c r="BB84" s="103">
        <f t="shared" si="289"/>
        <v>0</v>
      </c>
      <c r="BC84" s="85">
        <v>0</v>
      </c>
      <c r="BD84" s="103">
        <f t="shared" si="290"/>
        <v>0</v>
      </c>
      <c r="BF84" s="94">
        <f t="shared" si="291"/>
        <v>0</v>
      </c>
      <c r="BG84" s="221">
        <f t="shared" si="292"/>
        <v>0</v>
      </c>
      <c r="BH84" s="95">
        <f t="shared" si="264"/>
        <v>0</v>
      </c>
    </row>
    <row r="85" spans="1:60" x14ac:dyDescent="0.35">
      <c r="A85" s="212"/>
      <c r="E85" s="85">
        <v>0</v>
      </c>
      <c r="F85" s="103">
        <f t="shared" si="265"/>
        <v>0</v>
      </c>
      <c r="G85" s="85">
        <v>0</v>
      </c>
      <c r="H85" s="103">
        <f t="shared" ref="H85" si="328">G85*$D85</f>
        <v>0</v>
      </c>
      <c r="I85" s="85">
        <v>0</v>
      </c>
      <c r="J85" s="103">
        <f t="shared" ref="J85" si="329">I85*$D85</f>
        <v>0</v>
      </c>
      <c r="K85" s="85">
        <v>0</v>
      </c>
      <c r="L85" s="103">
        <f t="shared" ref="L85" si="330">K85*$D85</f>
        <v>0</v>
      </c>
      <c r="M85" s="85">
        <v>0</v>
      </c>
      <c r="N85" s="103">
        <f t="shared" ref="N85" si="331">M85*$D85</f>
        <v>0</v>
      </c>
      <c r="O85" s="85">
        <v>0</v>
      </c>
      <c r="P85" s="103">
        <f t="shared" ref="P85" si="332">O85*$D85</f>
        <v>0</v>
      </c>
      <c r="Q85" s="85">
        <v>0</v>
      </c>
      <c r="R85" s="103">
        <f t="shared" si="271"/>
        <v>0</v>
      </c>
      <c r="S85" s="85">
        <v>0</v>
      </c>
      <c r="T85" s="103">
        <f t="shared" si="272"/>
        <v>0</v>
      </c>
      <c r="U85" s="85">
        <v>0</v>
      </c>
      <c r="V85" s="103">
        <f t="shared" si="273"/>
        <v>0</v>
      </c>
      <c r="W85" s="85">
        <v>0</v>
      </c>
      <c r="X85" s="103">
        <f t="shared" si="274"/>
        <v>0</v>
      </c>
      <c r="Y85" s="85">
        <v>0</v>
      </c>
      <c r="Z85" s="103">
        <f t="shared" si="275"/>
        <v>0</v>
      </c>
      <c r="AA85" s="85">
        <v>0</v>
      </c>
      <c r="AB85" s="103">
        <f t="shared" si="276"/>
        <v>0</v>
      </c>
      <c r="AC85" s="85">
        <v>0</v>
      </c>
      <c r="AD85" s="103">
        <f t="shared" si="277"/>
        <v>0</v>
      </c>
      <c r="AE85" s="85">
        <v>0</v>
      </c>
      <c r="AF85" s="103">
        <f t="shared" si="278"/>
        <v>0</v>
      </c>
      <c r="AG85" s="85">
        <v>0</v>
      </c>
      <c r="AH85" s="103">
        <f t="shared" si="279"/>
        <v>0</v>
      </c>
      <c r="AI85" s="85">
        <v>0</v>
      </c>
      <c r="AJ85" s="103">
        <f t="shared" si="280"/>
        <v>0</v>
      </c>
      <c r="AK85" s="85">
        <v>0</v>
      </c>
      <c r="AL85" s="103">
        <f t="shared" si="281"/>
        <v>0</v>
      </c>
      <c r="AM85" s="85">
        <v>0</v>
      </c>
      <c r="AN85" s="103">
        <f t="shared" si="282"/>
        <v>0</v>
      </c>
      <c r="AO85" s="85">
        <v>0</v>
      </c>
      <c r="AP85" s="103">
        <f t="shared" si="283"/>
        <v>0</v>
      </c>
      <c r="AQ85" s="85">
        <v>0</v>
      </c>
      <c r="AR85" s="103">
        <f t="shared" si="284"/>
        <v>0</v>
      </c>
      <c r="AS85" s="85">
        <v>0</v>
      </c>
      <c r="AT85" s="103">
        <f t="shared" si="285"/>
        <v>0</v>
      </c>
      <c r="AU85" s="85">
        <v>0</v>
      </c>
      <c r="AV85" s="103">
        <f t="shared" si="286"/>
        <v>0</v>
      </c>
      <c r="AW85" s="85">
        <v>0</v>
      </c>
      <c r="AX85" s="103">
        <f t="shared" si="287"/>
        <v>0</v>
      </c>
      <c r="AY85" s="85">
        <v>0</v>
      </c>
      <c r="AZ85" s="103">
        <f t="shared" si="288"/>
        <v>0</v>
      </c>
      <c r="BA85" s="85">
        <v>0</v>
      </c>
      <c r="BB85" s="103">
        <f t="shared" si="289"/>
        <v>0</v>
      </c>
      <c r="BC85" s="85">
        <v>0</v>
      </c>
      <c r="BD85" s="103">
        <f t="shared" si="290"/>
        <v>0</v>
      </c>
      <c r="BF85" s="94">
        <f t="shared" si="291"/>
        <v>0</v>
      </c>
      <c r="BG85" s="221">
        <f t="shared" si="292"/>
        <v>0</v>
      </c>
      <c r="BH85" s="95">
        <f t="shared" si="264"/>
        <v>0</v>
      </c>
    </row>
    <row r="86" spans="1:60" x14ac:dyDescent="0.35">
      <c r="A86" s="212"/>
      <c r="E86" s="85">
        <v>0</v>
      </c>
      <c r="F86" s="103">
        <f t="shared" si="265"/>
        <v>0</v>
      </c>
      <c r="G86" s="85">
        <v>0</v>
      </c>
      <c r="H86" s="103">
        <f t="shared" ref="H86" si="333">G86*$D86</f>
        <v>0</v>
      </c>
      <c r="I86" s="85">
        <v>0</v>
      </c>
      <c r="J86" s="103">
        <f t="shared" ref="J86" si="334">I86*$D86</f>
        <v>0</v>
      </c>
      <c r="K86" s="85">
        <v>0</v>
      </c>
      <c r="L86" s="103">
        <f t="shared" ref="L86" si="335">K86*$D86</f>
        <v>0</v>
      </c>
      <c r="M86" s="85">
        <v>0</v>
      </c>
      <c r="N86" s="103">
        <f t="shared" ref="N86" si="336">M86*$D86</f>
        <v>0</v>
      </c>
      <c r="O86" s="85">
        <v>0</v>
      </c>
      <c r="P86" s="103">
        <f t="shared" ref="P86" si="337">O86*$D86</f>
        <v>0</v>
      </c>
      <c r="Q86" s="85">
        <v>0</v>
      </c>
      <c r="R86" s="103">
        <f t="shared" si="271"/>
        <v>0</v>
      </c>
      <c r="S86" s="85">
        <v>0</v>
      </c>
      <c r="T86" s="103">
        <f t="shared" si="272"/>
        <v>0</v>
      </c>
      <c r="U86" s="85">
        <v>0</v>
      </c>
      <c r="V86" s="103">
        <f t="shared" si="273"/>
        <v>0</v>
      </c>
      <c r="W86" s="85">
        <v>0</v>
      </c>
      <c r="X86" s="103">
        <f t="shared" si="274"/>
        <v>0</v>
      </c>
      <c r="Y86" s="85">
        <v>0</v>
      </c>
      <c r="Z86" s="103">
        <f t="shared" si="275"/>
        <v>0</v>
      </c>
      <c r="AA86" s="85">
        <v>0</v>
      </c>
      <c r="AB86" s="103">
        <f t="shared" si="276"/>
        <v>0</v>
      </c>
      <c r="AC86" s="85">
        <v>0</v>
      </c>
      <c r="AD86" s="103">
        <f t="shared" si="277"/>
        <v>0</v>
      </c>
      <c r="AE86" s="85">
        <v>0</v>
      </c>
      <c r="AF86" s="103">
        <f t="shared" si="278"/>
        <v>0</v>
      </c>
      <c r="AG86" s="85">
        <v>0</v>
      </c>
      <c r="AH86" s="103">
        <f t="shared" si="279"/>
        <v>0</v>
      </c>
      <c r="AI86" s="85">
        <v>0</v>
      </c>
      <c r="AJ86" s="103">
        <f t="shared" si="280"/>
        <v>0</v>
      </c>
      <c r="AK86" s="85">
        <v>0</v>
      </c>
      <c r="AL86" s="103">
        <f t="shared" si="281"/>
        <v>0</v>
      </c>
      <c r="AM86" s="85">
        <v>0</v>
      </c>
      <c r="AN86" s="103">
        <f t="shared" si="282"/>
        <v>0</v>
      </c>
      <c r="AO86" s="85">
        <v>0</v>
      </c>
      <c r="AP86" s="103">
        <f t="shared" si="283"/>
        <v>0</v>
      </c>
      <c r="AQ86" s="85">
        <v>0</v>
      </c>
      <c r="AR86" s="103">
        <f t="shared" si="284"/>
        <v>0</v>
      </c>
      <c r="AS86" s="85">
        <v>0</v>
      </c>
      <c r="AT86" s="103">
        <f t="shared" si="285"/>
        <v>0</v>
      </c>
      <c r="AU86" s="85">
        <v>0</v>
      </c>
      <c r="AV86" s="103">
        <f t="shared" si="286"/>
        <v>0</v>
      </c>
      <c r="AW86" s="85">
        <v>0</v>
      </c>
      <c r="AX86" s="103">
        <f t="shared" si="287"/>
        <v>0</v>
      </c>
      <c r="AY86" s="85">
        <v>0</v>
      </c>
      <c r="AZ86" s="103">
        <f t="shared" si="288"/>
        <v>0</v>
      </c>
      <c r="BA86" s="85">
        <v>0</v>
      </c>
      <c r="BB86" s="103">
        <f t="shared" si="289"/>
        <v>0</v>
      </c>
      <c r="BC86" s="85">
        <v>0</v>
      </c>
      <c r="BD86" s="103">
        <f t="shared" si="290"/>
        <v>0</v>
      </c>
      <c r="BF86" s="94">
        <f t="shared" si="291"/>
        <v>0</v>
      </c>
      <c r="BG86" s="221">
        <f t="shared" si="292"/>
        <v>0</v>
      </c>
      <c r="BH86" s="95">
        <f t="shared" si="264"/>
        <v>0</v>
      </c>
    </row>
    <row r="87" spans="1:60" x14ac:dyDescent="0.35">
      <c r="A87" s="212"/>
      <c r="E87" s="85">
        <v>0</v>
      </c>
      <c r="F87" s="103">
        <f t="shared" si="265"/>
        <v>0</v>
      </c>
      <c r="G87" s="85">
        <v>0</v>
      </c>
      <c r="H87" s="103">
        <f t="shared" ref="H87" si="338">G87*$D87</f>
        <v>0</v>
      </c>
      <c r="I87" s="85">
        <v>0</v>
      </c>
      <c r="J87" s="103">
        <f t="shared" ref="J87" si="339">I87*$D87</f>
        <v>0</v>
      </c>
      <c r="K87" s="85">
        <v>0</v>
      </c>
      <c r="L87" s="103">
        <f t="shared" ref="L87" si="340">K87*$D87</f>
        <v>0</v>
      </c>
      <c r="M87" s="85">
        <v>0</v>
      </c>
      <c r="N87" s="103">
        <f t="shared" ref="N87" si="341">M87*$D87</f>
        <v>0</v>
      </c>
      <c r="O87" s="85">
        <v>0</v>
      </c>
      <c r="P87" s="103">
        <f t="shared" ref="P87" si="342">O87*$D87</f>
        <v>0</v>
      </c>
      <c r="Q87" s="85">
        <v>0</v>
      </c>
      <c r="R87" s="103">
        <f t="shared" si="271"/>
        <v>0</v>
      </c>
      <c r="S87" s="85">
        <v>0</v>
      </c>
      <c r="T87" s="103">
        <f t="shared" si="272"/>
        <v>0</v>
      </c>
      <c r="U87" s="85">
        <v>0</v>
      </c>
      <c r="V87" s="103">
        <f t="shared" si="273"/>
        <v>0</v>
      </c>
      <c r="W87" s="85">
        <v>0</v>
      </c>
      <c r="X87" s="103">
        <f t="shared" si="274"/>
        <v>0</v>
      </c>
      <c r="Y87" s="85">
        <v>0</v>
      </c>
      <c r="Z87" s="103">
        <f t="shared" si="275"/>
        <v>0</v>
      </c>
      <c r="AA87" s="85">
        <v>0</v>
      </c>
      <c r="AB87" s="103">
        <f t="shared" si="276"/>
        <v>0</v>
      </c>
      <c r="AC87" s="85">
        <v>0</v>
      </c>
      <c r="AD87" s="103">
        <f t="shared" si="277"/>
        <v>0</v>
      </c>
      <c r="AE87" s="85">
        <v>0</v>
      </c>
      <c r="AF87" s="103">
        <f t="shared" si="278"/>
        <v>0</v>
      </c>
      <c r="AG87" s="85">
        <v>0</v>
      </c>
      <c r="AH87" s="103">
        <f t="shared" si="279"/>
        <v>0</v>
      </c>
      <c r="AI87" s="85">
        <v>0</v>
      </c>
      <c r="AJ87" s="103">
        <f t="shared" si="280"/>
        <v>0</v>
      </c>
      <c r="AK87" s="85">
        <v>0</v>
      </c>
      <c r="AL87" s="103">
        <f t="shared" si="281"/>
        <v>0</v>
      </c>
      <c r="AM87" s="85">
        <v>0</v>
      </c>
      <c r="AN87" s="103">
        <f t="shared" si="282"/>
        <v>0</v>
      </c>
      <c r="AO87" s="85">
        <v>0</v>
      </c>
      <c r="AP87" s="103">
        <f t="shared" si="283"/>
        <v>0</v>
      </c>
      <c r="AQ87" s="85">
        <v>0</v>
      </c>
      <c r="AR87" s="103">
        <f t="shared" si="284"/>
        <v>0</v>
      </c>
      <c r="AS87" s="85">
        <v>0</v>
      </c>
      <c r="AT87" s="103">
        <f t="shared" si="285"/>
        <v>0</v>
      </c>
      <c r="AU87" s="85">
        <v>0</v>
      </c>
      <c r="AV87" s="103">
        <f t="shared" si="286"/>
        <v>0</v>
      </c>
      <c r="AW87" s="85">
        <v>0</v>
      </c>
      <c r="AX87" s="103">
        <f t="shared" si="287"/>
        <v>0</v>
      </c>
      <c r="AY87" s="85">
        <v>0</v>
      </c>
      <c r="AZ87" s="103">
        <f t="shared" si="288"/>
        <v>0</v>
      </c>
      <c r="BA87" s="85">
        <v>0</v>
      </c>
      <c r="BB87" s="103">
        <f t="shared" si="289"/>
        <v>0</v>
      </c>
      <c r="BC87" s="85">
        <v>0</v>
      </c>
      <c r="BD87" s="103">
        <f t="shared" si="290"/>
        <v>0</v>
      </c>
      <c r="BF87" s="94">
        <f t="shared" si="291"/>
        <v>0</v>
      </c>
      <c r="BG87" s="221">
        <f t="shared" si="292"/>
        <v>0</v>
      </c>
      <c r="BH87" s="95">
        <f t="shared" si="264"/>
        <v>0</v>
      </c>
    </row>
    <row r="88" spans="1:60" x14ac:dyDescent="0.35">
      <c r="A88" s="212"/>
      <c r="E88" s="85">
        <v>0</v>
      </c>
      <c r="F88" s="103">
        <f t="shared" si="265"/>
        <v>0</v>
      </c>
      <c r="G88" s="85">
        <v>0</v>
      </c>
      <c r="H88" s="103">
        <f t="shared" ref="H88" si="343">G88*$D88</f>
        <v>0</v>
      </c>
      <c r="I88" s="85">
        <v>0</v>
      </c>
      <c r="J88" s="103">
        <f t="shared" ref="J88" si="344">I88*$D88</f>
        <v>0</v>
      </c>
      <c r="K88" s="85">
        <v>0</v>
      </c>
      <c r="L88" s="103">
        <f t="shared" ref="L88" si="345">K88*$D88</f>
        <v>0</v>
      </c>
      <c r="M88" s="85">
        <v>0</v>
      </c>
      <c r="N88" s="103">
        <f t="shared" ref="N88" si="346">M88*$D88</f>
        <v>0</v>
      </c>
      <c r="O88" s="85">
        <v>0</v>
      </c>
      <c r="P88" s="103">
        <f t="shared" ref="P88" si="347">O88*$D88</f>
        <v>0</v>
      </c>
      <c r="Q88" s="85">
        <v>0</v>
      </c>
      <c r="R88" s="103">
        <f t="shared" si="271"/>
        <v>0</v>
      </c>
      <c r="S88" s="85">
        <v>0</v>
      </c>
      <c r="T88" s="103">
        <f t="shared" si="272"/>
        <v>0</v>
      </c>
      <c r="U88" s="85">
        <v>0</v>
      </c>
      <c r="V88" s="103">
        <f t="shared" si="273"/>
        <v>0</v>
      </c>
      <c r="W88" s="85">
        <v>0</v>
      </c>
      <c r="X88" s="103">
        <f t="shared" si="274"/>
        <v>0</v>
      </c>
      <c r="Y88" s="85">
        <v>0</v>
      </c>
      <c r="Z88" s="103">
        <f t="shared" si="275"/>
        <v>0</v>
      </c>
      <c r="AA88" s="85">
        <v>0</v>
      </c>
      <c r="AB88" s="103">
        <f t="shared" si="276"/>
        <v>0</v>
      </c>
      <c r="AC88" s="85">
        <v>0</v>
      </c>
      <c r="AD88" s="103">
        <f t="shared" si="277"/>
        <v>0</v>
      </c>
      <c r="AE88" s="85">
        <v>0</v>
      </c>
      <c r="AF88" s="103">
        <f t="shared" si="278"/>
        <v>0</v>
      </c>
      <c r="AG88" s="85">
        <v>0</v>
      </c>
      <c r="AH88" s="103">
        <f t="shared" si="279"/>
        <v>0</v>
      </c>
      <c r="AI88" s="85">
        <v>0</v>
      </c>
      <c r="AJ88" s="103">
        <f t="shared" si="280"/>
        <v>0</v>
      </c>
      <c r="AK88" s="85">
        <v>0</v>
      </c>
      <c r="AL88" s="103">
        <f t="shared" si="281"/>
        <v>0</v>
      </c>
      <c r="AM88" s="85">
        <v>0</v>
      </c>
      <c r="AN88" s="103">
        <f t="shared" si="282"/>
        <v>0</v>
      </c>
      <c r="AO88" s="85">
        <v>0</v>
      </c>
      <c r="AP88" s="103">
        <f t="shared" si="283"/>
        <v>0</v>
      </c>
      <c r="AQ88" s="85">
        <v>0</v>
      </c>
      <c r="AR88" s="103">
        <f t="shared" si="284"/>
        <v>0</v>
      </c>
      <c r="AS88" s="85">
        <v>0</v>
      </c>
      <c r="AT88" s="103">
        <f t="shared" si="285"/>
        <v>0</v>
      </c>
      <c r="AU88" s="85">
        <v>0</v>
      </c>
      <c r="AV88" s="103">
        <f t="shared" si="286"/>
        <v>0</v>
      </c>
      <c r="AW88" s="85">
        <v>0</v>
      </c>
      <c r="AX88" s="103">
        <f t="shared" si="287"/>
        <v>0</v>
      </c>
      <c r="AY88" s="85">
        <v>0</v>
      </c>
      <c r="AZ88" s="103">
        <f t="shared" si="288"/>
        <v>0</v>
      </c>
      <c r="BA88" s="85">
        <v>0</v>
      </c>
      <c r="BB88" s="103">
        <f t="shared" si="289"/>
        <v>0</v>
      </c>
      <c r="BC88" s="85">
        <v>0</v>
      </c>
      <c r="BD88" s="103">
        <f t="shared" si="290"/>
        <v>0</v>
      </c>
      <c r="BF88" s="94">
        <f>E88+G88+I88+K88+M88+O88+Q88+S88+U88+W88+Y88+AA88+AC88+AE88+AG88+AI88+AK88+AM88+AO88+AQ88+AS88+AU88+AW88+AY88+BA88+BC88</f>
        <v>0</v>
      </c>
      <c r="BG88" s="221">
        <f t="shared" si="292"/>
        <v>0</v>
      </c>
      <c r="BH88" s="95">
        <f t="shared" si="264"/>
        <v>0</v>
      </c>
    </row>
    <row r="89" spans="1:60" ht="15" thickBot="1" x14ac:dyDescent="0.4">
      <c r="A89" s="212"/>
      <c r="H89" s="96"/>
    </row>
    <row r="90" spans="1:60" s="96" customFormat="1" ht="15.5" thickBot="1" x14ac:dyDescent="0.4">
      <c r="A90" s="516" t="s">
        <v>143</v>
      </c>
      <c r="B90" s="517"/>
      <c r="C90" s="518"/>
      <c r="D90" s="100">
        <f>SUM(D76:D88)</f>
        <v>0</v>
      </c>
      <c r="E90" s="101"/>
      <c r="F90" s="100">
        <f>SUM(F76:F88)</f>
        <v>0</v>
      </c>
      <c r="G90" s="102"/>
      <c r="H90" s="100">
        <f>SUM(H76:H88)</f>
        <v>0</v>
      </c>
      <c r="I90" s="102"/>
      <c r="J90" s="100">
        <f>SUM(J76:J88)</f>
        <v>0</v>
      </c>
      <c r="K90" s="102"/>
      <c r="L90" s="100">
        <f>SUM(L76:L88)</f>
        <v>0</v>
      </c>
      <c r="M90" s="102"/>
      <c r="N90" s="100">
        <f>SUM(N76:N88)</f>
        <v>0</v>
      </c>
      <c r="O90" s="102"/>
      <c r="P90" s="100">
        <f>SUM(P76:P88)</f>
        <v>0</v>
      </c>
      <c r="Q90" s="102"/>
      <c r="R90" s="100">
        <f>SUM(R76:R88)</f>
        <v>0</v>
      </c>
      <c r="S90" s="102"/>
      <c r="T90" s="100">
        <f>SUM(T76:T88)</f>
        <v>0</v>
      </c>
      <c r="U90" s="102"/>
      <c r="V90" s="100">
        <f>SUM(V76:V88)</f>
        <v>0</v>
      </c>
      <c r="W90" s="102"/>
      <c r="X90" s="100">
        <f>SUM(X76:X88)</f>
        <v>0</v>
      </c>
      <c r="Y90" s="102"/>
      <c r="Z90" s="100">
        <f>SUM(Z76:Z88)</f>
        <v>0</v>
      </c>
      <c r="AA90" s="102"/>
      <c r="AB90" s="100">
        <f>SUM(AB76:AB88)</f>
        <v>0</v>
      </c>
      <c r="AC90" s="102"/>
      <c r="AD90" s="100">
        <f>SUM(AD76:AD88)</f>
        <v>0</v>
      </c>
      <c r="AE90" s="102"/>
      <c r="AF90" s="100">
        <f>SUM(AF76:AF88)</f>
        <v>0</v>
      </c>
      <c r="AG90" s="102"/>
      <c r="AH90" s="100">
        <f>SUM(AH76:AH88)</f>
        <v>0</v>
      </c>
      <c r="AI90" s="102"/>
      <c r="AJ90" s="100">
        <f>SUM(AJ76:AJ88)</f>
        <v>0</v>
      </c>
      <c r="AK90" s="102"/>
      <c r="AL90" s="100">
        <f>SUM(AL76:AL88)</f>
        <v>0</v>
      </c>
      <c r="AM90" s="102"/>
      <c r="AN90" s="100">
        <f>SUM(AN76:AN88)</f>
        <v>0</v>
      </c>
      <c r="AO90" s="102"/>
      <c r="AP90" s="100">
        <f>SUM(AP76:AP88)</f>
        <v>0</v>
      </c>
      <c r="AQ90" s="102"/>
      <c r="AR90" s="100">
        <f>SUM(AR76:AR88)</f>
        <v>0</v>
      </c>
      <c r="AS90" s="102"/>
      <c r="AT90" s="100">
        <f>SUM(AT76:AT88)</f>
        <v>0</v>
      </c>
      <c r="AU90" s="102"/>
      <c r="AV90" s="100">
        <f>SUM(AV76:AV88)</f>
        <v>0</v>
      </c>
      <c r="AW90" s="102"/>
      <c r="AX90" s="100">
        <f>SUM(AX76:AX88)</f>
        <v>0</v>
      </c>
      <c r="AY90" s="102"/>
      <c r="AZ90" s="100">
        <f>SUM(AZ76:AZ88)</f>
        <v>0</v>
      </c>
      <c r="BA90" s="102"/>
      <c r="BB90" s="100">
        <f>SUM(BB76:BB88)</f>
        <v>0</v>
      </c>
      <c r="BC90" s="102"/>
      <c r="BD90" s="100">
        <f>SUM(BD76:BD88)</f>
        <v>0</v>
      </c>
      <c r="BG90" s="221">
        <f>F90+H90+J90+L90+N90+P90+R90+T90+V90+X90+Z90+AB90+AD90+AF90+AH90+AJ90+AL90+AN90+AP90+AR90+AT90+AV90+AX90+AZ90+BB90+BD90</f>
        <v>0</v>
      </c>
      <c r="BH90" s="95">
        <f>BG90-D90</f>
        <v>0</v>
      </c>
    </row>
    <row r="91" spans="1:60" s="89" customFormat="1" ht="15" x14ac:dyDescent="0.35">
      <c r="A91" s="87"/>
      <c r="B91" s="87"/>
      <c r="C91" s="87"/>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F91" s="97"/>
      <c r="BG91" s="98"/>
      <c r="BH91" s="98"/>
    </row>
    <row r="92" spans="1:60" ht="15" thickBot="1" x14ac:dyDescent="0.4"/>
    <row r="93" spans="1:60" ht="39" customHeight="1" x14ac:dyDescent="0.35">
      <c r="A93" s="510" t="s">
        <v>144</v>
      </c>
      <c r="B93" s="511"/>
      <c r="C93" s="511"/>
      <c r="D93" s="512"/>
      <c r="E93" s="410" t="s">
        <v>69</v>
      </c>
      <c r="F93" s="412"/>
      <c r="G93" s="410" t="s">
        <v>70</v>
      </c>
      <c r="H93" s="412"/>
      <c r="I93" s="410" t="s">
        <v>71</v>
      </c>
      <c r="J93" s="412"/>
      <c r="K93" s="410" t="s">
        <v>73</v>
      </c>
      <c r="L93" s="412"/>
      <c r="M93" s="410" t="s">
        <v>74</v>
      </c>
      <c r="N93" s="412"/>
      <c r="O93" s="410" t="s">
        <v>76</v>
      </c>
      <c r="P93" s="412"/>
      <c r="Q93" s="410" t="s">
        <v>197</v>
      </c>
      <c r="R93" s="412"/>
      <c r="S93" s="410" t="s">
        <v>198</v>
      </c>
      <c r="T93" s="412"/>
      <c r="U93" s="410" t="s">
        <v>199</v>
      </c>
      <c r="V93" s="412"/>
      <c r="W93" s="410" t="s">
        <v>200</v>
      </c>
      <c r="X93" s="412"/>
      <c r="Y93" s="410" t="s">
        <v>201</v>
      </c>
      <c r="Z93" s="412"/>
      <c r="AA93" s="410" t="s">
        <v>223</v>
      </c>
      <c r="AB93" s="412"/>
      <c r="AC93" s="410" t="s">
        <v>224</v>
      </c>
      <c r="AD93" s="412"/>
      <c r="AE93" s="410" t="s">
        <v>225</v>
      </c>
      <c r="AF93" s="412"/>
      <c r="AG93" s="410" t="s">
        <v>226</v>
      </c>
      <c r="AH93" s="412"/>
      <c r="AI93" s="410" t="s">
        <v>227</v>
      </c>
      <c r="AJ93" s="412"/>
      <c r="AK93" s="410" t="s">
        <v>228</v>
      </c>
      <c r="AL93" s="412"/>
      <c r="AM93" s="410" t="s">
        <v>229</v>
      </c>
      <c r="AN93" s="412"/>
      <c r="AO93" s="410" t="s">
        <v>230</v>
      </c>
      <c r="AP93" s="412"/>
      <c r="AQ93" s="410" t="s">
        <v>232</v>
      </c>
      <c r="AR93" s="412"/>
      <c r="AS93" s="410" t="s">
        <v>233</v>
      </c>
      <c r="AT93" s="412"/>
      <c r="AU93" s="410" t="s">
        <v>234</v>
      </c>
      <c r="AV93" s="412"/>
      <c r="AW93" s="410" t="s">
        <v>235</v>
      </c>
      <c r="AX93" s="412"/>
      <c r="AY93" s="410" t="s">
        <v>236</v>
      </c>
      <c r="AZ93" s="412"/>
      <c r="BA93" s="410" t="s">
        <v>237</v>
      </c>
      <c r="BB93" s="412"/>
      <c r="BC93" s="410" t="s">
        <v>238</v>
      </c>
      <c r="BD93" s="412"/>
      <c r="BE93" s="78"/>
      <c r="BF93" s="93" t="s">
        <v>86</v>
      </c>
      <c r="BG93" s="506" t="s">
        <v>133</v>
      </c>
      <c r="BH93" s="506" t="s">
        <v>134</v>
      </c>
    </row>
    <row r="94" spans="1:60" ht="28.4" customHeight="1" thickBot="1" x14ac:dyDescent="0.4">
      <c r="A94" s="513"/>
      <c r="B94" s="514"/>
      <c r="C94" s="514"/>
      <c r="D94" s="515"/>
      <c r="E94" s="504" t="str">
        <f>IF(Usage!$B$8=0, "", Usage!$B$8)</f>
        <v>Center Overhead</v>
      </c>
      <c r="F94" s="505"/>
      <c r="G94" s="504" t="str">
        <f>IF(Usage!$B$9=0, "", Usage!$B$9)</f>
        <v/>
      </c>
      <c r="H94" s="505"/>
      <c r="I94" s="504" t="str">
        <f>IF(Usage!$B$10=0, "", Usage!$B$10)</f>
        <v/>
      </c>
      <c r="J94" s="505"/>
      <c r="K94" s="504" t="str">
        <f>IF(Usage!$B$11=0, "", Usage!$B$11)</f>
        <v/>
      </c>
      <c r="L94" s="505"/>
      <c r="M94" s="504" t="str">
        <f>IF(Usage!$B$12=0, "", Usage!$B$12)</f>
        <v/>
      </c>
      <c r="N94" s="505"/>
      <c r="O94" s="504" t="str">
        <f>IF(Usage!$B$13=0, "", Usage!$B$13)</f>
        <v/>
      </c>
      <c r="P94" s="505"/>
      <c r="Q94" s="504" t="str">
        <f>IF(Usage!$B$14=0, "", Usage!$B$14)</f>
        <v/>
      </c>
      <c r="R94" s="505"/>
      <c r="S94" s="504" t="str">
        <f>IF(Usage!$B$15=0, "", Usage!$B$15)</f>
        <v/>
      </c>
      <c r="T94" s="505"/>
      <c r="U94" s="504" t="str">
        <f>IF(Usage!$B$16=0, "", Usage!$B$16)</f>
        <v/>
      </c>
      <c r="V94" s="505"/>
      <c r="W94" s="504" t="str">
        <f>IF(Usage!$B$17=0, "", Usage!$B$17)</f>
        <v/>
      </c>
      <c r="X94" s="505"/>
      <c r="Y94" s="504" t="str">
        <f>IF(Usage!$B$18=0, "", Usage!$B$18)</f>
        <v/>
      </c>
      <c r="Z94" s="505"/>
      <c r="AA94" s="504" t="str">
        <f>IF(Usage!$B$19=0, "", Usage!$B$19)</f>
        <v/>
      </c>
      <c r="AB94" s="505"/>
      <c r="AC94" s="504" t="str">
        <f>IF(Usage!$B$20=0, "", Usage!$B$20)</f>
        <v/>
      </c>
      <c r="AD94" s="505"/>
      <c r="AE94" s="504" t="str">
        <f>IF(Usage!$B$21=0, "", Usage!$B$21)</f>
        <v/>
      </c>
      <c r="AF94" s="505"/>
      <c r="AG94" s="504" t="str">
        <f>IF(Usage!$B$22=0, "", Usage!$B$22)</f>
        <v/>
      </c>
      <c r="AH94" s="505"/>
      <c r="AI94" s="504" t="str">
        <f>IF(Usage!$B$23=0, "", Usage!$B$23)</f>
        <v/>
      </c>
      <c r="AJ94" s="505"/>
      <c r="AK94" s="504" t="str">
        <f>IF(Usage!$B$24=0, "", Usage!$B$24)</f>
        <v/>
      </c>
      <c r="AL94" s="505"/>
      <c r="AM94" s="504" t="str">
        <f>IF(Usage!$B$25=0, "", Usage!$B$25)</f>
        <v/>
      </c>
      <c r="AN94" s="505"/>
      <c r="AO94" s="504" t="str">
        <f>IF(Usage!$B$26=0, "", Usage!$B$26)</f>
        <v/>
      </c>
      <c r="AP94" s="505"/>
      <c r="AQ94" s="504" t="str">
        <f>IF(Usage!$B$27=0, "", Usage!$B$27)</f>
        <v/>
      </c>
      <c r="AR94" s="505"/>
      <c r="AS94" s="504" t="str">
        <f>IF(Usage!$B$28=0, "", Usage!$B$28)</f>
        <v/>
      </c>
      <c r="AT94" s="505"/>
      <c r="AU94" s="504" t="str">
        <f>IF(Usage!$B$29=0, "", Usage!$B$29)</f>
        <v/>
      </c>
      <c r="AV94" s="505"/>
      <c r="AW94" s="504" t="str">
        <f>IF(Usage!$B$30=0, "", Usage!$B$30)</f>
        <v/>
      </c>
      <c r="AX94" s="505"/>
      <c r="AY94" s="504" t="str">
        <f>IF(Usage!$B$31=0, "", Usage!$B$31)</f>
        <v/>
      </c>
      <c r="AZ94" s="505"/>
      <c r="BA94" s="504" t="str">
        <f>IF(Usage!$B$32=0, "", Usage!$B$32)</f>
        <v/>
      </c>
      <c r="BB94" s="505"/>
      <c r="BC94" s="504" t="str">
        <f>IF(Usage!$B$33=0, "", Usage!$B$33)</f>
        <v/>
      </c>
      <c r="BD94" s="505"/>
      <c r="BE94" s="78"/>
      <c r="BF94" s="506" t="s">
        <v>87</v>
      </c>
      <c r="BG94" s="506"/>
      <c r="BH94" s="506"/>
    </row>
    <row r="95" spans="1:60" x14ac:dyDescent="0.35">
      <c r="A95" s="82" t="s">
        <v>56</v>
      </c>
      <c r="B95" s="82" t="s">
        <v>135</v>
      </c>
      <c r="C95" s="82" t="s">
        <v>136</v>
      </c>
      <c r="D95" s="82" t="s">
        <v>137</v>
      </c>
      <c r="E95" s="83" t="s">
        <v>120</v>
      </c>
      <c r="F95" s="84" t="s">
        <v>79</v>
      </c>
      <c r="G95" s="83" t="s">
        <v>138</v>
      </c>
      <c r="H95" s="84" t="s">
        <v>79</v>
      </c>
      <c r="I95" s="83" t="s">
        <v>120</v>
      </c>
      <c r="J95" s="84" t="s">
        <v>79</v>
      </c>
      <c r="K95" s="83" t="s">
        <v>120</v>
      </c>
      <c r="L95" s="84" t="s">
        <v>79</v>
      </c>
      <c r="M95" s="83" t="s">
        <v>138</v>
      </c>
      <c r="N95" s="84" t="s">
        <v>79</v>
      </c>
      <c r="O95" s="83" t="s">
        <v>120</v>
      </c>
      <c r="P95" s="84" t="s">
        <v>79</v>
      </c>
      <c r="Q95" s="83" t="s">
        <v>120</v>
      </c>
      <c r="R95" s="84" t="s">
        <v>79</v>
      </c>
      <c r="S95" s="83" t="s">
        <v>120</v>
      </c>
      <c r="T95" s="84" t="s">
        <v>79</v>
      </c>
      <c r="U95" s="83" t="s">
        <v>120</v>
      </c>
      <c r="V95" s="84" t="s">
        <v>79</v>
      </c>
      <c r="W95" s="83" t="s">
        <v>120</v>
      </c>
      <c r="X95" s="84" t="s">
        <v>79</v>
      </c>
      <c r="Y95" s="83" t="s">
        <v>120</v>
      </c>
      <c r="Z95" s="84" t="s">
        <v>79</v>
      </c>
      <c r="AA95" s="83" t="s">
        <v>120</v>
      </c>
      <c r="AB95" s="84" t="s">
        <v>79</v>
      </c>
      <c r="AC95" s="83" t="s">
        <v>120</v>
      </c>
      <c r="AD95" s="84" t="s">
        <v>79</v>
      </c>
      <c r="AE95" s="83" t="s">
        <v>120</v>
      </c>
      <c r="AF95" s="84" t="s">
        <v>79</v>
      </c>
      <c r="AG95" s="83" t="s">
        <v>120</v>
      </c>
      <c r="AH95" s="84" t="s">
        <v>79</v>
      </c>
      <c r="AI95" s="83" t="s">
        <v>120</v>
      </c>
      <c r="AJ95" s="84" t="s">
        <v>79</v>
      </c>
      <c r="AK95" s="83" t="s">
        <v>120</v>
      </c>
      <c r="AL95" s="84" t="s">
        <v>79</v>
      </c>
      <c r="AM95" s="83" t="s">
        <v>120</v>
      </c>
      <c r="AN95" s="84" t="s">
        <v>79</v>
      </c>
      <c r="AO95" s="83" t="s">
        <v>120</v>
      </c>
      <c r="AP95" s="84" t="s">
        <v>79</v>
      </c>
      <c r="AQ95" s="83" t="s">
        <v>120</v>
      </c>
      <c r="AR95" s="84" t="s">
        <v>79</v>
      </c>
      <c r="AS95" s="83" t="s">
        <v>120</v>
      </c>
      <c r="AT95" s="84" t="s">
        <v>79</v>
      </c>
      <c r="AU95" s="83" t="s">
        <v>120</v>
      </c>
      <c r="AV95" s="84" t="s">
        <v>79</v>
      </c>
      <c r="AW95" s="83" t="s">
        <v>120</v>
      </c>
      <c r="AX95" s="84" t="s">
        <v>79</v>
      </c>
      <c r="AY95" s="83" t="s">
        <v>120</v>
      </c>
      <c r="AZ95" s="84" t="s">
        <v>79</v>
      </c>
      <c r="BA95" s="83" t="s">
        <v>120</v>
      </c>
      <c r="BB95" s="84" t="s">
        <v>79</v>
      </c>
      <c r="BC95" s="83" t="s">
        <v>120</v>
      </c>
      <c r="BD95" s="84" t="s">
        <v>79</v>
      </c>
      <c r="BE95" s="78"/>
      <c r="BF95" s="506"/>
      <c r="BG95" s="506"/>
      <c r="BH95" s="506"/>
    </row>
    <row r="96" spans="1:60" x14ac:dyDescent="0.35">
      <c r="A96" s="212"/>
      <c r="E96" s="85">
        <v>0</v>
      </c>
      <c r="F96" s="103">
        <f>E96*$D96</f>
        <v>0</v>
      </c>
      <c r="G96" s="85">
        <v>0</v>
      </c>
      <c r="H96" s="103">
        <f>G96*$D96</f>
        <v>0</v>
      </c>
      <c r="I96" s="85">
        <v>0</v>
      </c>
      <c r="J96" s="103">
        <f>I96*$D96</f>
        <v>0</v>
      </c>
      <c r="K96" s="85">
        <v>0</v>
      </c>
      <c r="L96" s="103">
        <f>K96*$D96</f>
        <v>0</v>
      </c>
      <c r="M96" s="85">
        <v>0</v>
      </c>
      <c r="N96" s="103">
        <f>M96*$D96</f>
        <v>0</v>
      </c>
      <c r="O96" s="85">
        <v>0</v>
      </c>
      <c r="P96" s="103">
        <f>O96*$D96</f>
        <v>0</v>
      </c>
      <c r="Q96" s="85">
        <v>0</v>
      </c>
      <c r="R96" s="103">
        <f>Q96*$D96</f>
        <v>0</v>
      </c>
      <c r="S96" s="85">
        <v>0</v>
      </c>
      <c r="T96" s="103">
        <f>S96*$D96</f>
        <v>0</v>
      </c>
      <c r="U96" s="85">
        <v>0</v>
      </c>
      <c r="V96" s="103">
        <f>U96*$D96</f>
        <v>0</v>
      </c>
      <c r="W96" s="85">
        <v>0</v>
      </c>
      <c r="X96" s="103">
        <f>W96*$D96</f>
        <v>0</v>
      </c>
      <c r="Y96" s="85">
        <v>0</v>
      </c>
      <c r="Z96" s="103">
        <f>Y96*$D96</f>
        <v>0</v>
      </c>
      <c r="AA96" s="85">
        <v>0</v>
      </c>
      <c r="AB96" s="103">
        <f>AA96*$D96</f>
        <v>0</v>
      </c>
      <c r="AC96" s="85">
        <v>0</v>
      </c>
      <c r="AD96" s="103">
        <f>AC96*$D96</f>
        <v>0</v>
      </c>
      <c r="AE96" s="85">
        <v>0</v>
      </c>
      <c r="AF96" s="103">
        <f>AE96*$D96</f>
        <v>0</v>
      </c>
      <c r="AG96" s="85">
        <v>0</v>
      </c>
      <c r="AH96" s="103">
        <f>AG96*$D96</f>
        <v>0</v>
      </c>
      <c r="AI96" s="85">
        <v>0</v>
      </c>
      <c r="AJ96" s="103">
        <f>AI96*$D96</f>
        <v>0</v>
      </c>
      <c r="AK96" s="85">
        <v>0</v>
      </c>
      <c r="AL96" s="103">
        <f>AK96*$D96</f>
        <v>0</v>
      </c>
      <c r="AM96" s="85">
        <v>0</v>
      </c>
      <c r="AN96" s="103">
        <f>AM96*$D96</f>
        <v>0</v>
      </c>
      <c r="AO96" s="85">
        <v>0</v>
      </c>
      <c r="AP96" s="103">
        <f>AO96*$D96</f>
        <v>0</v>
      </c>
      <c r="AQ96" s="85">
        <v>0</v>
      </c>
      <c r="AR96" s="103">
        <f>AQ96*$D96</f>
        <v>0</v>
      </c>
      <c r="AS96" s="85">
        <v>0</v>
      </c>
      <c r="AT96" s="103">
        <f>AS96*$D96</f>
        <v>0</v>
      </c>
      <c r="AU96" s="85">
        <v>0</v>
      </c>
      <c r="AV96" s="103">
        <f>AU96*$D96</f>
        <v>0</v>
      </c>
      <c r="AW96" s="85">
        <v>0</v>
      </c>
      <c r="AX96" s="103">
        <f>AW96*$D96</f>
        <v>0</v>
      </c>
      <c r="AY96" s="85">
        <v>0</v>
      </c>
      <c r="AZ96" s="103">
        <f>AY96*$D96</f>
        <v>0</v>
      </c>
      <c r="BA96" s="85">
        <v>0</v>
      </c>
      <c r="BB96" s="103">
        <f>BA96*$D96</f>
        <v>0</v>
      </c>
      <c r="BC96" s="85">
        <v>0</v>
      </c>
      <c r="BD96" s="103">
        <f>BC96*$D96</f>
        <v>0</v>
      </c>
      <c r="BF96" s="94">
        <f>E96+G96+I96+K96+M96+O96+Q96+S96+U96+W96+Y96+AA96+AC96+AE96+AG96+AI96+AK96+AM96+AO96+AQ96+AS96+AU96+AW96+AY96+BA96+BC96</f>
        <v>0</v>
      </c>
      <c r="BG96" s="221">
        <f>F96+H96+J96+L96+N96+P96+R96+T96+V96+X96+Z96+AB96+AD96+AF96+AH96+AJ96+AL96+AN96+AP96+AR96+AT96+AV96+AX96+AZ96+BB96+BD96</f>
        <v>0</v>
      </c>
      <c r="BH96" s="95">
        <f t="shared" ref="BH96:BH134" si="348">BG96-D96</f>
        <v>0</v>
      </c>
    </row>
    <row r="97" spans="1:60" x14ac:dyDescent="0.35">
      <c r="A97" s="212"/>
      <c r="E97" s="85">
        <v>0</v>
      </c>
      <c r="F97" s="103">
        <f t="shared" ref="F97:F134" si="349">E97*$D97</f>
        <v>0</v>
      </c>
      <c r="G97" s="85">
        <v>0</v>
      </c>
      <c r="H97" s="103">
        <f t="shared" ref="H97:J97" si="350">G97*$D97</f>
        <v>0</v>
      </c>
      <c r="I97" s="85">
        <v>0</v>
      </c>
      <c r="J97" s="103">
        <f t="shared" si="350"/>
        <v>0</v>
      </c>
      <c r="K97" s="85">
        <v>0</v>
      </c>
      <c r="L97" s="103">
        <f t="shared" ref="L97" si="351">K97*$D97</f>
        <v>0</v>
      </c>
      <c r="M97" s="85">
        <v>0</v>
      </c>
      <c r="N97" s="103">
        <f t="shared" ref="N97" si="352">M97*$D97</f>
        <v>0</v>
      </c>
      <c r="O97" s="85">
        <v>0</v>
      </c>
      <c r="P97" s="103">
        <f t="shared" ref="P97" si="353">O97*$D97</f>
        <v>0</v>
      </c>
      <c r="Q97" s="85">
        <v>0</v>
      </c>
      <c r="R97" s="103">
        <f t="shared" ref="R97:R134" si="354">Q97*$D97</f>
        <v>0</v>
      </c>
      <c r="S97" s="85">
        <v>0</v>
      </c>
      <c r="T97" s="103">
        <f t="shared" ref="T97:T134" si="355">S97*$D97</f>
        <v>0</v>
      </c>
      <c r="U97" s="85">
        <v>0</v>
      </c>
      <c r="V97" s="103">
        <f t="shared" ref="V97:V134" si="356">U97*$D97</f>
        <v>0</v>
      </c>
      <c r="W97" s="85">
        <v>0</v>
      </c>
      <c r="X97" s="103">
        <f t="shared" ref="X97:X134" si="357">W97*$D97</f>
        <v>0</v>
      </c>
      <c r="Y97" s="85">
        <v>0</v>
      </c>
      <c r="Z97" s="103">
        <f t="shared" ref="Z97:Z134" si="358">Y97*$D97</f>
        <v>0</v>
      </c>
      <c r="AA97" s="85">
        <v>0</v>
      </c>
      <c r="AB97" s="103">
        <f t="shared" ref="AB97:AB134" si="359">AA97*$D97</f>
        <v>0</v>
      </c>
      <c r="AC97" s="85">
        <v>0</v>
      </c>
      <c r="AD97" s="103">
        <f t="shared" ref="AD97:AD134" si="360">AC97*$D97</f>
        <v>0</v>
      </c>
      <c r="AE97" s="85">
        <v>0</v>
      </c>
      <c r="AF97" s="103">
        <f t="shared" ref="AF97:AF134" si="361">AE97*$D97</f>
        <v>0</v>
      </c>
      <c r="AG97" s="85">
        <v>0</v>
      </c>
      <c r="AH97" s="103">
        <f t="shared" ref="AH97:AH134" si="362">AG97*$D97</f>
        <v>0</v>
      </c>
      <c r="AI97" s="85">
        <v>0</v>
      </c>
      <c r="AJ97" s="103">
        <f t="shared" ref="AJ97:AJ134" si="363">AI97*$D97</f>
        <v>0</v>
      </c>
      <c r="AK97" s="85">
        <v>0</v>
      </c>
      <c r="AL97" s="103">
        <f t="shared" ref="AL97:AL134" si="364">AK97*$D97</f>
        <v>0</v>
      </c>
      <c r="AM97" s="85">
        <v>0</v>
      </c>
      <c r="AN97" s="103">
        <f t="shared" ref="AN97:AN134" si="365">AM97*$D97</f>
        <v>0</v>
      </c>
      <c r="AO97" s="85">
        <v>0</v>
      </c>
      <c r="AP97" s="103">
        <f t="shared" ref="AP97:AP134" si="366">AO97*$D97</f>
        <v>0</v>
      </c>
      <c r="AQ97" s="85">
        <v>0</v>
      </c>
      <c r="AR97" s="103">
        <f t="shared" ref="AR97:AR134" si="367">AQ97*$D97</f>
        <v>0</v>
      </c>
      <c r="AS97" s="85">
        <v>0</v>
      </c>
      <c r="AT97" s="103">
        <f t="shared" ref="AT97:AT134" si="368">AS97*$D97</f>
        <v>0</v>
      </c>
      <c r="AU97" s="85">
        <v>0</v>
      </c>
      <c r="AV97" s="103">
        <f t="shared" ref="AV97:AV134" si="369">AU97*$D97</f>
        <v>0</v>
      </c>
      <c r="AW97" s="85">
        <v>0</v>
      </c>
      <c r="AX97" s="103">
        <f t="shared" ref="AX97:AX134" si="370">AW97*$D97</f>
        <v>0</v>
      </c>
      <c r="AY97" s="85">
        <v>0</v>
      </c>
      <c r="AZ97" s="103">
        <f t="shared" ref="AZ97:AZ134" si="371">AY97*$D97</f>
        <v>0</v>
      </c>
      <c r="BA97" s="85">
        <v>0</v>
      </c>
      <c r="BB97" s="103">
        <f t="shared" ref="BB97:BB134" si="372">BA97*$D97</f>
        <v>0</v>
      </c>
      <c r="BC97" s="85">
        <v>0</v>
      </c>
      <c r="BD97" s="103">
        <f t="shared" ref="BD97:BD134" si="373">BC97*$D97</f>
        <v>0</v>
      </c>
      <c r="BF97" s="94">
        <f t="shared" ref="BF97:BF134" si="374">E97+G97+I97+K97+M97+O97+Q97+S97+U97+W97+Y97+AA97+AC97+AE97+AG97+AI97+AK97+AM97+AO97+AQ97+AS97+AU97+AW97+AY97+BA97+BC97</f>
        <v>0</v>
      </c>
      <c r="BG97" s="221">
        <f t="shared" ref="BG97:BG134" si="375">F97+H97+J97+L97+N97+P97+R97+T97+V97+X97+Z97+AB97+AD97+AF97+AH97+AJ97+AL97+AN97+AP97+AR97+AT97+AV97+AX97+AZ97+BB97+BD97</f>
        <v>0</v>
      </c>
      <c r="BH97" s="95">
        <f t="shared" si="348"/>
        <v>0</v>
      </c>
    </row>
    <row r="98" spans="1:60" x14ac:dyDescent="0.35">
      <c r="A98" s="212"/>
      <c r="E98" s="85">
        <v>0</v>
      </c>
      <c r="F98" s="103">
        <f t="shared" si="349"/>
        <v>0</v>
      </c>
      <c r="G98" s="85">
        <v>0</v>
      </c>
      <c r="H98" s="103">
        <f t="shared" ref="H98:J98" si="376">G98*$D98</f>
        <v>0</v>
      </c>
      <c r="I98" s="85">
        <v>0</v>
      </c>
      <c r="J98" s="103">
        <f t="shared" si="376"/>
        <v>0</v>
      </c>
      <c r="K98" s="85">
        <v>0</v>
      </c>
      <c r="L98" s="103">
        <f t="shared" ref="L98" si="377">K98*$D98</f>
        <v>0</v>
      </c>
      <c r="M98" s="85">
        <v>0</v>
      </c>
      <c r="N98" s="103">
        <f t="shared" ref="N98" si="378">M98*$D98</f>
        <v>0</v>
      </c>
      <c r="O98" s="85">
        <v>0</v>
      </c>
      <c r="P98" s="103">
        <f t="shared" ref="P98" si="379">O98*$D98</f>
        <v>0</v>
      </c>
      <c r="Q98" s="85">
        <v>0</v>
      </c>
      <c r="R98" s="103">
        <f t="shared" si="354"/>
        <v>0</v>
      </c>
      <c r="S98" s="85">
        <v>0</v>
      </c>
      <c r="T98" s="103">
        <f t="shared" si="355"/>
        <v>0</v>
      </c>
      <c r="U98" s="85">
        <v>0</v>
      </c>
      <c r="V98" s="103">
        <f t="shared" si="356"/>
        <v>0</v>
      </c>
      <c r="W98" s="85">
        <v>0</v>
      </c>
      <c r="X98" s="103">
        <f t="shared" si="357"/>
        <v>0</v>
      </c>
      <c r="Y98" s="85">
        <v>0</v>
      </c>
      <c r="Z98" s="103">
        <f t="shared" si="358"/>
        <v>0</v>
      </c>
      <c r="AA98" s="85">
        <v>0</v>
      </c>
      <c r="AB98" s="103">
        <f t="shared" si="359"/>
        <v>0</v>
      </c>
      <c r="AC98" s="85">
        <v>0</v>
      </c>
      <c r="AD98" s="103">
        <f t="shared" si="360"/>
        <v>0</v>
      </c>
      <c r="AE98" s="85">
        <v>0</v>
      </c>
      <c r="AF98" s="103">
        <f t="shared" si="361"/>
        <v>0</v>
      </c>
      <c r="AG98" s="85">
        <v>0</v>
      </c>
      <c r="AH98" s="103">
        <f t="shared" si="362"/>
        <v>0</v>
      </c>
      <c r="AI98" s="85">
        <v>0</v>
      </c>
      <c r="AJ98" s="103">
        <f t="shared" si="363"/>
        <v>0</v>
      </c>
      <c r="AK98" s="85">
        <v>0</v>
      </c>
      <c r="AL98" s="103">
        <f t="shared" si="364"/>
        <v>0</v>
      </c>
      <c r="AM98" s="85">
        <v>0</v>
      </c>
      <c r="AN98" s="103">
        <f t="shared" si="365"/>
        <v>0</v>
      </c>
      <c r="AO98" s="85">
        <v>0</v>
      </c>
      <c r="AP98" s="103">
        <f t="shared" si="366"/>
        <v>0</v>
      </c>
      <c r="AQ98" s="85">
        <v>0</v>
      </c>
      <c r="AR98" s="103">
        <f t="shared" si="367"/>
        <v>0</v>
      </c>
      <c r="AS98" s="85">
        <v>0</v>
      </c>
      <c r="AT98" s="103">
        <f t="shared" si="368"/>
        <v>0</v>
      </c>
      <c r="AU98" s="85">
        <v>0</v>
      </c>
      <c r="AV98" s="103">
        <f t="shared" si="369"/>
        <v>0</v>
      </c>
      <c r="AW98" s="85">
        <v>0</v>
      </c>
      <c r="AX98" s="103">
        <f t="shared" si="370"/>
        <v>0</v>
      </c>
      <c r="AY98" s="85">
        <v>0</v>
      </c>
      <c r="AZ98" s="103">
        <f t="shared" si="371"/>
        <v>0</v>
      </c>
      <c r="BA98" s="85">
        <v>0</v>
      </c>
      <c r="BB98" s="103">
        <f t="shared" si="372"/>
        <v>0</v>
      </c>
      <c r="BC98" s="85">
        <v>0</v>
      </c>
      <c r="BD98" s="103">
        <f t="shared" si="373"/>
        <v>0</v>
      </c>
      <c r="BF98" s="94">
        <f t="shared" si="374"/>
        <v>0</v>
      </c>
      <c r="BG98" s="221">
        <f t="shared" si="375"/>
        <v>0</v>
      </c>
      <c r="BH98" s="95">
        <f t="shared" si="348"/>
        <v>0</v>
      </c>
    </row>
    <row r="99" spans="1:60" x14ac:dyDescent="0.35">
      <c r="A99" s="212"/>
      <c r="E99" s="85">
        <v>0</v>
      </c>
      <c r="F99" s="103">
        <f t="shared" si="349"/>
        <v>0</v>
      </c>
      <c r="G99" s="85">
        <v>0</v>
      </c>
      <c r="H99" s="103">
        <f t="shared" ref="H99:J99" si="380">G99*$D99</f>
        <v>0</v>
      </c>
      <c r="I99" s="85">
        <v>0</v>
      </c>
      <c r="J99" s="103">
        <f t="shared" si="380"/>
        <v>0</v>
      </c>
      <c r="K99" s="85">
        <v>0</v>
      </c>
      <c r="L99" s="103">
        <f t="shared" ref="L99" si="381">K99*$D99</f>
        <v>0</v>
      </c>
      <c r="M99" s="85">
        <v>0</v>
      </c>
      <c r="N99" s="103">
        <f t="shared" ref="N99" si="382">M99*$D99</f>
        <v>0</v>
      </c>
      <c r="O99" s="85">
        <v>0</v>
      </c>
      <c r="P99" s="103">
        <f t="shared" ref="P99" si="383">O99*$D99</f>
        <v>0</v>
      </c>
      <c r="Q99" s="85">
        <v>0</v>
      </c>
      <c r="R99" s="103">
        <f t="shared" si="354"/>
        <v>0</v>
      </c>
      <c r="S99" s="85">
        <v>0</v>
      </c>
      <c r="T99" s="103">
        <f t="shared" si="355"/>
        <v>0</v>
      </c>
      <c r="U99" s="85">
        <v>0</v>
      </c>
      <c r="V99" s="103">
        <f t="shared" si="356"/>
        <v>0</v>
      </c>
      <c r="W99" s="85">
        <v>0</v>
      </c>
      <c r="X99" s="103">
        <f t="shared" si="357"/>
        <v>0</v>
      </c>
      <c r="Y99" s="85">
        <v>0</v>
      </c>
      <c r="Z99" s="103">
        <f t="shared" si="358"/>
        <v>0</v>
      </c>
      <c r="AA99" s="85">
        <v>0</v>
      </c>
      <c r="AB99" s="103">
        <f t="shared" si="359"/>
        <v>0</v>
      </c>
      <c r="AC99" s="85">
        <v>0</v>
      </c>
      <c r="AD99" s="103">
        <f t="shared" si="360"/>
        <v>0</v>
      </c>
      <c r="AE99" s="85">
        <v>0</v>
      </c>
      <c r="AF99" s="103">
        <f t="shared" si="361"/>
        <v>0</v>
      </c>
      <c r="AG99" s="85">
        <v>0</v>
      </c>
      <c r="AH99" s="103">
        <f t="shared" si="362"/>
        <v>0</v>
      </c>
      <c r="AI99" s="85">
        <v>0</v>
      </c>
      <c r="AJ99" s="103">
        <f t="shared" si="363"/>
        <v>0</v>
      </c>
      <c r="AK99" s="85">
        <v>0</v>
      </c>
      <c r="AL99" s="103">
        <f t="shared" si="364"/>
        <v>0</v>
      </c>
      <c r="AM99" s="85">
        <v>0</v>
      </c>
      <c r="AN99" s="103">
        <f t="shared" si="365"/>
        <v>0</v>
      </c>
      <c r="AO99" s="85">
        <v>0</v>
      </c>
      <c r="AP99" s="103">
        <f t="shared" si="366"/>
        <v>0</v>
      </c>
      <c r="AQ99" s="85">
        <v>0</v>
      </c>
      <c r="AR99" s="103">
        <f t="shared" si="367"/>
        <v>0</v>
      </c>
      <c r="AS99" s="85">
        <v>0</v>
      </c>
      <c r="AT99" s="103">
        <f t="shared" si="368"/>
        <v>0</v>
      </c>
      <c r="AU99" s="85">
        <v>0</v>
      </c>
      <c r="AV99" s="103">
        <f t="shared" si="369"/>
        <v>0</v>
      </c>
      <c r="AW99" s="85">
        <v>0</v>
      </c>
      <c r="AX99" s="103">
        <f t="shared" si="370"/>
        <v>0</v>
      </c>
      <c r="AY99" s="85">
        <v>0</v>
      </c>
      <c r="AZ99" s="103">
        <f t="shared" si="371"/>
        <v>0</v>
      </c>
      <c r="BA99" s="85">
        <v>0</v>
      </c>
      <c r="BB99" s="103">
        <f t="shared" si="372"/>
        <v>0</v>
      </c>
      <c r="BC99" s="85">
        <v>0</v>
      </c>
      <c r="BD99" s="103">
        <f t="shared" si="373"/>
        <v>0</v>
      </c>
      <c r="BF99" s="94">
        <f t="shared" si="374"/>
        <v>0</v>
      </c>
      <c r="BG99" s="221">
        <f t="shared" si="375"/>
        <v>0</v>
      </c>
      <c r="BH99" s="95">
        <f t="shared" si="348"/>
        <v>0</v>
      </c>
    </row>
    <row r="100" spans="1:60" x14ac:dyDescent="0.35">
      <c r="A100" s="212"/>
      <c r="E100" s="85">
        <v>0</v>
      </c>
      <c r="F100" s="103">
        <f t="shared" si="349"/>
        <v>0</v>
      </c>
      <c r="G100" s="85">
        <v>0</v>
      </c>
      <c r="H100" s="103">
        <f t="shared" ref="H100:J100" si="384">G100*$D100</f>
        <v>0</v>
      </c>
      <c r="I100" s="85">
        <v>0</v>
      </c>
      <c r="J100" s="103">
        <f t="shared" si="384"/>
        <v>0</v>
      </c>
      <c r="K100" s="85">
        <v>0</v>
      </c>
      <c r="L100" s="103">
        <f t="shared" ref="L100" si="385">K100*$D100</f>
        <v>0</v>
      </c>
      <c r="M100" s="85">
        <v>0</v>
      </c>
      <c r="N100" s="103">
        <f t="shared" ref="N100" si="386">M100*$D100</f>
        <v>0</v>
      </c>
      <c r="O100" s="85">
        <v>0</v>
      </c>
      <c r="P100" s="103">
        <f t="shared" ref="P100" si="387">O100*$D100</f>
        <v>0</v>
      </c>
      <c r="Q100" s="85">
        <v>0</v>
      </c>
      <c r="R100" s="103">
        <f t="shared" si="354"/>
        <v>0</v>
      </c>
      <c r="S100" s="85">
        <v>0</v>
      </c>
      <c r="T100" s="103">
        <f t="shared" si="355"/>
        <v>0</v>
      </c>
      <c r="U100" s="85">
        <v>0</v>
      </c>
      <c r="V100" s="103">
        <f t="shared" si="356"/>
        <v>0</v>
      </c>
      <c r="W100" s="85">
        <v>0</v>
      </c>
      <c r="X100" s="103">
        <f t="shared" si="357"/>
        <v>0</v>
      </c>
      <c r="Y100" s="85">
        <v>0</v>
      </c>
      <c r="Z100" s="103">
        <f t="shared" si="358"/>
        <v>0</v>
      </c>
      <c r="AA100" s="85">
        <v>0</v>
      </c>
      <c r="AB100" s="103">
        <f t="shared" si="359"/>
        <v>0</v>
      </c>
      <c r="AC100" s="85">
        <v>0</v>
      </c>
      <c r="AD100" s="103">
        <f t="shared" si="360"/>
        <v>0</v>
      </c>
      <c r="AE100" s="85">
        <v>0</v>
      </c>
      <c r="AF100" s="103">
        <f t="shared" si="361"/>
        <v>0</v>
      </c>
      <c r="AG100" s="85">
        <v>0</v>
      </c>
      <c r="AH100" s="103">
        <f t="shared" si="362"/>
        <v>0</v>
      </c>
      <c r="AI100" s="85">
        <v>0</v>
      </c>
      <c r="AJ100" s="103">
        <f t="shared" si="363"/>
        <v>0</v>
      </c>
      <c r="AK100" s="85">
        <v>0</v>
      </c>
      <c r="AL100" s="103">
        <f t="shared" si="364"/>
        <v>0</v>
      </c>
      <c r="AM100" s="85">
        <v>0</v>
      </c>
      <c r="AN100" s="103">
        <f t="shared" si="365"/>
        <v>0</v>
      </c>
      <c r="AO100" s="85">
        <v>0</v>
      </c>
      <c r="AP100" s="103">
        <f t="shared" si="366"/>
        <v>0</v>
      </c>
      <c r="AQ100" s="85">
        <v>0</v>
      </c>
      <c r="AR100" s="103">
        <f t="shared" si="367"/>
        <v>0</v>
      </c>
      <c r="AS100" s="85">
        <v>0</v>
      </c>
      <c r="AT100" s="103">
        <f t="shared" si="368"/>
        <v>0</v>
      </c>
      <c r="AU100" s="85">
        <v>0</v>
      </c>
      <c r="AV100" s="103">
        <f t="shared" si="369"/>
        <v>0</v>
      </c>
      <c r="AW100" s="85">
        <v>0</v>
      </c>
      <c r="AX100" s="103">
        <f t="shared" si="370"/>
        <v>0</v>
      </c>
      <c r="AY100" s="85">
        <v>0</v>
      </c>
      <c r="AZ100" s="103">
        <f t="shared" si="371"/>
        <v>0</v>
      </c>
      <c r="BA100" s="85">
        <v>0</v>
      </c>
      <c r="BB100" s="103">
        <f t="shared" si="372"/>
        <v>0</v>
      </c>
      <c r="BC100" s="85">
        <v>0</v>
      </c>
      <c r="BD100" s="103">
        <f t="shared" si="373"/>
        <v>0</v>
      </c>
      <c r="BF100" s="94">
        <f t="shared" si="374"/>
        <v>0</v>
      </c>
      <c r="BG100" s="221">
        <f t="shared" si="375"/>
        <v>0</v>
      </c>
      <c r="BH100" s="95">
        <f t="shared" si="348"/>
        <v>0</v>
      </c>
    </row>
    <row r="101" spans="1:60" x14ac:dyDescent="0.35">
      <c r="A101" s="212"/>
      <c r="E101" s="85">
        <v>0</v>
      </c>
      <c r="F101" s="103">
        <f t="shared" si="349"/>
        <v>0</v>
      </c>
      <c r="G101" s="85">
        <v>0</v>
      </c>
      <c r="H101" s="103">
        <f t="shared" ref="H101:J101" si="388">G101*$D101</f>
        <v>0</v>
      </c>
      <c r="I101" s="85">
        <v>0</v>
      </c>
      <c r="J101" s="103">
        <f t="shared" si="388"/>
        <v>0</v>
      </c>
      <c r="K101" s="85">
        <v>0</v>
      </c>
      <c r="L101" s="103">
        <f t="shared" ref="L101" si="389">K101*$D101</f>
        <v>0</v>
      </c>
      <c r="M101" s="85">
        <v>0</v>
      </c>
      <c r="N101" s="103">
        <f t="shared" ref="N101" si="390">M101*$D101</f>
        <v>0</v>
      </c>
      <c r="O101" s="85">
        <v>0</v>
      </c>
      <c r="P101" s="103">
        <f t="shared" ref="P101" si="391">O101*$D101</f>
        <v>0</v>
      </c>
      <c r="Q101" s="85">
        <v>0</v>
      </c>
      <c r="R101" s="103">
        <f t="shared" si="354"/>
        <v>0</v>
      </c>
      <c r="S101" s="85">
        <v>0</v>
      </c>
      <c r="T101" s="103">
        <f t="shared" si="355"/>
        <v>0</v>
      </c>
      <c r="U101" s="85">
        <v>0</v>
      </c>
      <c r="V101" s="103">
        <f t="shared" si="356"/>
        <v>0</v>
      </c>
      <c r="W101" s="85">
        <v>0</v>
      </c>
      <c r="X101" s="103">
        <f t="shared" si="357"/>
        <v>0</v>
      </c>
      <c r="Y101" s="85">
        <v>0</v>
      </c>
      <c r="Z101" s="103">
        <f t="shared" si="358"/>
        <v>0</v>
      </c>
      <c r="AA101" s="85">
        <v>0</v>
      </c>
      <c r="AB101" s="103">
        <f t="shared" si="359"/>
        <v>0</v>
      </c>
      <c r="AC101" s="85">
        <v>0</v>
      </c>
      <c r="AD101" s="103">
        <f t="shared" si="360"/>
        <v>0</v>
      </c>
      <c r="AE101" s="85">
        <v>0</v>
      </c>
      <c r="AF101" s="103">
        <f t="shared" si="361"/>
        <v>0</v>
      </c>
      <c r="AG101" s="85">
        <v>0</v>
      </c>
      <c r="AH101" s="103">
        <f t="shared" si="362"/>
        <v>0</v>
      </c>
      <c r="AI101" s="85">
        <v>0</v>
      </c>
      <c r="AJ101" s="103">
        <f t="shared" si="363"/>
        <v>0</v>
      </c>
      <c r="AK101" s="85">
        <v>0</v>
      </c>
      <c r="AL101" s="103">
        <f t="shared" si="364"/>
        <v>0</v>
      </c>
      <c r="AM101" s="85">
        <v>0</v>
      </c>
      <c r="AN101" s="103">
        <f t="shared" si="365"/>
        <v>0</v>
      </c>
      <c r="AO101" s="85">
        <v>0</v>
      </c>
      <c r="AP101" s="103">
        <f t="shared" si="366"/>
        <v>0</v>
      </c>
      <c r="AQ101" s="85">
        <v>0</v>
      </c>
      <c r="AR101" s="103">
        <f t="shared" si="367"/>
        <v>0</v>
      </c>
      <c r="AS101" s="85">
        <v>0</v>
      </c>
      <c r="AT101" s="103">
        <f t="shared" si="368"/>
        <v>0</v>
      </c>
      <c r="AU101" s="85">
        <v>0</v>
      </c>
      <c r="AV101" s="103">
        <f t="shared" si="369"/>
        <v>0</v>
      </c>
      <c r="AW101" s="85">
        <v>0</v>
      </c>
      <c r="AX101" s="103">
        <f t="shared" si="370"/>
        <v>0</v>
      </c>
      <c r="AY101" s="85">
        <v>0</v>
      </c>
      <c r="AZ101" s="103">
        <f t="shared" si="371"/>
        <v>0</v>
      </c>
      <c r="BA101" s="85">
        <v>0</v>
      </c>
      <c r="BB101" s="103">
        <f t="shared" si="372"/>
        <v>0</v>
      </c>
      <c r="BC101" s="85">
        <v>0</v>
      </c>
      <c r="BD101" s="103">
        <f t="shared" si="373"/>
        <v>0</v>
      </c>
      <c r="BF101" s="94">
        <f t="shared" si="374"/>
        <v>0</v>
      </c>
      <c r="BG101" s="221">
        <f t="shared" si="375"/>
        <v>0</v>
      </c>
      <c r="BH101" s="95">
        <f t="shared" si="348"/>
        <v>0</v>
      </c>
    </row>
    <row r="102" spans="1:60" x14ac:dyDescent="0.35">
      <c r="A102" s="212"/>
      <c r="E102" s="85">
        <v>0</v>
      </c>
      <c r="F102" s="103">
        <f t="shared" si="349"/>
        <v>0</v>
      </c>
      <c r="G102" s="85">
        <v>0</v>
      </c>
      <c r="H102" s="103">
        <f t="shared" ref="H102:J102" si="392">G102*$D102</f>
        <v>0</v>
      </c>
      <c r="I102" s="85">
        <v>0</v>
      </c>
      <c r="J102" s="103">
        <f t="shared" si="392"/>
        <v>0</v>
      </c>
      <c r="K102" s="85">
        <v>0</v>
      </c>
      <c r="L102" s="103">
        <f t="shared" ref="L102" si="393">K102*$D102</f>
        <v>0</v>
      </c>
      <c r="M102" s="85">
        <v>0</v>
      </c>
      <c r="N102" s="103">
        <f t="shared" ref="N102" si="394">M102*$D102</f>
        <v>0</v>
      </c>
      <c r="O102" s="85">
        <v>0</v>
      </c>
      <c r="P102" s="103">
        <f t="shared" ref="P102" si="395">O102*$D102</f>
        <v>0</v>
      </c>
      <c r="Q102" s="85">
        <v>0</v>
      </c>
      <c r="R102" s="103">
        <f t="shared" si="354"/>
        <v>0</v>
      </c>
      <c r="S102" s="85">
        <v>0</v>
      </c>
      <c r="T102" s="103">
        <f t="shared" si="355"/>
        <v>0</v>
      </c>
      <c r="U102" s="85">
        <v>0</v>
      </c>
      <c r="V102" s="103">
        <f t="shared" si="356"/>
        <v>0</v>
      </c>
      <c r="W102" s="85">
        <v>0</v>
      </c>
      <c r="X102" s="103">
        <f t="shared" si="357"/>
        <v>0</v>
      </c>
      <c r="Y102" s="85">
        <v>0</v>
      </c>
      <c r="Z102" s="103">
        <f t="shared" si="358"/>
        <v>0</v>
      </c>
      <c r="AA102" s="85">
        <v>0</v>
      </c>
      <c r="AB102" s="103">
        <f t="shared" si="359"/>
        <v>0</v>
      </c>
      <c r="AC102" s="85">
        <v>0</v>
      </c>
      <c r="AD102" s="103">
        <f t="shared" si="360"/>
        <v>0</v>
      </c>
      <c r="AE102" s="85">
        <v>0</v>
      </c>
      <c r="AF102" s="103">
        <f t="shared" si="361"/>
        <v>0</v>
      </c>
      <c r="AG102" s="85">
        <v>0</v>
      </c>
      <c r="AH102" s="103">
        <f t="shared" si="362"/>
        <v>0</v>
      </c>
      <c r="AI102" s="85">
        <v>0</v>
      </c>
      <c r="AJ102" s="103">
        <f t="shared" si="363"/>
        <v>0</v>
      </c>
      <c r="AK102" s="85">
        <v>0</v>
      </c>
      <c r="AL102" s="103">
        <f t="shared" si="364"/>
        <v>0</v>
      </c>
      <c r="AM102" s="85">
        <v>0</v>
      </c>
      <c r="AN102" s="103">
        <f t="shared" si="365"/>
        <v>0</v>
      </c>
      <c r="AO102" s="85">
        <v>0</v>
      </c>
      <c r="AP102" s="103">
        <f t="shared" si="366"/>
        <v>0</v>
      </c>
      <c r="AQ102" s="85">
        <v>0</v>
      </c>
      <c r="AR102" s="103">
        <f t="shared" si="367"/>
        <v>0</v>
      </c>
      <c r="AS102" s="85">
        <v>0</v>
      </c>
      <c r="AT102" s="103">
        <f t="shared" si="368"/>
        <v>0</v>
      </c>
      <c r="AU102" s="85">
        <v>0</v>
      </c>
      <c r="AV102" s="103">
        <f t="shared" si="369"/>
        <v>0</v>
      </c>
      <c r="AW102" s="85">
        <v>0</v>
      </c>
      <c r="AX102" s="103">
        <f t="shared" si="370"/>
        <v>0</v>
      </c>
      <c r="AY102" s="85">
        <v>0</v>
      </c>
      <c r="AZ102" s="103">
        <f t="shared" si="371"/>
        <v>0</v>
      </c>
      <c r="BA102" s="85">
        <v>0</v>
      </c>
      <c r="BB102" s="103">
        <f t="shared" si="372"/>
        <v>0</v>
      </c>
      <c r="BC102" s="85">
        <v>0</v>
      </c>
      <c r="BD102" s="103">
        <f t="shared" si="373"/>
        <v>0</v>
      </c>
      <c r="BF102" s="94">
        <f t="shared" si="374"/>
        <v>0</v>
      </c>
      <c r="BG102" s="221">
        <f t="shared" si="375"/>
        <v>0</v>
      </c>
      <c r="BH102" s="95">
        <f t="shared" si="348"/>
        <v>0</v>
      </c>
    </row>
    <row r="103" spans="1:60" x14ac:dyDescent="0.35">
      <c r="A103" s="212"/>
      <c r="E103" s="85">
        <v>0</v>
      </c>
      <c r="F103" s="103">
        <f t="shared" si="349"/>
        <v>0</v>
      </c>
      <c r="G103" s="85">
        <v>0</v>
      </c>
      <c r="H103" s="103">
        <f t="shared" ref="H103:J103" si="396">G103*$D103</f>
        <v>0</v>
      </c>
      <c r="I103" s="85">
        <v>0</v>
      </c>
      <c r="J103" s="103">
        <f t="shared" si="396"/>
        <v>0</v>
      </c>
      <c r="K103" s="85">
        <v>0</v>
      </c>
      <c r="L103" s="103">
        <f t="shared" ref="L103" si="397">K103*$D103</f>
        <v>0</v>
      </c>
      <c r="M103" s="85">
        <v>0</v>
      </c>
      <c r="N103" s="103">
        <f t="shared" ref="N103" si="398">M103*$D103</f>
        <v>0</v>
      </c>
      <c r="O103" s="85">
        <v>0</v>
      </c>
      <c r="P103" s="103">
        <f t="shared" ref="P103" si="399">O103*$D103</f>
        <v>0</v>
      </c>
      <c r="Q103" s="85">
        <v>0</v>
      </c>
      <c r="R103" s="103">
        <f t="shared" si="354"/>
        <v>0</v>
      </c>
      <c r="S103" s="85">
        <v>0</v>
      </c>
      <c r="T103" s="103">
        <f t="shared" si="355"/>
        <v>0</v>
      </c>
      <c r="U103" s="85">
        <v>0</v>
      </c>
      <c r="V103" s="103">
        <f t="shared" si="356"/>
        <v>0</v>
      </c>
      <c r="W103" s="85">
        <v>0</v>
      </c>
      <c r="X103" s="103">
        <f t="shared" si="357"/>
        <v>0</v>
      </c>
      <c r="Y103" s="85">
        <v>0</v>
      </c>
      <c r="Z103" s="103">
        <f t="shared" si="358"/>
        <v>0</v>
      </c>
      <c r="AA103" s="85">
        <v>0</v>
      </c>
      <c r="AB103" s="103">
        <f t="shared" si="359"/>
        <v>0</v>
      </c>
      <c r="AC103" s="85">
        <v>0</v>
      </c>
      <c r="AD103" s="103">
        <f t="shared" si="360"/>
        <v>0</v>
      </c>
      <c r="AE103" s="85">
        <v>0</v>
      </c>
      <c r="AF103" s="103">
        <f t="shared" si="361"/>
        <v>0</v>
      </c>
      <c r="AG103" s="85">
        <v>0</v>
      </c>
      <c r="AH103" s="103">
        <f t="shared" si="362"/>
        <v>0</v>
      </c>
      <c r="AI103" s="85">
        <v>0</v>
      </c>
      <c r="AJ103" s="103">
        <f t="shared" si="363"/>
        <v>0</v>
      </c>
      <c r="AK103" s="85">
        <v>0</v>
      </c>
      <c r="AL103" s="103">
        <f t="shared" si="364"/>
        <v>0</v>
      </c>
      <c r="AM103" s="85">
        <v>0</v>
      </c>
      <c r="AN103" s="103">
        <f t="shared" si="365"/>
        <v>0</v>
      </c>
      <c r="AO103" s="85">
        <v>0</v>
      </c>
      <c r="AP103" s="103">
        <f t="shared" si="366"/>
        <v>0</v>
      </c>
      <c r="AQ103" s="85">
        <v>0</v>
      </c>
      <c r="AR103" s="103">
        <f t="shared" si="367"/>
        <v>0</v>
      </c>
      <c r="AS103" s="85">
        <v>0</v>
      </c>
      <c r="AT103" s="103">
        <f t="shared" si="368"/>
        <v>0</v>
      </c>
      <c r="AU103" s="85">
        <v>0</v>
      </c>
      <c r="AV103" s="103">
        <f t="shared" si="369"/>
        <v>0</v>
      </c>
      <c r="AW103" s="85">
        <v>0</v>
      </c>
      <c r="AX103" s="103">
        <f t="shared" si="370"/>
        <v>0</v>
      </c>
      <c r="AY103" s="85">
        <v>0</v>
      </c>
      <c r="AZ103" s="103">
        <f t="shared" si="371"/>
        <v>0</v>
      </c>
      <c r="BA103" s="85">
        <v>0</v>
      </c>
      <c r="BB103" s="103">
        <f t="shared" si="372"/>
        <v>0</v>
      </c>
      <c r="BC103" s="85">
        <v>0</v>
      </c>
      <c r="BD103" s="103">
        <f t="shared" si="373"/>
        <v>0</v>
      </c>
      <c r="BF103" s="94">
        <f t="shared" si="374"/>
        <v>0</v>
      </c>
      <c r="BG103" s="221">
        <f t="shared" si="375"/>
        <v>0</v>
      </c>
      <c r="BH103" s="95">
        <f t="shared" si="348"/>
        <v>0</v>
      </c>
    </row>
    <row r="104" spans="1:60" x14ac:dyDescent="0.35">
      <c r="A104" s="212"/>
      <c r="E104" s="85">
        <v>0</v>
      </c>
      <c r="F104" s="103">
        <f t="shared" si="349"/>
        <v>0</v>
      </c>
      <c r="G104" s="85">
        <v>0</v>
      </c>
      <c r="H104" s="103">
        <f t="shared" ref="H104:J104" si="400">G104*$D104</f>
        <v>0</v>
      </c>
      <c r="I104" s="85">
        <v>0</v>
      </c>
      <c r="J104" s="103">
        <f t="shared" si="400"/>
        <v>0</v>
      </c>
      <c r="K104" s="85">
        <v>0</v>
      </c>
      <c r="L104" s="103">
        <f t="shared" ref="L104" si="401">K104*$D104</f>
        <v>0</v>
      </c>
      <c r="M104" s="85">
        <v>0</v>
      </c>
      <c r="N104" s="103">
        <f t="shared" ref="N104" si="402">M104*$D104</f>
        <v>0</v>
      </c>
      <c r="O104" s="85">
        <v>0</v>
      </c>
      <c r="P104" s="103">
        <f t="shared" ref="P104" si="403">O104*$D104</f>
        <v>0</v>
      </c>
      <c r="Q104" s="85">
        <v>0</v>
      </c>
      <c r="R104" s="103">
        <f t="shared" si="354"/>
        <v>0</v>
      </c>
      <c r="S104" s="85">
        <v>0</v>
      </c>
      <c r="T104" s="103">
        <f t="shared" si="355"/>
        <v>0</v>
      </c>
      <c r="U104" s="85">
        <v>0</v>
      </c>
      <c r="V104" s="103">
        <f t="shared" si="356"/>
        <v>0</v>
      </c>
      <c r="W104" s="85">
        <v>0</v>
      </c>
      <c r="X104" s="103">
        <f t="shared" si="357"/>
        <v>0</v>
      </c>
      <c r="Y104" s="85">
        <v>0</v>
      </c>
      <c r="Z104" s="103">
        <f t="shared" si="358"/>
        <v>0</v>
      </c>
      <c r="AA104" s="85">
        <v>0</v>
      </c>
      <c r="AB104" s="103">
        <f t="shared" si="359"/>
        <v>0</v>
      </c>
      <c r="AC104" s="85">
        <v>0</v>
      </c>
      <c r="AD104" s="103">
        <f t="shared" si="360"/>
        <v>0</v>
      </c>
      <c r="AE104" s="85">
        <v>0</v>
      </c>
      <c r="AF104" s="103">
        <f t="shared" si="361"/>
        <v>0</v>
      </c>
      <c r="AG104" s="85">
        <v>0</v>
      </c>
      <c r="AH104" s="103">
        <f t="shared" si="362"/>
        <v>0</v>
      </c>
      <c r="AI104" s="85">
        <v>0</v>
      </c>
      <c r="AJ104" s="103">
        <f t="shared" si="363"/>
        <v>0</v>
      </c>
      <c r="AK104" s="85">
        <v>0</v>
      </c>
      <c r="AL104" s="103">
        <f t="shared" si="364"/>
        <v>0</v>
      </c>
      <c r="AM104" s="85">
        <v>0</v>
      </c>
      <c r="AN104" s="103">
        <f t="shared" si="365"/>
        <v>0</v>
      </c>
      <c r="AO104" s="85">
        <v>0</v>
      </c>
      <c r="AP104" s="103">
        <f t="shared" si="366"/>
        <v>0</v>
      </c>
      <c r="AQ104" s="85">
        <v>0</v>
      </c>
      <c r="AR104" s="103">
        <f t="shared" si="367"/>
        <v>0</v>
      </c>
      <c r="AS104" s="85">
        <v>0</v>
      </c>
      <c r="AT104" s="103">
        <f t="shared" si="368"/>
        <v>0</v>
      </c>
      <c r="AU104" s="85">
        <v>0</v>
      </c>
      <c r="AV104" s="103">
        <f t="shared" si="369"/>
        <v>0</v>
      </c>
      <c r="AW104" s="85">
        <v>0</v>
      </c>
      <c r="AX104" s="103">
        <f t="shared" si="370"/>
        <v>0</v>
      </c>
      <c r="AY104" s="85">
        <v>0</v>
      </c>
      <c r="AZ104" s="103">
        <f t="shared" si="371"/>
        <v>0</v>
      </c>
      <c r="BA104" s="85">
        <v>0</v>
      </c>
      <c r="BB104" s="103">
        <f t="shared" si="372"/>
        <v>0</v>
      </c>
      <c r="BC104" s="85">
        <v>0</v>
      </c>
      <c r="BD104" s="103">
        <f t="shared" si="373"/>
        <v>0</v>
      </c>
      <c r="BF104" s="94">
        <f t="shared" si="374"/>
        <v>0</v>
      </c>
      <c r="BG104" s="221">
        <f t="shared" si="375"/>
        <v>0</v>
      </c>
      <c r="BH104" s="95">
        <f t="shared" si="348"/>
        <v>0</v>
      </c>
    </row>
    <row r="105" spans="1:60" x14ac:dyDescent="0.35">
      <c r="A105" s="212"/>
      <c r="E105" s="85">
        <v>0</v>
      </c>
      <c r="F105" s="103">
        <f t="shared" si="349"/>
        <v>0</v>
      </c>
      <c r="G105" s="85">
        <v>0</v>
      </c>
      <c r="H105" s="103">
        <f t="shared" ref="H105:J105" si="404">G105*$D105</f>
        <v>0</v>
      </c>
      <c r="I105" s="85">
        <v>0</v>
      </c>
      <c r="J105" s="103">
        <f t="shared" si="404"/>
        <v>0</v>
      </c>
      <c r="K105" s="85">
        <v>0</v>
      </c>
      <c r="L105" s="103">
        <f t="shared" ref="L105" si="405">K105*$D105</f>
        <v>0</v>
      </c>
      <c r="M105" s="85">
        <v>0</v>
      </c>
      <c r="N105" s="103">
        <f t="shared" ref="N105" si="406">M105*$D105</f>
        <v>0</v>
      </c>
      <c r="O105" s="85">
        <v>0</v>
      </c>
      <c r="P105" s="103">
        <f t="shared" ref="P105" si="407">O105*$D105</f>
        <v>0</v>
      </c>
      <c r="Q105" s="85">
        <v>0</v>
      </c>
      <c r="R105" s="103">
        <f t="shared" si="354"/>
        <v>0</v>
      </c>
      <c r="S105" s="85">
        <v>0</v>
      </c>
      <c r="T105" s="103">
        <f t="shared" si="355"/>
        <v>0</v>
      </c>
      <c r="U105" s="85">
        <v>0</v>
      </c>
      <c r="V105" s="103">
        <f t="shared" si="356"/>
        <v>0</v>
      </c>
      <c r="W105" s="85">
        <v>0</v>
      </c>
      <c r="X105" s="103">
        <f t="shared" si="357"/>
        <v>0</v>
      </c>
      <c r="Y105" s="85">
        <v>0</v>
      </c>
      <c r="Z105" s="103">
        <f t="shared" si="358"/>
        <v>0</v>
      </c>
      <c r="AA105" s="85">
        <v>0</v>
      </c>
      <c r="AB105" s="103">
        <f t="shared" si="359"/>
        <v>0</v>
      </c>
      <c r="AC105" s="85">
        <v>0</v>
      </c>
      <c r="AD105" s="103">
        <f t="shared" si="360"/>
        <v>0</v>
      </c>
      <c r="AE105" s="85">
        <v>0</v>
      </c>
      <c r="AF105" s="103">
        <f t="shared" si="361"/>
        <v>0</v>
      </c>
      <c r="AG105" s="85">
        <v>0</v>
      </c>
      <c r="AH105" s="103">
        <f t="shared" si="362"/>
        <v>0</v>
      </c>
      <c r="AI105" s="85">
        <v>0</v>
      </c>
      <c r="AJ105" s="103">
        <f t="shared" si="363"/>
        <v>0</v>
      </c>
      <c r="AK105" s="85">
        <v>0</v>
      </c>
      <c r="AL105" s="103">
        <f t="shared" si="364"/>
        <v>0</v>
      </c>
      <c r="AM105" s="85">
        <v>0</v>
      </c>
      <c r="AN105" s="103">
        <f t="shared" si="365"/>
        <v>0</v>
      </c>
      <c r="AO105" s="85">
        <v>0</v>
      </c>
      <c r="AP105" s="103">
        <f t="shared" si="366"/>
        <v>0</v>
      </c>
      <c r="AQ105" s="85">
        <v>0</v>
      </c>
      <c r="AR105" s="103">
        <f t="shared" si="367"/>
        <v>0</v>
      </c>
      <c r="AS105" s="85">
        <v>0</v>
      </c>
      <c r="AT105" s="103">
        <f t="shared" si="368"/>
        <v>0</v>
      </c>
      <c r="AU105" s="85">
        <v>0</v>
      </c>
      <c r="AV105" s="103">
        <f t="shared" si="369"/>
        <v>0</v>
      </c>
      <c r="AW105" s="85">
        <v>0</v>
      </c>
      <c r="AX105" s="103">
        <f t="shared" si="370"/>
        <v>0</v>
      </c>
      <c r="AY105" s="85">
        <v>0</v>
      </c>
      <c r="AZ105" s="103">
        <f t="shared" si="371"/>
        <v>0</v>
      </c>
      <c r="BA105" s="85">
        <v>0</v>
      </c>
      <c r="BB105" s="103">
        <f t="shared" si="372"/>
        <v>0</v>
      </c>
      <c r="BC105" s="85">
        <v>0</v>
      </c>
      <c r="BD105" s="103">
        <f t="shared" si="373"/>
        <v>0</v>
      </c>
      <c r="BF105" s="94">
        <f t="shared" si="374"/>
        <v>0</v>
      </c>
      <c r="BG105" s="221">
        <f t="shared" si="375"/>
        <v>0</v>
      </c>
      <c r="BH105" s="95">
        <f t="shared" si="348"/>
        <v>0</v>
      </c>
    </row>
    <row r="106" spans="1:60" x14ac:dyDescent="0.35">
      <c r="A106" s="212"/>
      <c r="E106" s="85">
        <v>0</v>
      </c>
      <c r="F106" s="103">
        <f t="shared" si="349"/>
        <v>0</v>
      </c>
      <c r="G106" s="85">
        <v>0</v>
      </c>
      <c r="H106" s="103">
        <f t="shared" ref="H106:J106" si="408">G106*$D106</f>
        <v>0</v>
      </c>
      <c r="I106" s="85">
        <v>0</v>
      </c>
      <c r="J106" s="103">
        <f t="shared" si="408"/>
        <v>0</v>
      </c>
      <c r="K106" s="85">
        <v>0</v>
      </c>
      <c r="L106" s="103">
        <f t="shared" ref="L106" si="409">K106*$D106</f>
        <v>0</v>
      </c>
      <c r="M106" s="85">
        <v>0</v>
      </c>
      <c r="N106" s="103">
        <f t="shared" ref="N106" si="410">M106*$D106</f>
        <v>0</v>
      </c>
      <c r="O106" s="85">
        <v>0</v>
      </c>
      <c r="P106" s="103">
        <f t="shared" ref="P106" si="411">O106*$D106</f>
        <v>0</v>
      </c>
      <c r="Q106" s="85">
        <v>0</v>
      </c>
      <c r="R106" s="103">
        <f t="shared" si="354"/>
        <v>0</v>
      </c>
      <c r="S106" s="85">
        <v>0</v>
      </c>
      <c r="T106" s="103">
        <f t="shared" si="355"/>
        <v>0</v>
      </c>
      <c r="U106" s="85">
        <v>0</v>
      </c>
      <c r="V106" s="103">
        <f t="shared" si="356"/>
        <v>0</v>
      </c>
      <c r="W106" s="85">
        <v>0</v>
      </c>
      <c r="X106" s="103">
        <f t="shared" si="357"/>
        <v>0</v>
      </c>
      <c r="Y106" s="85">
        <v>0</v>
      </c>
      <c r="Z106" s="103">
        <f t="shared" si="358"/>
        <v>0</v>
      </c>
      <c r="AA106" s="85">
        <v>0</v>
      </c>
      <c r="AB106" s="103">
        <f t="shared" si="359"/>
        <v>0</v>
      </c>
      <c r="AC106" s="85">
        <v>0</v>
      </c>
      <c r="AD106" s="103">
        <f t="shared" si="360"/>
        <v>0</v>
      </c>
      <c r="AE106" s="85">
        <v>0</v>
      </c>
      <c r="AF106" s="103">
        <f t="shared" si="361"/>
        <v>0</v>
      </c>
      <c r="AG106" s="85">
        <v>0</v>
      </c>
      <c r="AH106" s="103">
        <f t="shared" si="362"/>
        <v>0</v>
      </c>
      <c r="AI106" s="85">
        <v>0</v>
      </c>
      <c r="AJ106" s="103">
        <f t="shared" si="363"/>
        <v>0</v>
      </c>
      <c r="AK106" s="85">
        <v>0</v>
      </c>
      <c r="AL106" s="103">
        <f t="shared" si="364"/>
        <v>0</v>
      </c>
      <c r="AM106" s="85">
        <v>0</v>
      </c>
      <c r="AN106" s="103">
        <f t="shared" si="365"/>
        <v>0</v>
      </c>
      <c r="AO106" s="85">
        <v>0</v>
      </c>
      <c r="AP106" s="103">
        <f t="shared" si="366"/>
        <v>0</v>
      </c>
      <c r="AQ106" s="85">
        <v>0</v>
      </c>
      <c r="AR106" s="103">
        <f t="shared" si="367"/>
        <v>0</v>
      </c>
      <c r="AS106" s="85">
        <v>0</v>
      </c>
      <c r="AT106" s="103">
        <f t="shared" si="368"/>
        <v>0</v>
      </c>
      <c r="AU106" s="85">
        <v>0</v>
      </c>
      <c r="AV106" s="103">
        <f t="shared" si="369"/>
        <v>0</v>
      </c>
      <c r="AW106" s="85">
        <v>0</v>
      </c>
      <c r="AX106" s="103">
        <f t="shared" si="370"/>
        <v>0</v>
      </c>
      <c r="AY106" s="85">
        <v>0</v>
      </c>
      <c r="AZ106" s="103">
        <f t="shared" si="371"/>
        <v>0</v>
      </c>
      <c r="BA106" s="85">
        <v>0</v>
      </c>
      <c r="BB106" s="103">
        <f t="shared" si="372"/>
        <v>0</v>
      </c>
      <c r="BC106" s="85">
        <v>0</v>
      </c>
      <c r="BD106" s="103">
        <f t="shared" si="373"/>
        <v>0</v>
      </c>
      <c r="BF106" s="94">
        <f t="shared" si="374"/>
        <v>0</v>
      </c>
      <c r="BG106" s="221">
        <f t="shared" si="375"/>
        <v>0</v>
      </c>
      <c r="BH106" s="95">
        <f t="shared" si="348"/>
        <v>0</v>
      </c>
    </row>
    <row r="107" spans="1:60" x14ac:dyDescent="0.35">
      <c r="A107" s="212"/>
      <c r="E107" s="85">
        <v>0</v>
      </c>
      <c r="F107" s="103">
        <f t="shared" si="349"/>
        <v>0</v>
      </c>
      <c r="G107" s="85">
        <v>0</v>
      </c>
      <c r="H107" s="103">
        <f t="shared" ref="H107:J107" si="412">G107*$D107</f>
        <v>0</v>
      </c>
      <c r="I107" s="85">
        <v>0</v>
      </c>
      <c r="J107" s="103">
        <f t="shared" si="412"/>
        <v>0</v>
      </c>
      <c r="K107" s="85">
        <v>0</v>
      </c>
      <c r="L107" s="103">
        <f t="shared" ref="L107" si="413">K107*$D107</f>
        <v>0</v>
      </c>
      <c r="M107" s="85">
        <v>0</v>
      </c>
      <c r="N107" s="103">
        <f t="shared" ref="N107" si="414">M107*$D107</f>
        <v>0</v>
      </c>
      <c r="O107" s="85">
        <v>0</v>
      </c>
      <c r="P107" s="103">
        <f t="shared" ref="P107" si="415">O107*$D107</f>
        <v>0</v>
      </c>
      <c r="Q107" s="85">
        <v>0</v>
      </c>
      <c r="R107" s="103">
        <f t="shared" si="354"/>
        <v>0</v>
      </c>
      <c r="S107" s="85">
        <v>0</v>
      </c>
      <c r="T107" s="103">
        <f t="shared" si="355"/>
        <v>0</v>
      </c>
      <c r="U107" s="85">
        <v>0</v>
      </c>
      <c r="V107" s="103">
        <f t="shared" si="356"/>
        <v>0</v>
      </c>
      <c r="W107" s="85">
        <v>0</v>
      </c>
      <c r="X107" s="103">
        <f t="shared" si="357"/>
        <v>0</v>
      </c>
      <c r="Y107" s="85">
        <v>0</v>
      </c>
      <c r="Z107" s="103">
        <f t="shared" si="358"/>
        <v>0</v>
      </c>
      <c r="AA107" s="85">
        <v>0</v>
      </c>
      <c r="AB107" s="103">
        <f t="shared" si="359"/>
        <v>0</v>
      </c>
      <c r="AC107" s="85">
        <v>0</v>
      </c>
      <c r="AD107" s="103">
        <f t="shared" si="360"/>
        <v>0</v>
      </c>
      <c r="AE107" s="85">
        <v>0</v>
      </c>
      <c r="AF107" s="103">
        <f t="shared" si="361"/>
        <v>0</v>
      </c>
      <c r="AG107" s="85">
        <v>0</v>
      </c>
      <c r="AH107" s="103">
        <f t="shared" si="362"/>
        <v>0</v>
      </c>
      <c r="AI107" s="85">
        <v>0</v>
      </c>
      <c r="AJ107" s="103">
        <f t="shared" si="363"/>
        <v>0</v>
      </c>
      <c r="AK107" s="85">
        <v>0</v>
      </c>
      <c r="AL107" s="103">
        <f t="shared" si="364"/>
        <v>0</v>
      </c>
      <c r="AM107" s="85">
        <v>0</v>
      </c>
      <c r="AN107" s="103">
        <f t="shared" si="365"/>
        <v>0</v>
      </c>
      <c r="AO107" s="85">
        <v>0</v>
      </c>
      <c r="AP107" s="103">
        <f t="shared" si="366"/>
        <v>0</v>
      </c>
      <c r="AQ107" s="85">
        <v>0</v>
      </c>
      <c r="AR107" s="103">
        <f t="shared" si="367"/>
        <v>0</v>
      </c>
      <c r="AS107" s="85">
        <v>0</v>
      </c>
      <c r="AT107" s="103">
        <f t="shared" si="368"/>
        <v>0</v>
      </c>
      <c r="AU107" s="85">
        <v>0</v>
      </c>
      <c r="AV107" s="103">
        <f t="shared" si="369"/>
        <v>0</v>
      </c>
      <c r="AW107" s="85">
        <v>0</v>
      </c>
      <c r="AX107" s="103">
        <f t="shared" si="370"/>
        <v>0</v>
      </c>
      <c r="AY107" s="85">
        <v>0</v>
      </c>
      <c r="AZ107" s="103">
        <f t="shared" si="371"/>
        <v>0</v>
      </c>
      <c r="BA107" s="85">
        <v>0</v>
      </c>
      <c r="BB107" s="103">
        <f t="shared" si="372"/>
        <v>0</v>
      </c>
      <c r="BC107" s="85">
        <v>0</v>
      </c>
      <c r="BD107" s="103">
        <f t="shared" si="373"/>
        <v>0</v>
      </c>
      <c r="BF107" s="94">
        <f t="shared" si="374"/>
        <v>0</v>
      </c>
      <c r="BG107" s="221">
        <f t="shared" si="375"/>
        <v>0</v>
      </c>
      <c r="BH107" s="95">
        <f t="shared" si="348"/>
        <v>0</v>
      </c>
    </row>
    <row r="108" spans="1:60" x14ac:dyDescent="0.35">
      <c r="A108" s="212"/>
      <c r="E108" s="85">
        <v>0</v>
      </c>
      <c r="F108" s="103">
        <f t="shared" si="349"/>
        <v>0</v>
      </c>
      <c r="G108" s="85">
        <v>0</v>
      </c>
      <c r="H108" s="103">
        <f t="shared" ref="H108:J108" si="416">G108*$D108</f>
        <v>0</v>
      </c>
      <c r="I108" s="85">
        <v>0</v>
      </c>
      <c r="J108" s="103">
        <f t="shared" si="416"/>
        <v>0</v>
      </c>
      <c r="K108" s="85">
        <v>0</v>
      </c>
      <c r="L108" s="103">
        <f t="shared" ref="L108" si="417">K108*$D108</f>
        <v>0</v>
      </c>
      <c r="M108" s="85">
        <v>0</v>
      </c>
      <c r="N108" s="103">
        <f t="shared" ref="N108" si="418">M108*$D108</f>
        <v>0</v>
      </c>
      <c r="O108" s="85">
        <v>0</v>
      </c>
      <c r="P108" s="103">
        <f t="shared" ref="P108" si="419">O108*$D108</f>
        <v>0</v>
      </c>
      <c r="Q108" s="85">
        <v>0</v>
      </c>
      <c r="R108" s="103">
        <f t="shared" si="354"/>
        <v>0</v>
      </c>
      <c r="S108" s="85">
        <v>0</v>
      </c>
      <c r="T108" s="103">
        <f t="shared" si="355"/>
        <v>0</v>
      </c>
      <c r="U108" s="85">
        <v>0</v>
      </c>
      <c r="V108" s="103">
        <f t="shared" si="356"/>
        <v>0</v>
      </c>
      <c r="W108" s="85">
        <v>0</v>
      </c>
      <c r="X108" s="103">
        <f t="shared" si="357"/>
        <v>0</v>
      </c>
      <c r="Y108" s="85">
        <v>0</v>
      </c>
      <c r="Z108" s="103">
        <f t="shared" si="358"/>
        <v>0</v>
      </c>
      <c r="AA108" s="85">
        <v>0</v>
      </c>
      <c r="AB108" s="103">
        <f t="shared" si="359"/>
        <v>0</v>
      </c>
      <c r="AC108" s="85">
        <v>0</v>
      </c>
      <c r="AD108" s="103">
        <f t="shared" si="360"/>
        <v>0</v>
      </c>
      <c r="AE108" s="85">
        <v>0</v>
      </c>
      <c r="AF108" s="103">
        <f t="shared" si="361"/>
        <v>0</v>
      </c>
      <c r="AG108" s="85">
        <v>0</v>
      </c>
      <c r="AH108" s="103">
        <f t="shared" si="362"/>
        <v>0</v>
      </c>
      <c r="AI108" s="85">
        <v>0</v>
      </c>
      <c r="AJ108" s="103">
        <f t="shared" si="363"/>
        <v>0</v>
      </c>
      <c r="AK108" s="85">
        <v>0</v>
      </c>
      <c r="AL108" s="103">
        <f t="shared" si="364"/>
        <v>0</v>
      </c>
      <c r="AM108" s="85">
        <v>0</v>
      </c>
      <c r="AN108" s="103">
        <f t="shared" si="365"/>
        <v>0</v>
      </c>
      <c r="AO108" s="85">
        <v>0</v>
      </c>
      <c r="AP108" s="103">
        <f t="shared" si="366"/>
        <v>0</v>
      </c>
      <c r="AQ108" s="85">
        <v>0</v>
      </c>
      <c r="AR108" s="103">
        <f t="shared" si="367"/>
        <v>0</v>
      </c>
      <c r="AS108" s="85">
        <v>0</v>
      </c>
      <c r="AT108" s="103">
        <f t="shared" si="368"/>
        <v>0</v>
      </c>
      <c r="AU108" s="85">
        <v>0</v>
      </c>
      <c r="AV108" s="103">
        <f t="shared" si="369"/>
        <v>0</v>
      </c>
      <c r="AW108" s="85">
        <v>0</v>
      </c>
      <c r="AX108" s="103">
        <f t="shared" si="370"/>
        <v>0</v>
      </c>
      <c r="AY108" s="85">
        <v>0</v>
      </c>
      <c r="AZ108" s="103">
        <f t="shared" si="371"/>
        <v>0</v>
      </c>
      <c r="BA108" s="85">
        <v>0</v>
      </c>
      <c r="BB108" s="103">
        <f t="shared" si="372"/>
        <v>0</v>
      </c>
      <c r="BC108" s="85">
        <v>0</v>
      </c>
      <c r="BD108" s="103">
        <f t="shared" si="373"/>
        <v>0</v>
      </c>
      <c r="BF108" s="94">
        <f t="shared" si="374"/>
        <v>0</v>
      </c>
      <c r="BG108" s="221">
        <f t="shared" si="375"/>
        <v>0</v>
      </c>
      <c r="BH108" s="95">
        <f t="shared" si="348"/>
        <v>0</v>
      </c>
    </row>
    <row r="109" spans="1:60" x14ac:dyDescent="0.35">
      <c r="A109" s="212"/>
      <c r="E109" s="85">
        <v>0</v>
      </c>
      <c r="F109" s="103">
        <f t="shared" si="349"/>
        <v>0</v>
      </c>
      <c r="G109" s="85">
        <v>0</v>
      </c>
      <c r="H109" s="103">
        <f t="shared" ref="H109:J109" si="420">G109*$D109</f>
        <v>0</v>
      </c>
      <c r="I109" s="85">
        <v>0</v>
      </c>
      <c r="J109" s="103">
        <f t="shared" si="420"/>
        <v>0</v>
      </c>
      <c r="K109" s="85">
        <v>0</v>
      </c>
      <c r="L109" s="103">
        <f t="shared" ref="L109" si="421">K109*$D109</f>
        <v>0</v>
      </c>
      <c r="M109" s="85">
        <v>0</v>
      </c>
      <c r="N109" s="103">
        <f t="shared" ref="N109" si="422">M109*$D109</f>
        <v>0</v>
      </c>
      <c r="O109" s="85">
        <v>0</v>
      </c>
      <c r="P109" s="103">
        <f t="shared" ref="P109" si="423">O109*$D109</f>
        <v>0</v>
      </c>
      <c r="Q109" s="85">
        <v>0</v>
      </c>
      <c r="R109" s="103">
        <f t="shared" si="354"/>
        <v>0</v>
      </c>
      <c r="S109" s="85">
        <v>0</v>
      </c>
      <c r="T109" s="103">
        <f t="shared" si="355"/>
        <v>0</v>
      </c>
      <c r="U109" s="85">
        <v>0</v>
      </c>
      <c r="V109" s="103">
        <f t="shared" si="356"/>
        <v>0</v>
      </c>
      <c r="W109" s="85">
        <v>0</v>
      </c>
      <c r="X109" s="103">
        <f t="shared" si="357"/>
        <v>0</v>
      </c>
      <c r="Y109" s="85">
        <v>0</v>
      </c>
      <c r="Z109" s="103">
        <f t="shared" si="358"/>
        <v>0</v>
      </c>
      <c r="AA109" s="85">
        <v>0</v>
      </c>
      <c r="AB109" s="103">
        <f t="shared" si="359"/>
        <v>0</v>
      </c>
      <c r="AC109" s="85">
        <v>0</v>
      </c>
      <c r="AD109" s="103">
        <f t="shared" si="360"/>
        <v>0</v>
      </c>
      <c r="AE109" s="85">
        <v>0</v>
      </c>
      <c r="AF109" s="103">
        <f t="shared" si="361"/>
        <v>0</v>
      </c>
      <c r="AG109" s="85">
        <v>0</v>
      </c>
      <c r="AH109" s="103">
        <f t="shared" si="362"/>
        <v>0</v>
      </c>
      <c r="AI109" s="85">
        <v>0</v>
      </c>
      <c r="AJ109" s="103">
        <f t="shared" si="363"/>
        <v>0</v>
      </c>
      <c r="AK109" s="85">
        <v>0</v>
      </c>
      <c r="AL109" s="103">
        <f t="shared" si="364"/>
        <v>0</v>
      </c>
      <c r="AM109" s="85">
        <v>0</v>
      </c>
      <c r="AN109" s="103">
        <f t="shared" si="365"/>
        <v>0</v>
      </c>
      <c r="AO109" s="85">
        <v>0</v>
      </c>
      <c r="AP109" s="103">
        <f t="shared" si="366"/>
        <v>0</v>
      </c>
      <c r="AQ109" s="85">
        <v>0</v>
      </c>
      <c r="AR109" s="103">
        <f t="shared" si="367"/>
        <v>0</v>
      </c>
      <c r="AS109" s="85">
        <v>0</v>
      </c>
      <c r="AT109" s="103">
        <f t="shared" si="368"/>
        <v>0</v>
      </c>
      <c r="AU109" s="85">
        <v>0</v>
      </c>
      <c r="AV109" s="103">
        <f t="shared" si="369"/>
        <v>0</v>
      </c>
      <c r="AW109" s="85">
        <v>0</v>
      </c>
      <c r="AX109" s="103">
        <f t="shared" si="370"/>
        <v>0</v>
      </c>
      <c r="AY109" s="85">
        <v>0</v>
      </c>
      <c r="AZ109" s="103">
        <f t="shared" si="371"/>
        <v>0</v>
      </c>
      <c r="BA109" s="85">
        <v>0</v>
      </c>
      <c r="BB109" s="103">
        <f t="shared" si="372"/>
        <v>0</v>
      </c>
      <c r="BC109" s="85">
        <v>0</v>
      </c>
      <c r="BD109" s="103">
        <f t="shared" si="373"/>
        <v>0</v>
      </c>
      <c r="BF109" s="94">
        <f t="shared" si="374"/>
        <v>0</v>
      </c>
      <c r="BG109" s="221">
        <f t="shared" si="375"/>
        <v>0</v>
      </c>
      <c r="BH109" s="95">
        <f t="shared" si="348"/>
        <v>0</v>
      </c>
    </row>
    <row r="110" spans="1:60" ht="15" thickBot="1" x14ac:dyDescent="0.4">
      <c r="A110" s="212"/>
      <c r="E110" s="85">
        <v>0</v>
      </c>
      <c r="F110" s="103">
        <f t="shared" si="349"/>
        <v>0</v>
      </c>
      <c r="G110" s="85">
        <v>0</v>
      </c>
      <c r="H110" s="103">
        <f t="shared" ref="H110:J110" si="424">G110*$D110</f>
        <v>0</v>
      </c>
      <c r="I110" s="85">
        <v>0</v>
      </c>
      <c r="J110" s="103">
        <f t="shared" si="424"/>
        <v>0</v>
      </c>
      <c r="K110" s="85">
        <v>0</v>
      </c>
      <c r="L110" s="103">
        <f t="shared" ref="L110" si="425">K110*$D110</f>
        <v>0</v>
      </c>
      <c r="M110" s="85">
        <v>0</v>
      </c>
      <c r="N110" s="103">
        <f t="shared" ref="N110" si="426">M110*$D110</f>
        <v>0</v>
      </c>
      <c r="O110" s="85">
        <v>0</v>
      </c>
      <c r="P110" s="103">
        <f t="shared" ref="P110" si="427">O110*$D110</f>
        <v>0</v>
      </c>
      <c r="Q110" s="85">
        <v>0</v>
      </c>
      <c r="R110" s="103">
        <f t="shared" si="354"/>
        <v>0</v>
      </c>
      <c r="S110" s="85">
        <v>0</v>
      </c>
      <c r="T110" s="103">
        <f t="shared" si="355"/>
        <v>0</v>
      </c>
      <c r="U110" s="85">
        <v>0</v>
      </c>
      <c r="V110" s="103">
        <f t="shared" si="356"/>
        <v>0</v>
      </c>
      <c r="W110" s="85">
        <v>0</v>
      </c>
      <c r="X110" s="103">
        <f t="shared" si="357"/>
        <v>0</v>
      </c>
      <c r="Y110" s="85">
        <v>0</v>
      </c>
      <c r="Z110" s="103">
        <f t="shared" si="358"/>
        <v>0</v>
      </c>
      <c r="AA110" s="85">
        <v>0</v>
      </c>
      <c r="AB110" s="103">
        <f t="shared" si="359"/>
        <v>0</v>
      </c>
      <c r="AC110" s="85">
        <v>0</v>
      </c>
      <c r="AD110" s="103">
        <f t="shared" si="360"/>
        <v>0</v>
      </c>
      <c r="AE110" s="85">
        <v>0</v>
      </c>
      <c r="AF110" s="103">
        <f t="shared" si="361"/>
        <v>0</v>
      </c>
      <c r="AG110" s="85">
        <v>0</v>
      </c>
      <c r="AH110" s="103">
        <f t="shared" si="362"/>
        <v>0</v>
      </c>
      <c r="AI110" s="85">
        <v>0</v>
      </c>
      <c r="AJ110" s="103">
        <f t="shared" si="363"/>
        <v>0</v>
      </c>
      <c r="AK110" s="85">
        <v>0</v>
      </c>
      <c r="AL110" s="103">
        <f t="shared" si="364"/>
        <v>0</v>
      </c>
      <c r="AM110" s="85">
        <v>0</v>
      </c>
      <c r="AN110" s="103">
        <f t="shared" si="365"/>
        <v>0</v>
      </c>
      <c r="AO110" s="85">
        <v>0</v>
      </c>
      <c r="AP110" s="103">
        <f t="shared" si="366"/>
        <v>0</v>
      </c>
      <c r="AQ110" s="85">
        <v>0</v>
      </c>
      <c r="AR110" s="103">
        <f t="shared" si="367"/>
        <v>0</v>
      </c>
      <c r="AS110" s="85">
        <v>0</v>
      </c>
      <c r="AT110" s="103">
        <f t="shared" si="368"/>
        <v>0</v>
      </c>
      <c r="AU110" s="85">
        <v>0</v>
      </c>
      <c r="AV110" s="103">
        <f t="shared" si="369"/>
        <v>0</v>
      </c>
      <c r="AW110" s="85">
        <v>0</v>
      </c>
      <c r="AX110" s="103">
        <f t="shared" si="370"/>
        <v>0</v>
      </c>
      <c r="AY110" s="85">
        <v>0</v>
      </c>
      <c r="AZ110" s="103">
        <f t="shared" si="371"/>
        <v>0</v>
      </c>
      <c r="BA110" s="85">
        <v>0</v>
      </c>
      <c r="BB110" s="103">
        <f t="shared" si="372"/>
        <v>0</v>
      </c>
      <c r="BC110" s="85">
        <v>0</v>
      </c>
      <c r="BD110" s="103">
        <f t="shared" si="373"/>
        <v>0</v>
      </c>
      <c r="BF110" s="94">
        <f>E110+G110+I110+K110+M110+O110+Q110+S110+U110+W110+Y110+AA110+AC110+AE110+AG110+AI110+AK110+AM110+AO110+AQ110+AS110+AU110+AW110+AY110+BA110+BC110</f>
        <v>0</v>
      </c>
      <c r="BG110" s="221">
        <f t="shared" si="375"/>
        <v>0</v>
      </c>
      <c r="BH110" s="95">
        <f t="shared" si="348"/>
        <v>0</v>
      </c>
    </row>
    <row r="111" spans="1:60" hidden="1" x14ac:dyDescent="0.35">
      <c r="A111" s="212"/>
      <c r="E111" s="85">
        <v>0</v>
      </c>
      <c r="F111" s="103">
        <f t="shared" si="349"/>
        <v>0</v>
      </c>
      <c r="G111" s="85">
        <v>0</v>
      </c>
      <c r="H111" s="103">
        <f t="shared" ref="H111:J111" si="428">G111*$D111</f>
        <v>0</v>
      </c>
      <c r="I111" s="85">
        <v>0</v>
      </c>
      <c r="J111" s="103">
        <f t="shared" si="428"/>
        <v>0</v>
      </c>
      <c r="K111" s="85">
        <v>0</v>
      </c>
      <c r="L111" s="103">
        <f t="shared" ref="L111" si="429">K111*$D111</f>
        <v>0</v>
      </c>
      <c r="M111" s="85">
        <v>0</v>
      </c>
      <c r="N111" s="103">
        <f t="shared" ref="N111" si="430">M111*$D111</f>
        <v>0</v>
      </c>
      <c r="O111" s="85">
        <v>0</v>
      </c>
      <c r="P111" s="103">
        <f t="shared" ref="P111" si="431">O111*$D111</f>
        <v>0</v>
      </c>
      <c r="Q111" s="85">
        <v>0</v>
      </c>
      <c r="R111" s="103">
        <f t="shared" si="354"/>
        <v>0</v>
      </c>
      <c r="S111" s="85">
        <v>0</v>
      </c>
      <c r="T111" s="103">
        <f t="shared" si="355"/>
        <v>0</v>
      </c>
      <c r="U111" s="85">
        <v>0</v>
      </c>
      <c r="V111" s="103">
        <f t="shared" si="356"/>
        <v>0</v>
      </c>
      <c r="W111" s="85">
        <v>0</v>
      </c>
      <c r="X111" s="103">
        <f t="shared" si="357"/>
        <v>0</v>
      </c>
      <c r="Y111" s="85">
        <v>0</v>
      </c>
      <c r="Z111" s="103">
        <f t="shared" si="358"/>
        <v>0</v>
      </c>
      <c r="AA111" s="85">
        <v>0</v>
      </c>
      <c r="AB111" s="103">
        <f t="shared" si="359"/>
        <v>0</v>
      </c>
      <c r="AC111" s="85">
        <v>0</v>
      </c>
      <c r="AD111" s="103">
        <f t="shared" si="360"/>
        <v>0</v>
      </c>
      <c r="AE111" s="85">
        <v>0</v>
      </c>
      <c r="AF111" s="103">
        <f t="shared" si="361"/>
        <v>0</v>
      </c>
      <c r="AG111" s="85">
        <v>0</v>
      </c>
      <c r="AH111" s="103">
        <f t="shared" si="362"/>
        <v>0</v>
      </c>
      <c r="AI111" s="85">
        <v>0</v>
      </c>
      <c r="AJ111" s="103">
        <f t="shared" si="363"/>
        <v>0</v>
      </c>
      <c r="AK111" s="85">
        <v>0</v>
      </c>
      <c r="AL111" s="103">
        <f t="shared" si="364"/>
        <v>0</v>
      </c>
      <c r="AM111" s="85">
        <v>0</v>
      </c>
      <c r="AN111" s="103">
        <f t="shared" si="365"/>
        <v>0</v>
      </c>
      <c r="AO111" s="85">
        <v>0</v>
      </c>
      <c r="AP111" s="103">
        <f t="shared" si="366"/>
        <v>0</v>
      </c>
      <c r="AQ111" s="85">
        <v>0</v>
      </c>
      <c r="AR111" s="103">
        <f t="shared" si="367"/>
        <v>0</v>
      </c>
      <c r="AS111" s="85">
        <v>0</v>
      </c>
      <c r="AT111" s="103">
        <f t="shared" si="368"/>
        <v>0</v>
      </c>
      <c r="AU111" s="85">
        <v>0</v>
      </c>
      <c r="AV111" s="103">
        <f t="shared" si="369"/>
        <v>0</v>
      </c>
      <c r="AW111" s="85">
        <v>0</v>
      </c>
      <c r="AX111" s="103">
        <f t="shared" si="370"/>
        <v>0</v>
      </c>
      <c r="AY111" s="85">
        <v>0</v>
      </c>
      <c r="AZ111" s="103">
        <f t="shared" si="371"/>
        <v>0</v>
      </c>
      <c r="BA111" s="85">
        <v>0</v>
      </c>
      <c r="BB111" s="103">
        <f t="shared" si="372"/>
        <v>0</v>
      </c>
      <c r="BC111" s="85">
        <v>0</v>
      </c>
      <c r="BD111" s="103">
        <f t="shared" si="373"/>
        <v>0</v>
      </c>
      <c r="BF111" s="94">
        <f t="shared" si="374"/>
        <v>0</v>
      </c>
      <c r="BG111" s="221">
        <f t="shared" si="375"/>
        <v>0</v>
      </c>
      <c r="BH111" s="95">
        <f t="shared" si="348"/>
        <v>0</v>
      </c>
    </row>
    <row r="112" spans="1:60" hidden="1" x14ac:dyDescent="0.35">
      <c r="A112" s="212"/>
      <c r="E112" s="85">
        <v>0</v>
      </c>
      <c r="F112" s="103">
        <f t="shared" si="349"/>
        <v>0</v>
      </c>
      <c r="G112" s="85">
        <v>0</v>
      </c>
      <c r="H112" s="103">
        <f t="shared" ref="H112:J112" si="432">G112*$D112</f>
        <v>0</v>
      </c>
      <c r="I112" s="85">
        <v>0</v>
      </c>
      <c r="J112" s="103">
        <f t="shared" si="432"/>
        <v>0</v>
      </c>
      <c r="K112" s="85">
        <v>0</v>
      </c>
      <c r="L112" s="103">
        <f t="shared" ref="L112" si="433">K112*$D112</f>
        <v>0</v>
      </c>
      <c r="M112" s="85">
        <v>0</v>
      </c>
      <c r="N112" s="103">
        <f t="shared" ref="N112" si="434">M112*$D112</f>
        <v>0</v>
      </c>
      <c r="O112" s="85">
        <v>0</v>
      </c>
      <c r="P112" s="103">
        <f t="shared" ref="P112" si="435">O112*$D112</f>
        <v>0</v>
      </c>
      <c r="Q112" s="85">
        <v>0</v>
      </c>
      <c r="R112" s="103">
        <f t="shared" si="354"/>
        <v>0</v>
      </c>
      <c r="S112" s="85">
        <v>0</v>
      </c>
      <c r="T112" s="103">
        <f t="shared" si="355"/>
        <v>0</v>
      </c>
      <c r="U112" s="85">
        <v>0</v>
      </c>
      <c r="V112" s="103">
        <f t="shared" si="356"/>
        <v>0</v>
      </c>
      <c r="W112" s="85">
        <v>0</v>
      </c>
      <c r="X112" s="103">
        <f t="shared" si="357"/>
        <v>0</v>
      </c>
      <c r="Y112" s="85">
        <v>0</v>
      </c>
      <c r="Z112" s="103">
        <f t="shared" si="358"/>
        <v>0</v>
      </c>
      <c r="AA112" s="85">
        <v>0</v>
      </c>
      <c r="AB112" s="103">
        <f t="shared" si="359"/>
        <v>0</v>
      </c>
      <c r="AC112" s="85">
        <v>0</v>
      </c>
      <c r="AD112" s="103">
        <f t="shared" si="360"/>
        <v>0</v>
      </c>
      <c r="AE112" s="85">
        <v>0</v>
      </c>
      <c r="AF112" s="103">
        <f t="shared" si="361"/>
        <v>0</v>
      </c>
      <c r="AG112" s="85">
        <v>0</v>
      </c>
      <c r="AH112" s="103">
        <f t="shared" si="362"/>
        <v>0</v>
      </c>
      <c r="AI112" s="85">
        <v>0</v>
      </c>
      <c r="AJ112" s="103">
        <f t="shared" si="363"/>
        <v>0</v>
      </c>
      <c r="AK112" s="85">
        <v>0</v>
      </c>
      <c r="AL112" s="103">
        <f t="shared" si="364"/>
        <v>0</v>
      </c>
      <c r="AM112" s="85">
        <v>0</v>
      </c>
      <c r="AN112" s="103">
        <f t="shared" si="365"/>
        <v>0</v>
      </c>
      <c r="AO112" s="85">
        <v>0</v>
      </c>
      <c r="AP112" s="103">
        <f t="shared" si="366"/>
        <v>0</v>
      </c>
      <c r="AQ112" s="85">
        <v>0</v>
      </c>
      <c r="AR112" s="103">
        <f t="shared" si="367"/>
        <v>0</v>
      </c>
      <c r="AS112" s="85">
        <v>0</v>
      </c>
      <c r="AT112" s="103">
        <f t="shared" si="368"/>
        <v>0</v>
      </c>
      <c r="AU112" s="85">
        <v>0</v>
      </c>
      <c r="AV112" s="103">
        <f t="shared" si="369"/>
        <v>0</v>
      </c>
      <c r="AW112" s="85">
        <v>0</v>
      </c>
      <c r="AX112" s="103">
        <f t="shared" si="370"/>
        <v>0</v>
      </c>
      <c r="AY112" s="85">
        <v>0</v>
      </c>
      <c r="AZ112" s="103">
        <f t="shared" si="371"/>
        <v>0</v>
      </c>
      <c r="BA112" s="85">
        <v>0</v>
      </c>
      <c r="BB112" s="103">
        <f t="shared" si="372"/>
        <v>0</v>
      </c>
      <c r="BC112" s="85">
        <v>0</v>
      </c>
      <c r="BD112" s="103">
        <f t="shared" si="373"/>
        <v>0</v>
      </c>
      <c r="BF112" s="94">
        <f t="shared" si="374"/>
        <v>0</v>
      </c>
      <c r="BG112" s="221">
        <f t="shared" si="375"/>
        <v>0</v>
      </c>
      <c r="BH112" s="95">
        <f t="shared" si="348"/>
        <v>0</v>
      </c>
    </row>
    <row r="113" spans="1:60" hidden="1" x14ac:dyDescent="0.35">
      <c r="A113" s="212"/>
      <c r="E113" s="85">
        <v>0</v>
      </c>
      <c r="F113" s="103">
        <f t="shared" si="349"/>
        <v>0</v>
      </c>
      <c r="G113" s="85">
        <v>0</v>
      </c>
      <c r="H113" s="103">
        <f t="shared" ref="H113:J113" si="436">G113*$D113</f>
        <v>0</v>
      </c>
      <c r="I113" s="85">
        <v>0</v>
      </c>
      <c r="J113" s="103">
        <f t="shared" si="436"/>
        <v>0</v>
      </c>
      <c r="K113" s="85">
        <v>0</v>
      </c>
      <c r="L113" s="103">
        <f t="shared" ref="L113" si="437">K113*$D113</f>
        <v>0</v>
      </c>
      <c r="M113" s="85">
        <v>0</v>
      </c>
      <c r="N113" s="103">
        <f t="shared" ref="N113" si="438">M113*$D113</f>
        <v>0</v>
      </c>
      <c r="O113" s="85">
        <v>0</v>
      </c>
      <c r="P113" s="103">
        <f t="shared" ref="P113" si="439">O113*$D113</f>
        <v>0</v>
      </c>
      <c r="Q113" s="85">
        <v>0</v>
      </c>
      <c r="R113" s="103">
        <f t="shared" si="354"/>
        <v>0</v>
      </c>
      <c r="S113" s="85">
        <v>0</v>
      </c>
      <c r="T113" s="103">
        <f t="shared" si="355"/>
        <v>0</v>
      </c>
      <c r="U113" s="85">
        <v>0</v>
      </c>
      <c r="V113" s="103">
        <f t="shared" si="356"/>
        <v>0</v>
      </c>
      <c r="W113" s="85">
        <v>0</v>
      </c>
      <c r="X113" s="103">
        <f t="shared" si="357"/>
        <v>0</v>
      </c>
      <c r="Y113" s="85">
        <v>0</v>
      </c>
      <c r="Z113" s="103">
        <f t="shared" si="358"/>
        <v>0</v>
      </c>
      <c r="AA113" s="85">
        <v>0</v>
      </c>
      <c r="AB113" s="103">
        <f t="shared" si="359"/>
        <v>0</v>
      </c>
      <c r="AC113" s="85">
        <v>0</v>
      </c>
      <c r="AD113" s="103">
        <f t="shared" si="360"/>
        <v>0</v>
      </c>
      <c r="AE113" s="85">
        <v>0</v>
      </c>
      <c r="AF113" s="103">
        <f t="shared" si="361"/>
        <v>0</v>
      </c>
      <c r="AG113" s="85">
        <v>0</v>
      </c>
      <c r="AH113" s="103">
        <f t="shared" si="362"/>
        <v>0</v>
      </c>
      <c r="AI113" s="85">
        <v>0</v>
      </c>
      <c r="AJ113" s="103">
        <f t="shared" si="363"/>
        <v>0</v>
      </c>
      <c r="AK113" s="85">
        <v>0</v>
      </c>
      <c r="AL113" s="103">
        <f t="shared" si="364"/>
        <v>0</v>
      </c>
      <c r="AM113" s="85">
        <v>0</v>
      </c>
      <c r="AN113" s="103">
        <f t="shared" si="365"/>
        <v>0</v>
      </c>
      <c r="AO113" s="85">
        <v>0</v>
      </c>
      <c r="AP113" s="103">
        <f t="shared" si="366"/>
        <v>0</v>
      </c>
      <c r="AQ113" s="85">
        <v>0</v>
      </c>
      <c r="AR113" s="103">
        <f t="shared" si="367"/>
        <v>0</v>
      </c>
      <c r="AS113" s="85">
        <v>0</v>
      </c>
      <c r="AT113" s="103">
        <f t="shared" si="368"/>
        <v>0</v>
      </c>
      <c r="AU113" s="85">
        <v>0</v>
      </c>
      <c r="AV113" s="103">
        <f t="shared" si="369"/>
        <v>0</v>
      </c>
      <c r="AW113" s="85">
        <v>0</v>
      </c>
      <c r="AX113" s="103">
        <f t="shared" si="370"/>
        <v>0</v>
      </c>
      <c r="AY113" s="85">
        <v>0</v>
      </c>
      <c r="AZ113" s="103">
        <f t="shared" si="371"/>
        <v>0</v>
      </c>
      <c r="BA113" s="85">
        <v>0</v>
      </c>
      <c r="BB113" s="103">
        <f t="shared" si="372"/>
        <v>0</v>
      </c>
      <c r="BC113" s="85">
        <v>0</v>
      </c>
      <c r="BD113" s="103">
        <f t="shared" si="373"/>
        <v>0</v>
      </c>
      <c r="BF113" s="94">
        <f t="shared" si="374"/>
        <v>0</v>
      </c>
      <c r="BG113" s="221">
        <f t="shared" si="375"/>
        <v>0</v>
      </c>
      <c r="BH113" s="95">
        <f t="shared" si="348"/>
        <v>0</v>
      </c>
    </row>
    <row r="114" spans="1:60" hidden="1" x14ac:dyDescent="0.35">
      <c r="A114" s="212"/>
      <c r="E114" s="85">
        <v>0</v>
      </c>
      <c r="F114" s="103">
        <f t="shared" si="349"/>
        <v>0</v>
      </c>
      <c r="G114" s="85">
        <v>0</v>
      </c>
      <c r="H114" s="103">
        <f t="shared" ref="H114:J114" si="440">G114*$D114</f>
        <v>0</v>
      </c>
      <c r="I114" s="85">
        <v>0</v>
      </c>
      <c r="J114" s="103">
        <f t="shared" si="440"/>
        <v>0</v>
      </c>
      <c r="K114" s="85">
        <v>0</v>
      </c>
      <c r="L114" s="103">
        <f t="shared" ref="L114" si="441">K114*$D114</f>
        <v>0</v>
      </c>
      <c r="M114" s="85">
        <v>0</v>
      </c>
      <c r="N114" s="103">
        <f t="shared" ref="N114" si="442">M114*$D114</f>
        <v>0</v>
      </c>
      <c r="O114" s="85">
        <v>0</v>
      </c>
      <c r="P114" s="103">
        <f t="shared" ref="P114" si="443">O114*$D114</f>
        <v>0</v>
      </c>
      <c r="Q114" s="85">
        <v>0</v>
      </c>
      <c r="R114" s="103">
        <f t="shared" si="354"/>
        <v>0</v>
      </c>
      <c r="S114" s="85">
        <v>0</v>
      </c>
      <c r="T114" s="103">
        <f t="shared" si="355"/>
        <v>0</v>
      </c>
      <c r="U114" s="85">
        <v>0</v>
      </c>
      <c r="V114" s="103">
        <f t="shared" si="356"/>
        <v>0</v>
      </c>
      <c r="W114" s="85">
        <v>0</v>
      </c>
      <c r="X114" s="103">
        <f t="shared" si="357"/>
        <v>0</v>
      </c>
      <c r="Y114" s="85">
        <v>0</v>
      </c>
      <c r="Z114" s="103">
        <f t="shared" si="358"/>
        <v>0</v>
      </c>
      <c r="AA114" s="85">
        <v>0</v>
      </c>
      <c r="AB114" s="103">
        <f t="shared" si="359"/>
        <v>0</v>
      </c>
      <c r="AC114" s="85">
        <v>0</v>
      </c>
      <c r="AD114" s="103">
        <f t="shared" si="360"/>
        <v>0</v>
      </c>
      <c r="AE114" s="85">
        <v>0</v>
      </c>
      <c r="AF114" s="103">
        <f t="shared" si="361"/>
        <v>0</v>
      </c>
      <c r="AG114" s="85">
        <v>0</v>
      </c>
      <c r="AH114" s="103">
        <f t="shared" si="362"/>
        <v>0</v>
      </c>
      <c r="AI114" s="85">
        <v>0</v>
      </c>
      <c r="AJ114" s="103">
        <f t="shared" si="363"/>
        <v>0</v>
      </c>
      <c r="AK114" s="85">
        <v>0</v>
      </c>
      <c r="AL114" s="103">
        <f t="shared" si="364"/>
        <v>0</v>
      </c>
      <c r="AM114" s="85">
        <v>0</v>
      </c>
      <c r="AN114" s="103">
        <f t="shared" si="365"/>
        <v>0</v>
      </c>
      <c r="AO114" s="85">
        <v>0</v>
      </c>
      <c r="AP114" s="103">
        <f t="shared" si="366"/>
        <v>0</v>
      </c>
      <c r="AQ114" s="85">
        <v>0</v>
      </c>
      <c r="AR114" s="103">
        <f t="shared" si="367"/>
        <v>0</v>
      </c>
      <c r="AS114" s="85">
        <v>0</v>
      </c>
      <c r="AT114" s="103">
        <f t="shared" si="368"/>
        <v>0</v>
      </c>
      <c r="AU114" s="85">
        <v>0</v>
      </c>
      <c r="AV114" s="103">
        <f t="shared" si="369"/>
        <v>0</v>
      </c>
      <c r="AW114" s="85">
        <v>0</v>
      </c>
      <c r="AX114" s="103">
        <f t="shared" si="370"/>
        <v>0</v>
      </c>
      <c r="AY114" s="85">
        <v>0</v>
      </c>
      <c r="AZ114" s="103">
        <f t="shared" si="371"/>
        <v>0</v>
      </c>
      <c r="BA114" s="85">
        <v>0</v>
      </c>
      <c r="BB114" s="103">
        <f t="shared" si="372"/>
        <v>0</v>
      </c>
      <c r="BC114" s="85">
        <v>0</v>
      </c>
      <c r="BD114" s="103">
        <f t="shared" si="373"/>
        <v>0</v>
      </c>
      <c r="BF114" s="94">
        <f t="shared" si="374"/>
        <v>0</v>
      </c>
      <c r="BG114" s="221">
        <f t="shared" si="375"/>
        <v>0</v>
      </c>
      <c r="BH114" s="95">
        <f t="shared" si="348"/>
        <v>0</v>
      </c>
    </row>
    <row r="115" spans="1:60" hidden="1" x14ac:dyDescent="0.35">
      <c r="A115" s="212"/>
      <c r="E115" s="85">
        <v>0</v>
      </c>
      <c r="F115" s="103">
        <f t="shared" si="349"/>
        <v>0</v>
      </c>
      <c r="G115" s="85">
        <v>0</v>
      </c>
      <c r="H115" s="103">
        <f t="shared" ref="H115:J115" si="444">G115*$D115</f>
        <v>0</v>
      </c>
      <c r="I115" s="85">
        <v>0</v>
      </c>
      <c r="J115" s="103">
        <f t="shared" si="444"/>
        <v>0</v>
      </c>
      <c r="K115" s="85">
        <v>0</v>
      </c>
      <c r="L115" s="103">
        <f t="shared" ref="L115" si="445">K115*$D115</f>
        <v>0</v>
      </c>
      <c r="M115" s="85">
        <v>0</v>
      </c>
      <c r="N115" s="103">
        <f t="shared" ref="N115" si="446">M115*$D115</f>
        <v>0</v>
      </c>
      <c r="O115" s="85">
        <v>0</v>
      </c>
      <c r="P115" s="103">
        <f t="shared" ref="P115" si="447">O115*$D115</f>
        <v>0</v>
      </c>
      <c r="Q115" s="85">
        <v>0</v>
      </c>
      <c r="R115" s="103">
        <f t="shared" si="354"/>
        <v>0</v>
      </c>
      <c r="S115" s="85">
        <v>0</v>
      </c>
      <c r="T115" s="103">
        <f t="shared" si="355"/>
        <v>0</v>
      </c>
      <c r="U115" s="85">
        <v>0</v>
      </c>
      <c r="V115" s="103">
        <f t="shared" si="356"/>
        <v>0</v>
      </c>
      <c r="W115" s="85">
        <v>0</v>
      </c>
      <c r="X115" s="103">
        <f t="shared" si="357"/>
        <v>0</v>
      </c>
      <c r="Y115" s="85">
        <v>0</v>
      </c>
      <c r="Z115" s="103">
        <f t="shared" si="358"/>
        <v>0</v>
      </c>
      <c r="AA115" s="85">
        <v>0</v>
      </c>
      <c r="AB115" s="103">
        <f t="shared" si="359"/>
        <v>0</v>
      </c>
      <c r="AC115" s="85">
        <v>0</v>
      </c>
      <c r="AD115" s="103">
        <f t="shared" si="360"/>
        <v>0</v>
      </c>
      <c r="AE115" s="85">
        <v>0</v>
      </c>
      <c r="AF115" s="103">
        <f t="shared" si="361"/>
        <v>0</v>
      </c>
      <c r="AG115" s="85">
        <v>0</v>
      </c>
      <c r="AH115" s="103">
        <f t="shared" si="362"/>
        <v>0</v>
      </c>
      <c r="AI115" s="85">
        <v>0</v>
      </c>
      <c r="AJ115" s="103">
        <f t="shared" si="363"/>
        <v>0</v>
      </c>
      <c r="AK115" s="85">
        <v>0</v>
      </c>
      <c r="AL115" s="103">
        <f t="shared" si="364"/>
        <v>0</v>
      </c>
      <c r="AM115" s="85">
        <v>0</v>
      </c>
      <c r="AN115" s="103">
        <f t="shared" si="365"/>
        <v>0</v>
      </c>
      <c r="AO115" s="85">
        <v>0</v>
      </c>
      <c r="AP115" s="103">
        <f t="shared" si="366"/>
        <v>0</v>
      </c>
      <c r="AQ115" s="85">
        <v>0</v>
      </c>
      <c r="AR115" s="103">
        <f t="shared" si="367"/>
        <v>0</v>
      </c>
      <c r="AS115" s="85">
        <v>0</v>
      </c>
      <c r="AT115" s="103">
        <f t="shared" si="368"/>
        <v>0</v>
      </c>
      <c r="AU115" s="85">
        <v>0</v>
      </c>
      <c r="AV115" s="103">
        <f t="shared" si="369"/>
        <v>0</v>
      </c>
      <c r="AW115" s="85">
        <v>0</v>
      </c>
      <c r="AX115" s="103">
        <f t="shared" si="370"/>
        <v>0</v>
      </c>
      <c r="AY115" s="85">
        <v>0</v>
      </c>
      <c r="AZ115" s="103">
        <f t="shared" si="371"/>
        <v>0</v>
      </c>
      <c r="BA115" s="85">
        <v>0</v>
      </c>
      <c r="BB115" s="103">
        <f t="shared" si="372"/>
        <v>0</v>
      </c>
      <c r="BC115" s="85">
        <v>0</v>
      </c>
      <c r="BD115" s="103">
        <f t="shared" si="373"/>
        <v>0</v>
      </c>
      <c r="BF115" s="94">
        <f t="shared" si="374"/>
        <v>0</v>
      </c>
      <c r="BG115" s="221">
        <f t="shared" si="375"/>
        <v>0</v>
      </c>
      <c r="BH115" s="95">
        <f t="shared" si="348"/>
        <v>0</v>
      </c>
    </row>
    <row r="116" spans="1:60" hidden="1" x14ac:dyDescent="0.35">
      <c r="A116" s="212"/>
      <c r="E116" s="85">
        <v>0</v>
      </c>
      <c r="F116" s="103">
        <f t="shared" si="349"/>
        <v>0</v>
      </c>
      <c r="G116" s="85">
        <v>0</v>
      </c>
      <c r="H116" s="103">
        <f t="shared" ref="H116:J116" si="448">G116*$D116</f>
        <v>0</v>
      </c>
      <c r="I116" s="85">
        <v>0</v>
      </c>
      <c r="J116" s="103">
        <f t="shared" si="448"/>
        <v>0</v>
      </c>
      <c r="K116" s="85">
        <v>0</v>
      </c>
      <c r="L116" s="103">
        <f t="shared" ref="L116" si="449">K116*$D116</f>
        <v>0</v>
      </c>
      <c r="M116" s="85">
        <v>0</v>
      </c>
      <c r="N116" s="103">
        <f t="shared" ref="N116" si="450">M116*$D116</f>
        <v>0</v>
      </c>
      <c r="O116" s="85">
        <v>0</v>
      </c>
      <c r="P116" s="103">
        <f t="shared" ref="P116" si="451">O116*$D116</f>
        <v>0</v>
      </c>
      <c r="Q116" s="85">
        <v>0</v>
      </c>
      <c r="R116" s="103">
        <f t="shared" si="354"/>
        <v>0</v>
      </c>
      <c r="S116" s="85">
        <v>0</v>
      </c>
      <c r="T116" s="103">
        <f t="shared" si="355"/>
        <v>0</v>
      </c>
      <c r="U116" s="85">
        <v>0</v>
      </c>
      <c r="V116" s="103">
        <f t="shared" si="356"/>
        <v>0</v>
      </c>
      <c r="W116" s="85">
        <v>0</v>
      </c>
      <c r="X116" s="103">
        <f t="shared" si="357"/>
        <v>0</v>
      </c>
      <c r="Y116" s="85">
        <v>0</v>
      </c>
      <c r="Z116" s="103">
        <f t="shared" si="358"/>
        <v>0</v>
      </c>
      <c r="AA116" s="85">
        <v>0</v>
      </c>
      <c r="AB116" s="103">
        <f t="shared" si="359"/>
        <v>0</v>
      </c>
      <c r="AC116" s="85">
        <v>0</v>
      </c>
      <c r="AD116" s="103">
        <f t="shared" si="360"/>
        <v>0</v>
      </c>
      <c r="AE116" s="85">
        <v>0</v>
      </c>
      <c r="AF116" s="103">
        <f t="shared" si="361"/>
        <v>0</v>
      </c>
      <c r="AG116" s="85">
        <v>0</v>
      </c>
      <c r="AH116" s="103">
        <f t="shared" si="362"/>
        <v>0</v>
      </c>
      <c r="AI116" s="85">
        <v>0</v>
      </c>
      <c r="AJ116" s="103">
        <f t="shared" si="363"/>
        <v>0</v>
      </c>
      <c r="AK116" s="85">
        <v>0</v>
      </c>
      <c r="AL116" s="103">
        <f t="shared" si="364"/>
        <v>0</v>
      </c>
      <c r="AM116" s="85">
        <v>0</v>
      </c>
      <c r="AN116" s="103">
        <f t="shared" si="365"/>
        <v>0</v>
      </c>
      <c r="AO116" s="85">
        <v>0</v>
      </c>
      <c r="AP116" s="103">
        <f t="shared" si="366"/>
        <v>0</v>
      </c>
      <c r="AQ116" s="85">
        <v>0</v>
      </c>
      <c r="AR116" s="103">
        <f t="shared" si="367"/>
        <v>0</v>
      </c>
      <c r="AS116" s="85">
        <v>0</v>
      </c>
      <c r="AT116" s="103">
        <f t="shared" si="368"/>
        <v>0</v>
      </c>
      <c r="AU116" s="85">
        <v>0</v>
      </c>
      <c r="AV116" s="103">
        <f t="shared" si="369"/>
        <v>0</v>
      </c>
      <c r="AW116" s="85">
        <v>0</v>
      </c>
      <c r="AX116" s="103">
        <f t="shared" si="370"/>
        <v>0</v>
      </c>
      <c r="AY116" s="85">
        <v>0</v>
      </c>
      <c r="AZ116" s="103">
        <f t="shared" si="371"/>
        <v>0</v>
      </c>
      <c r="BA116" s="85">
        <v>0</v>
      </c>
      <c r="BB116" s="103">
        <f t="shared" si="372"/>
        <v>0</v>
      </c>
      <c r="BC116" s="85">
        <v>0</v>
      </c>
      <c r="BD116" s="103">
        <f t="shared" si="373"/>
        <v>0</v>
      </c>
      <c r="BF116" s="94">
        <f t="shared" si="374"/>
        <v>0</v>
      </c>
      <c r="BG116" s="221">
        <f t="shared" si="375"/>
        <v>0</v>
      </c>
      <c r="BH116" s="95">
        <f t="shared" si="348"/>
        <v>0</v>
      </c>
    </row>
    <row r="117" spans="1:60" hidden="1" x14ac:dyDescent="0.35">
      <c r="A117" s="212"/>
      <c r="E117" s="85">
        <v>0</v>
      </c>
      <c r="F117" s="103">
        <f t="shared" si="349"/>
        <v>0</v>
      </c>
      <c r="G117" s="85">
        <v>0</v>
      </c>
      <c r="H117" s="103">
        <f t="shared" ref="H117:J117" si="452">G117*$D117</f>
        <v>0</v>
      </c>
      <c r="I117" s="85">
        <v>0</v>
      </c>
      <c r="J117" s="103">
        <f t="shared" si="452"/>
        <v>0</v>
      </c>
      <c r="K117" s="85">
        <v>0</v>
      </c>
      <c r="L117" s="103">
        <f t="shared" ref="L117" si="453">K117*$D117</f>
        <v>0</v>
      </c>
      <c r="M117" s="85">
        <v>0</v>
      </c>
      <c r="N117" s="103">
        <f t="shared" ref="N117" si="454">M117*$D117</f>
        <v>0</v>
      </c>
      <c r="O117" s="85">
        <v>0</v>
      </c>
      <c r="P117" s="103">
        <f t="shared" ref="P117" si="455">O117*$D117</f>
        <v>0</v>
      </c>
      <c r="Q117" s="85">
        <v>0</v>
      </c>
      <c r="R117" s="103">
        <f t="shared" si="354"/>
        <v>0</v>
      </c>
      <c r="S117" s="85">
        <v>0</v>
      </c>
      <c r="T117" s="103">
        <f t="shared" si="355"/>
        <v>0</v>
      </c>
      <c r="U117" s="85">
        <v>0</v>
      </c>
      <c r="V117" s="103">
        <f t="shared" si="356"/>
        <v>0</v>
      </c>
      <c r="W117" s="85">
        <v>0</v>
      </c>
      <c r="X117" s="103">
        <f t="shared" si="357"/>
        <v>0</v>
      </c>
      <c r="Y117" s="85">
        <v>0</v>
      </c>
      <c r="Z117" s="103">
        <f t="shared" si="358"/>
        <v>0</v>
      </c>
      <c r="AA117" s="85">
        <v>0</v>
      </c>
      <c r="AB117" s="103">
        <f t="shared" si="359"/>
        <v>0</v>
      </c>
      <c r="AC117" s="85">
        <v>0</v>
      </c>
      <c r="AD117" s="103">
        <f t="shared" si="360"/>
        <v>0</v>
      </c>
      <c r="AE117" s="85">
        <v>0</v>
      </c>
      <c r="AF117" s="103">
        <f t="shared" si="361"/>
        <v>0</v>
      </c>
      <c r="AG117" s="85">
        <v>0</v>
      </c>
      <c r="AH117" s="103">
        <f t="shared" si="362"/>
        <v>0</v>
      </c>
      <c r="AI117" s="85">
        <v>0</v>
      </c>
      <c r="AJ117" s="103">
        <f t="shared" si="363"/>
        <v>0</v>
      </c>
      <c r="AK117" s="85">
        <v>0</v>
      </c>
      <c r="AL117" s="103">
        <f t="shared" si="364"/>
        <v>0</v>
      </c>
      <c r="AM117" s="85">
        <v>0</v>
      </c>
      <c r="AN117" s="103">
        <f t="shared" si="365"/>
        <v>0</v>
      </c>
      <c r="AO117" s="85">
        <v>0</v>
      </c>
      <c r="AP117" s="103">
        <f t="shared" si="366"/>
        <v>0</v>
      </c>
      <c r="AQ117" s="85">
        <v>0</v>
      </c>
      <c r="AR117" s="103">
        <f t="shared" si="367"/>
        <v>0</v>
      </c>
      <c r="AS117" s="85">
        <v>0</v>
      </c>
      <c r="AT117" s="103">
        <f t="shared" si="368"/>
        <v>0</v>
      </c>
      <c r="AU117" s="85">
        <v>0</v>
      </c>
      <c r="AV117" s="103">
        <f t="shared" si="369"/>
        <v>0</v>
      </c>
      <c r="AW117" s="85">
        <v>0</v>
      </c>
      <c r="AX117" s="103">
        <f t="shared" si="370"/>
        <v>0</v>
      </c>
      <c r="AY117" s="85">
        <v>0</v>
      </c>
      <c r="AZ117" s="103">
        <f t="shared" si="371"/>
        <v>0</v>
      </c>
      <c r="BA117" s="85">
        <v>0</v>
      </c>
      <c r="BB117" s="103">
        <f t="shared" si="372"/>
        <v>0</v>
      </c>
      <c r="BC117" s="85">
        <v>0</v>
      </c>
      <c r="BD117" s="103">
        <f t="shared" si="373"/>
        <v>0</v>
      </c>
      <c r="BF117" s="94">
        <f t="shared" si="374"/>
        <v>0</v>
      </c>
      <c r="BG117" s="221">
        <f t="shared" si="375"/>
        <v>0</v>
      </c>
      <c r="BH117" s="95">
        <f t="shared" si="348"/>
        <v>0</v>
      </c>
    </row>
    <row r="118" spans="1:60" hidden="1" x14ac:dyDescent="0.35">
      <c r="A118" s="212"/>
      <c r="E118" s="85">
        <v>0</v>
      </c>
      <c r="F118" s="103">
        <f t="shared" si="349"/>
        <v>0</v>
      </c>
      <c r="G118" s="85">
        <v>0</v>
      </c>
      <c r="H118" s="103">
        <f t="shared" ref="H118:J118" si="456">G118*$D118</f>
        <v>0</v>
      </c>
      <c r="I118" s="85">
        <v>0</v>
      </c>
      <c r="J118" s="103">
        <f t="shared" si="456"/>
        <v>0</v>
      </c>
      <c r="K118" s="85">
        <v>0</v>
      </c>
      <c r="L118" s="103">
        <f t="shared" ref="L118" si="457">K118*$D118</f>
        <v>0</v>
      </c>
      <c r="M118" s="85">
        <v>0</v>
      </c>
      <c r="N118" s="103">
        <f t="shared" ref="N118" si="458">M118*$D118</f>
        <v>0</v>
      </c>
      <c r="O118" s="85">
        <v>0</v>
      </c>
      <c r="P118" s="103">
        <f t="shared" ref="P118" si="459">O118*$D118</f>
        <v>0</v>
      </c>
      <c r="Q118" s="85">
        <v>0</v>
      </c>
      <c r="R118" s="103">
        <f t="shared" si="354"/>
        <v>0</v>
      </c>
      <c r="S118" s="85">
        <v>0</v>
      </c>
      <c r="T118" s="103">
        <f t="shared" si="355"/>
        <v>0</v>
      </c>
      <c r="U118" s="85">
        <v>0</v>
      </c>
      <c r="V118" s="103">
        <f t="shared" si="356"/>
        <v>0</v>
      </c>
      <c r="W118" s="85">
        <v>0</v>
      </c>
      <c r="X118" s="103">
        <f t="shared" si="357"/>
        <v>0</v>
      </c>
      <c r="Y118" s="85">
        <v>0</v>
      </c>
      <c r="Z118" s="103">
        <f t="shared" si="358"/>
        <v>0</v>
      </c>
      <c r="AA118" s="85">
        <v>0</v>
      </c>
      <c r="AB118" s="103">
        <f t="shared" si="359"/>
        <v>0</v>
      </c>
      <c r="AC118" s="85">
        <v>0</v>
      </c>
      <c r="AD118" s="103">
        <f t="shared" si="360"/>
        <v>0</v>
      </c>
      <c r="AE118" s="85">
        <v>0</v>
      </c>
      <c r="AF118" s="103">
        <f t="shared" si="361"/>
        <v>0</v>
      </c>
      <c r="AG118" s="85">
        <v>0</v>
      </c>
      <c r="AH118" s="103">
        <f t="shared" si="362"/>
        <v>0</v>
      </c>
      <c r="AI118" s="85">
        <v>0</v>
      </c>
      <c r="AJ118" s="103">
        <f t="shared" si="363"/>
        <v>0</v>
      </c>
      <c r="AK118" s="85">
        <v>0</v>
      </c>
      <c r="AL118" s="103">
        <f t="shared" si="364"/>
        <v>0</v>
      </c>
      <c r="AM118" s="85">
        <v>0</v>
      </c>
      <c r="AN118" s="103">
        <f t="shared" si="365"/>
        <v>0</v>
      </c>
      <c r="AO118" s="85">
        <v>0</v>
      </c>
      <c r="AP118" s="103">
        <f t="shared" si="366"/>
        <v>0</v>
      </c>
      <c r="AQ118" s="85">
        <v>0</v>
      </c>
      <c r="AR118" s="103">
        <f t="shared" si="367"/>
        <v>0</v>
      </c>
      <c r="AS118" s="85">
        <v>0</v>
      </c>
      <c r="AT118" s="103">
        <f t="shared" si="368"/>
        <v>0</v>
      </c>
      <c r="AU118" s="85">
        <v>0</v>
      </c>
      <c r="AV118" s="103">
        <f t="shared" si="369"/>
        <v>0</v>
      </c>
      <c r="AW118" s="85">
        <v>0</v>
      </c>
      <c r="AX118" s="103">
        <f t="shared" si="370"/>
        <v>0</v>
      </c>
      <c r="AY118" s="85">
        <v>0</v>
      </c>
      <c r="AZ118" s="103">
        <f t="shared" si="371"/>
        <v>0</v>
      </c>
      <c r="BA118" s="85">
        <v>0</v>
      </c>
      <c r="BB118" s="103">
        <f t="shared" si="372"/>
        <v>0</v>
      </c>
      <c r="BC118" s="85">
        <v>0</v>
      </c>
      <c r="BD118" s="103">
        <f t="shared" si="373"/>
        <v>0</v>
      </c>
      <c r="BF118" s="94">
        <f t="shared" si="374"/>
        <v>0</v>
      </c>
      <c r="BG118" s="221">
        <f t="shared" si="375"/>
        <v>0</v>
      </c>
      <c r="BH118" s="95">
        <f t="shared" si="348"/>
        <v>0</v>
      </c>
    </row>
    <row r="119" spans="1:60" hidden="1" x14ac:dyDescent="0.35">
      <c r="A119" s="212"/>
      <c r="E119" s="85">
        <v>0</v>
      </c>
      <c r="F119" s="103">
        <f t="shared" si="349"/>
        <v>0</v>
      </c>
      <c r="G119" s="85">
        <v>0</v>
      </c>
      <c r="H119" s="103">
        <f t="shared" ref="H119:J119" si="460">G119*$D119</f>
        <v>0</v>
      </c>
      <c r="I119" s="85">
        <v>0</v>
      </c>
      <c r="J119" s="103">
        <f t="shared" si="460"/>
        <v>0</v>
      </c>
      <c r="K119" s="85">
        <v>0</v>
      </c>
      <c r="L119" s="103">
        <f t="shared" ref="L119" si="461">K119*$D119</f>
        <v>0</v>
      </c>
      <c r="M119" s="85">
        <v>0</v>
      </c>
      <c r="N119" s="103">
        <f t="shared" ref="N119" si="462">M119*$D119</f>
        <v>0</v>
      </c>
      <c r="O119" s="85">
        <v>0</v>
      </c>
      <c r="P119" s="103">
        <f t="shared" ref="P119" si="463">O119*$D119</f>
        <v>0</v>
      </c>
      <c r="Q119" s="85">
        <v>0</v>
      </c>
      <c r="R119" s="103">
        <f t="shared" si="354"/>
        <v>0</v>
      </c>
      <c r="S119" s="85">
        <v>0</v>
      </c>
      <c r="T119" s="103">
        <f t="shared" si="355"/>
        <v>0</v>
      </c>
      <c r="U119" s="85">
        <v>0</v>
      </c>
      <c r="V119" s="103">
        <f t="shared" si="356"/>
        <v>0</v>
      </c>
      <c r="W119" s="85">
        <v>0</v>
      </c>
      <c r="X119" s="103">
        <f t="shared" si="357"/>
        <v>0</v>
      </c>
      <c r="Y119" s="85">
        <v>0</v>
      </c>
      <c r="Z119" s="103">
        <f t="shared" si="358"/>
        <v>0</v>
      </c>
      <c r="AA119" s="85">
        <v>0</v>
      </c>
      <c r="AB119" s="103">
        <f t="shared" si="359"/>
        <v>0</v>
      </c>
      <c r="AC119" s="85">
        <v>0</v>
      </c>
      <c r="AD119" s="103">
        <f t="shared" si="360"/>
        <v>0</v>
      </c>
      <c r="AE119" s="85">
        <v>0</v>
      </c>
      <c r="AF119" s="103">
        <f t="shared" si="361"/>
        <v>0</v>
      </c>
      <c r="AG119" s="85">
        <v>0</v>
      </c>
      <c r="AH119" s="103">
        <f t="shared" si="362"/>
        <v>0</v>
      </c>
      <c r="AI119" s="85">
        <v>0</v>
      </c>
      <c r="AJ119" s="103">
        <f t="shared" si="363"/>
        <v>0</v>
      </c>
      <c r="AK119" s="85">
        <v>0</v>
      </c>
      <c r="AL119" s="103">
        <f t="shared" si="364"/>
        <v>0</v>
      </c>
      <c r="AM119" s="85">
        <v>0</v>
      </c>
      <c r="AN119" s="103">
        <f t="shared" si="365"/>
        <v>0</v>
      </c>
      <c r="AO119" s="85">
        <v>0</v>
      </c>
      <c r="AP119" s="103">
        <f t="shared" si="366"/>
        <v>0</v>
      </c>
      <c r="AQ119" s="85">
        <v>0</v>
      </c>
      <c r="AR119" s="103">
        <f t="shared" si="367"/>
        <v>0</v>
      </c>
      <c r="AS119" s="85">
        <v>0</v>
      </c>
      <c r="AT119" s="103">
        <f t="shared" si="368"/>
        <v>0</v>
      </c>
      <c r="AU119" s="85">
        <v>0</v>
      </c>
      <c r="AV119" s="103">
        <f t="shared" si="369"/>
        <v>0</v>
      </c>
      <c r="AW119" s="85">
        <v>0</v>
      </c>
      <c r="AX119" s="103">
        <f t="shared" si="370"/>
        <v>0</v>
      </c>
      <c r="AY119" s="85">
        <v>0</v>
      </c>
      <c r="AZ119" s="103">
        <f t="shared" si="371"/>
        <v>0</v>
      </c>
      <c r="BA119" s="85">
        <v>0</v>
      </c>
      <c r="BB119" s="103">
        <f t="shared" si="372"/>
        <v>0</v>
      </c>
      <c r="BC119" s="85">
        <v>0</v>
      </c>
      <c r="BD119" s="103">
        <f t="shared" si="373"/>
        <v>0</v>
      </c>
      <c r="BF119" s="94">
        <f t="shared" si="374"/>
        <v>0</v>
      </c>
      <c r="BG119" s="221">
        <f t="shared" si="375"/>
        <v>0</v>
      </c>
      <c r="BH119" s="95">
        <f t="shared" si="348"/>
        <v>0</v>
      </c>
    </row>
    <row r="120" spans="1:60" hidden="1" x14ac:dyDescent="0.35">
      <c r="A120" s="212"/>
      <c r="E120" s="85">
        <v>0</v>
      </c>
      <c r="F120" s="103">
        <f t="shared" si="349"/>
        <v>0</v>
      </c>
      <c r="G120" s="85">
        <v>0</v>
      </c>
      <c r="H120" s="103">
        <f t="shared" ref="H120:J120" si="464">G120*$D120</f>
        <v>0</v>
      </c>
      <c r="I120" s="85">
        <v>0</v>
      </c>
      <c r="J120" s="103">
        <f t="shared" si="464"/>
        <v>0</v>
      </c>
      <c r="K120" s="85">
        <v>0</v>
      </c>
      <c r="L120" s="103">
        <f t="shared" ref="L120" si="465">K120*$D120</f>
        <v>0</v>
      </c>
      <c r="M120" s="85">
        <v>0</v>
      </c>
      <c r="N120" s="103">
        <f t="shared" ref="N120" si="466">M120*$D120</f>
        <v>0</v>
      </c>
      <c r="O120" s="85">
        <v>0</v>
      </c>
      <c r="P120" s="103">
        <f t="shared" ref="P120" si="467">O120*$D120</f>
        <v>0</v>
      </c>
      <c r="Q120" s="85">
        <v>0</v>
      </c>
      <c r="R120" s="103">
        <f t="shared" si="354"/>
        <v>0</v>
      </c>
      <c r="S120" s="85">
        <v>0</v>
      </c>
      <c r="T120" s="103">
        <f t="shared" si="355"/>
        <v>0</v>
      </c>
      <c r="U120" s="85">
        <v>0</v>
      </c>
      <c r="V120" s="103">
        <f t="shared" si="356"/>
        <v>0</v>
      </c>
      <c r="W120" s="85">
        <v>0</v>
      </c>
      <c r="X120" s="103">
        <f t="shared" si="357"/>
        <v>0</v>
      </c>
      <c r="Y120" s="85">
        <v>0</v>
      </c>
      <c r="Z120" s="103">
        <f t="shared" si="358"/>
        <v>0</v>
      </c>
      <c r="AA120" s="85">
        <v>0</v>
      </c>
      <c r="AB120" s="103">
        <f t="shared" si="359"/>
        <v>0</v>
      </c>
      <c r="AC120" s="85">
        <v>0</v>
      </c>
      <c r="AD120" s="103">
        <f t="shared" si="360"/>
        <v>0</v>
      </c>
      <c r="AE120" s="85">
        <v>0</v>
      </c>
      <c r="AF120" s="103">
        <f t="shared" si="361"/>
        <v>0</v>
      </c>
      <c r="AG120" s="85">
        <v>0</v>
      </c>
      <c r="AH120" s="103">
        <f t="shared" si="362"/>
        <v>0</v>
      </c>
      <c r="AI120" s="85">
        <v>0</v>
      </c>
      <c r="AJ120" s="103">
        <f t="shared" si="363"/>
        <v>0</v>
      </c>
      <c r="AK120" s="85">
        <v>0</v>
      </c>
      <c r="AL120" s="103">
        <f t="shared" si="364"/>
        <v>0</v>
      </c>
      <c r="AM120" s="85">
        <v>0</v>
      </c>
      <c r="AN120" s="103">
        <f t="shared" si="365"/>
        <v>0</v>
      </c>
      <c r="AO120" s="85">
        <v>0</v>
      </c>
      <c r="AP120" s="103">
        <f t="shared" si="366"/>
        <v>0</v>
      </c>
      <c r="AQ120" s="85">
        <v>0</v>
      </c>
      <c r="AR120" s="103">
        <f t="shared" si="367"/>
        <v>0</v>
      </c>
      <c r="AS120" s="85">
        <v>0</v>
      </c>
      <c r="AT120" s="103">
        <f t="shared" si="368"/>
        <v>0</v>
      </c>
      <c r="AU120" s="85">
        <v>0</v>
      </c>
      <c r="AV120" s="103">
        <f t="shared" si="369"/>
        <v>0</v>
      </c>
      <c r="AW120" s="85">
        <v>0</v>
      </c>
      <c r="AX120" s="103">
        <f t="shared" si="370"/>
        <v>0</v>
      </c>
      <c r="AY120" s="85">
        <v>0</v>
      </c>
      <c r="AZ120" s="103">
        <f t="shared" si="371"/>
        <v>0</v>
      </c>
      <c r="BA120" s="85">
        <v>0</v>
      </c>
      <c r="BB120" s="103">
        <f t="shared" si="372"/>
        <v>0</v>
      </c>
      <c r="BC120" s="85">
        <v>0</v>
      </c>
      <c r="BD120" s="103">
        <f t="shared" si="373"/>
        <v>0</v>
      </c>
      <c r="BF120" s="94">
        <f t="shared" si="374"/>
        <v>0</v>
      </c>
      <c r="BG120" s="221">
        <f t="shared" si="375"/>
        <v>0</v>
      </c>
      <c r="BH120" s="95">
        <f t="shared" si="348"/>
        <v>0</v>
      </c>
    </row>
    <row r="121" spans="1:60" hidden="1" x14ac:dyDescent="0.35">
      <c r="A121" s="212"/>
      <c r="E121" s="85">
        <v>0</v>
      </c>
      <c r="F121" s="103">
        <f t="shared" si="349"/>
        <v>0</v>
      </c>
      <c r="G121" s="85">
        <v>0</v>
      </c>
      <c r="H121" s="103">
        <f t="shared" ref="H121:J121" si="468">G121*$D121</f>
        <v>0</v>
      </c>
      <c r="I121" s="85">
        <v>0</v>
      </c>
      <c r="J121" s="103">
        <f t="shared" si="468"/>
        <v>0</v>
      </c>
      <c r="K121" s="85">
        <v>0</v>
      </c>
      <c r="L121" s="103">
        <f t="shared" ref="L121" si="469">K121*$D121</f>
        <v>0</v>
      </c>
      <c r="M121" s="85">
        <v>0</v>
      </c>
      <c r="N121" s="103">
        <f t="shared" ref="N121" si="470">M121*$D121</f>
        <v>0</v>
      </c>
      <c r="O121" s="85">
        <v>0</v>
      </c>
      <c r="P121" s="103">
        <f t="shared" ref="P121" si="471">O121*$D121</f>
        <v>0</v>
      </c>
      <c r="Q121" s="85">
        <v>0</v>
      </c>
      <c r="R121" s="103">
        <f t="shared" si="354"/>
        <v>0</v>
      </c>
      <c r="S121" s="85">
        <v>0</v>
      </c>
      <c r="T121" s="103">
        <f t="shared" si="355"/>
        <v>0</v>
      </c>
      <c r="U121" s="85">
        <v>0</v>
      </c>
      <c r="V121" s="103">
        <f t="shared" si="356"/>
        <v>0</v>
      </c>
      <c r="W121" s="85">
        <v>0</v>
      </c>
      <c r="X121" s="103">
        <f t="shared" si="357"/>
        <v>0</v>
      </c>
      <c r="Y121" s="85">
        <v>0</v>
      </c>
      <c r="Z121" s="103">
        <f t="shared" si="358"/>
        <v>0</v>
      </c>
      <c r="AA121" s="85">
        <v>0</v>
      </c>
      <c r="AB121" s="103">
        <f t="shared" si="359"/>
        <v>0</v>
      </c>
      <c r="AC121" s="85">
        <v>0</v>
      </c>
      <c r="AD121" s="103">
        <f t="shared" si="360"/>
        <v>0</v>
      </c>
      <c r="AE121" s="85">
        <v>0</v>
      </c>
      <c r="AF121" s="103">
        <f t="shared" si="361"/>
        <v>0</v>
      </c>
      <c r="AG121" s="85">
        <v>0</v>
      </c>
      <c r="AH121" s="103">
        <f t="shared" si="362"/>
        <v>0</v>
      </c>
      <c r="AI121" s="85">
        <v>0</v>
      </c>
      <c r="AJ121" s="103">
        <f t="shared" si="363"/>
        <v>0</v>
      </c>
      <c r="AK121" s="85">
        <v>0</v>
      </c>
      <c r="AL121" s="103">
        <f t="shared" si="364"/>
        <v>0</v>
      </c>
      <c r="AM121" s="85">
        <v>0</v>
      </c>
      <c r="AN121" s="103">
        <f t="shared" si="365"/>
        <v>0</v>
      </c>
      <c r="AO121" s="85">
        <v>0</v>
      </c>
      <c r="AP121" s="103">
        <f t="shared" si="366"/>
        <v>0</v>
      </c>
      <c r="AQ121" s="85">
        <v>0</v>
      </c>
      <c r="AR121" s="103">
        <f t="shared" si="367"/>
        <v>0</v>
      </c>
      <c r="AS121" s="85">
        <v>0</v>
      </c>
      <c r="AT121" s="103">
        <f t="shared" si="368"/>
        <v>0</v>
      </c>
      <c r="AU121" s="85">
        <v>0</v>
      </c>
      <c r="AV121" s="103">
        <f t="shared" si="369"/>
        <v>0</v>
      </c>
      <c r="AW121" s="85">
        <v>0</v>
      </c>
      <c r="AX121" s="103">
        <f t="shared" si="370"/>
        <v>0</v>
      </c>
      <c r="AY121" s="85">
        <v>0</v>
      </c>
      <c r="AZ121" s="103">
        <f t="shared" si="371"/>
        <v>0</v>
      </c>
      <c r="BA121" s="85">
        <v>0</v>
      </c>
      <c r="BB121" s="103">
        <f t="shared" si="372"/>
        <v>0</v>
      </c>
      <c r="BC121" s="85">
        <v>0</v>
      </c>
      <c r="BD121" s="103">
        <f t="shared" si="373"/>
        <v>0</v>
      </c>
      <c r="BF121" s="94">
        <f t="shared" si="374"/>
        <v>0</v>
      </c>
      <c r="BG121" s="221">
        <f t="shared" si="375"/>
        <v>0</v>
      </c>
      <c r="BH121" s="95">
        <f t="shared" si="348"/>
        <v>0</v>
      </c>
    </row>
    <row r="122" spans="1:60" hidden="1" x14ac:dyDescent="0.35">
      <c r="A122" s="212"/>
      <c r="E122" s="85">
        <v>0</v>
      </c>
      <c r="F122" s="103">
        <f t="shared" si="349"/>
        <v>0</v>
      </c>
      <c r="G122" s="85">
        <v>0</v>
      </c>
      <c r="H122" s="103">
        <f t="shared" ref="H122:J122" si="472">G122*$D122</f>
        <v>0</v>
      </c>
      <c r="I122" s="85">
        <v>0</v>
      </c>
      <c r="J122" s="103">
        <f t="shared" si="472"/>
        <v>0</v>
      </c>
      <c r="K122" s="85">
        <v>0</v>
      </c>
      <c r="L122" s="103">
        <f t="shared" ref="L122" si="473">K122*$D122</f>
        <v>0</v>
      </c>
      <c r="M122" s="85">
        <v>0</v>
      </c>
      <c r="N122" s="103">
        <f t="shared" ref="N122" si="474">M122*$D122</f>
        <v>0</v>
      </c>
      <c r="O122" s="85">
        <v>0</v>
      </c>
      <c r="P122" s="103">
        <f t="shared" ref="P122" si="475">O122*$D122</f>
        <v>0</v>
      </c>
      <c r="Q122" s="85">
        <v>0</v>
      </c>
      <c r="R122" s="103">
        <f t="shared" si="354"/>
        <v>0</v>
      </c>
      <c r="S122" s="85">
        <v>0</v>
      </c>
      <c r="T122" s="103">
        <f t="shared" si="355"/>
        <v>0</v>
      </c>
      <c r="U122" s="85">
        <v>0</v>
      </c>
      <c r="V122" s="103">
        <f t="shared" si="356"/>
        <v>0</v>
      </c>
      <c r="W122" s="85">
        <v>0</v>
      </c>
      <c r="X122" s="103">
        <f t="shared" si="357"/>
        <v>0</v>
      </c>
      <c r="Y122" s="85">
        <v>0</v>
      </c>
      <c r="Z122" s="103">
        <f t="shared" si="358"/>
        <v>0</v>
      </c>
      <c r="AA122" s="85">
        <v>0</v>
      </c>
      <c r="AB122" s="103">
        <f t="shared" si="359"/>
        <v>0</v>
      </c>
      <c r="AC122" s="85">
        <v>0</v>
      </c>
      <c r="AD122" s="103">
        <f t="shared" si="360"/>
        <v>0</v>
      </c>
      <c r="AE122" s="85">
        <v>0</v>
      </c>
      <c r="AF122" s="103">
        <f t="shared" si="361"/>
        <v>0</v>
      </c>
      <c r="AG122" s="85">
        <v>0</v>
      </c>
      <c r="AH122" s="103">
        <f t="shared" si="362"/>
        <v>0</v>
      </c>
      <c r="AI122" s="85">
        <v>0</v>
      </c>
      <c r="AJ122" s="103">
        <f t="shared" si="363"/>
        <v>0</v>
      </c>
      <c r="AK122" s="85">
        <v>0</v>
      </c>
      <c r="AL122" s="103">
        <f t="shared" si="364"/>
        <v>0</v>
      </c>
      <c r="AM122" s="85">
        <v>0</v>
      </c>
      <c r="AN122" s="103">
        <f t="shared" si="365"/>
        <v>0</v>
      </c>
      <c r="AO122" s="85">
        <v>0</v>
      </c>
      <c r="AP122" s="103">
        <f t="shared" si="366"/>
        <v>0</v>
      </c>
      <c r="AQ122" s="85">
        <v>0</v>
      </c>
      <c r="AR122" s="103">
        <f t="shared" si="367"/>
        <v>0</v>
      </c>
      <c r="AS122" s="85">
        <v>0</v>
      </c>
      <c r="AT122" s="103">
        <f t="shared" si="368"/>
        <v>0</v>
      </c>
      <c r="AU122" s="85">
        <v>0</v>
      </c>
      <c r="AV122" s="103">
        <f t="shared" si="369"/>
        <v>0</v>
      </c>
      <c r="AW122" s="85">
        <v>0</v>
      </c>
      <c r="AX122" s="103">
        <f t="shared" si="370"/>
        <v>0</v>
      </c>
      <c r="AY122" s="85">
        <v>0</v>
      </c>
      <c r="AZ122" s="103">
        <f t="shared" si="371"/>
        <v>0</v>
      </c>
      <c r="BA122" s="85">
        <v>0</v>
      </c>
      <c r="BB122" s="103">
        <f t="shared" si="372"/>
        <v>0</v>
      </c>
      <c r="BC122" s="85">
        <v>0</v>
      </c>
      <c r="BD122" s="103">
        <f t="shared" si="373"/>
        <v>0</v>
      </c>
      <c r="BF122" s="94">
        <f t="shared" si="374"/>
        <v>0</v>
      </c>
      <c r="BG122" s="221">
        <f t="shared" si="375"/>
        <v>0</v>
      </c>
      <c r="BH122" s="95">
        <f t="shared" si="348"/>
        <v>0</v>
      </c>
    </row>
    <row r="123" spans="1:60" hidden="1" x14ac:dyDescent="0.35">
      <c r="A123" s="212"/>
      <c r="E123" s="85">
        <v>0</v>
      </c>
      <c r="F123" s="103">
        <f t="shared" si="349"/>
        <v>0</v>
      </c>
      <c r="G123" s="85">
        <v>0</v>
      </c>
      <c r="H123" s="103">
        <f t="shared" ref="H123:J123" si="476">G123*$D123</f>
        <v>0</v>
      </c>
      <c r="I123" s="85">
        <v>0</v>
      </c>
      <c r="J123" s="103">
        <f t="shared" si="476"/>
        <v>0</v>
      </c>
      <c r="K123" s="85">
        <v>0</v>
      </c>
      <c r="L123" s="103">
        <f t="shared" ref="L123" si="477">K123*$D123</f>
        <v>0</v>
      </c>
      <c r="M123" s="85">
        <v>0</v>
      </c>
      <c r="N123" s="103">
        <f t="shared" ref="N123" si="478">M123*$D123</f>
        <v>0</v>
      </c>
      <c r="O123" s="85">
        <v>0</v>
      </c>
      <c r="P123" s="103">
        <f t="shared" ref="P123" si="479">O123*$D123</f>
        <v>0</v>
      </c>
      <c r="Q123" s="85">
        <v>0</v>
      </c>
      <c r="R123" s="103">
        <f t="shared" si="354"/>
        <v>0</v>
      </c>
      <c r="S123" s="85">
        <v>0</v>
      </c>
      <c r="T123" s="103">
        <f t="shared" si="355"/>
        <v>0</v>
      </c>
      <c r="U123" s="85">
        <v>0</v>
      </c>
      <c r="V123" s="103">
        <f t="shared" si="356"/>
        <v>0</v>
      </c>
      <c r="W123" s="85">
        <v>0</v>
      </c>
      <c r="X123" s="103">
        <f t="shared" si="357"/>
        <v>0</v>
      </c>
      <c r="Y123" s="85">
        <v>0</v>
      </c>
      <c r="Z123" s="103">
        <f t="shared" si="358"/>
        <v>0</v>
      </c>
      <c r="AA123" s="85">
        <v>0</v>
      </c>
      <c r="AB123" s="103">
        <f t="shared" si="359"/>
        <v>0</v>
      </c>
      <c r="AC123" s="85">
        <v>0</v>
      </c>
      <c r="AD123" s="103">
        <f t="shared" si="360"/>
        <v>0</v>
      </c>
      <c r="AE123" s="85">
        <v>0</v>
      </c>
      <c r="AF123" s="103">
        <f t="shared" si="361"/>
        <v>0</v>
      </c>
      <c r="AG123" s="85">
        <v>0</v>
      </c>
      <c r="AH123" s="103">
        <f t="shared" si="362"/>
        <v>0</v>
      </c>
      <c r="AI123" s="85">
        <v>0</v>
      </c>
      <c r="AJ123" s="103">
        <f t="shared" si="363"/>
        <v>0</v>
      </c>
      <c r="AK123" s="85">
        <v>0</v>
      </c>
      <c r="AL123" s="103">
        <f t="shared" si="364"/>
        <v>0</v>
      </c>
      <c r="AM123" s="85">
        <v>0</v>
      </c>
      <c r="AN123" s="103">
        <f t="shared" si="365"/>
        <v>0</v>
      </c>
      <c r="AO123" s="85">
        <v>0</v>
      </c>
      <c r="AP123" s="103">
        <f t="shared" si="366"/>
        <v>0</v>
      </c>
      <c r="AQ123" s="85">
        <v>0</v>
      </c>
      <c r="AR123" s="103">
        <f t="shared" si="367"/>
        <v>0</v>
      </c>
      <c r="AS123" s="85">
        <v>0</v>
      </c>
      <c r="AT123" s="103">
        <f t="shared" si="368"/>
        <v>0</v>
      </c>
      <c r="AU123" s="85">
        <v>0</v>
      </c>
      <c r="AV123" s="103">
        <f t="shared" si="369"/>
        <v>0</v>
      </c>
      <c r="AW123" s="85">
        <v>0</v>
      </c>
      <c r="AX123" s="103">
        <f t="shared" si="370"/>
        <v>0</v>
      </c>
      <c r="AY123" s="85">
        <v>0</v>
      </c>
      <c r="AZ123" s="103">
        <f t="shared" si="371"/>
        <v>0</v>
      </c>
      <c r="BA123" s="85">
        <v>0</v>
      </c>
      <c r="BB123" s="103">
        <f t="shared" si="372"/>
        <v>0</v>
      </c>
      <c r="BC123" s="85">
        <v>0</v>
      </c>
      <c r="BD123" s="103">
        <f t="shared" si="373"/>
        <v>0</v>
      </c>
      <c r="BF123" s="94">
        <f t="shared" si="374"/>
        <v>0</v>
      </c>
      <c r="BG123" s="221">
        <f t="shared" si="375"/>
        <v>0</v>
      </c>
      <c r="BH123" s="95">
        <f t="shared" si="348"/>
        <v>0</v>
      </c>
    </row>
    <row r="124" spans="1:60" hidden="1" x14ac:dyDescent="0.35">
      <c r="A124" s="212"/>
      <c r="E124" s="85">
        <v>0</v>
      </c>
      <c r="F124" s="103">
        <f t="shared" si="349"/>
        <v>0</v>
      </c>
      <c r="G124" s="85">
        <v>0</v>
      </c>
      <c r="H124" s="103">
        <f t="shared" ref="H124:J124" si="480">G124*$D124</f>
        <v>0</v>
      </c>
      <c r="I124" s="85">
        <v>0</v>
      </c>
      <c r="J124" s="103">
        <f t="shared" si="480"/>
        <v>0</v>
      </c>
      <c r="K124" s="85">
        <v>0</v>
      </c>
      <c r="L124" s="103">
        <f t="shared" ref="L124" si="481">K124*$D124</f>
        <v>0</v>
      </c>
      <c r="M124" s="85">
        <v>0</v>
      </c>
      <c r="N124" s="103">
        <f t="shared" ref="N124" si="482">M124*$D124</f>
        <v>0</v>
      </c>
      <c r="O124" s="85">
        <v>0</v>
      </c>
      <c r="P124" s="103">
        <f t="shared" ref="P124" si="483">O124*$D124</f>
        <v>0</v>
      </c>
      <c r="Q124" s="85">
        <v>0</v>
      </c>
      <c r="R124" s="103">
        <f t="shared" si="354"/>
        <v>0</v>
      </c>
      <c r="S124" s="85">
        <v>0</v>
      </c>
      <c r="T124" s="103">
        <f t="shared" si="355"/>
        <v>0</v>
      </c>
      <c r="U124" s="85">
        <v>0</v>
      </c>
      <c r="V124" s="103">
        <f t="shared" si="356"/>
        <v>0</v>
      </c>
      <c r="W124" s="85">
        <v>0</v>
      </c>
      <c r="X124" s="103">
        <f t="shared" si="357"/>
        <v>0</v>
      </c>
      <c r="Y124" s="85">
        <v>0</v>
      </c>
      <c r="Z124" s="103">
        <f t="shared" si="358"/>
        <v>0</v>
      </c>
      <c r="AA124" s="85">
        <v>0</v>
      </c>
      <c r="AB124" s="103">
        <f t="shared" si="359"/>
        <v>0</v>
      </c>
      <c r="AC124" s="85">
        <v>0</v>
      </c>
      <c r="AD124" s="103">
        <f t="shared" si="360"/>
        <v>0</v>
      </c>
      <c r="AE124" s="85">
        <v>0</v>
      </c>
      <c r="AF124" s="103">
        <f t="shared" si="361"/>
        <v>0</v>
      </c>
      <c r="AG124" s="85">
        <v>0</v>
      </c>
      <c r="AH124" s="103">
        <f t="shared" si="362"/>
        <v>0</v>
      </c>
      <c r="AI124" s="85">
        <v>0</v>
      </c>
      <c r="AJ124" s="103">
        <f t="shared" si="363"/>
        <v>0</v>
      </c>
      <c r="AK124" s="85">
        <v>0</v>
      </c>
      <c r="AL124" s="103">
        <f t="shared" si="364"/>
        <v>0</v>
      </c>
      <c r="AM124" s="85">
        <v>0</v>
      </c>
      <c r="AN124" s="103">
        <f t="shared" si="365"/>
        <v>0</v>
      </c>
      <c r="AO124" s="85">
        <v>0</v>
      </c>
      <c r="AP124" s="103">
        <f t="shared" si="366"/>
        <v>0</v>
      </c>
      <c r="AQ124" s="85">
        <v>0</v>
      </c>
      <c r="AR124" s="103">
        <f t="shared" si="367"/>
        <v>0</v>
      </c>
      <c r="AS124" s="85">
        <v>0</v>
      </c>
      <c r="AT124" s="103">
        <f t="shared" si="368"/>
        <v>0</v>
      </c>
      <c r="AU124" s="85">
        <v>0</v>
      </c>
      <c r="AV124" s="103">
        <f t="shared" si="369"/>
        <v>0</v>
      </c>
      <c r="AW124" s="85">
        <v>0</v>
      </c>
      <c r="AX124" s="103">
        <f t="shared" si="370"/>
        <v>0</v>
      </c>
      <c r="AY124" s="85">
        <v>0</v>
      </c>
      <c r="AZ124" s="103">
        <f t="shared" si="371"/>
        <v>0</v>
      </c>
      <c r="BA124" s="85">
        <v>0</v>
      </c>
      <c r="BB124" s="103">
        <f t="shared" si="372"/>
        <v>0</v>
      </c>
      <c r="BC124" s="85">
        <v>0</v>
      </c>
      <c r="BD124" s="103">
        <f t="shared" si="373"/>
        <v>0</v>
      </c>
      <c r="BF124" s="94">
        <f t="shared" si="374"/>
        <v>0</v>
      </c>
      <c r="BG124" s="221">
        <f t="shared" si="375"/>
        <v>0</v>
      </c>
      <c r="BH124" s="95">
        <f t="shared" si="348"/>
        <v>0</v>
      </c>
    </row>
    <row r="125" spans="1:60" hidden="1" x14ac:dyDescent="0.35">
      <c r="A125" s="212"/>
      <c r="E125" s="85">
        <v>0</v>
      </c>
      <c r="F125" s="103">
        <f t="shared" si="349"/>
        <v>0</v>
      </c>
      <c r="G125" s="85">
        <v>0</v>
      </c>
      <c r="H125" s="103">
        <f t="shared" ref="H125:J125" si="484">G125*$D125</f>
        <v>0</v>
      </c>
      <c r="I125" s="85">
        <v>0</v>
      </c>
      <c r="J125" s="103">
        <f t="shared" si="484"/>
        <v>0</v>
      </c>
      <c r="K125" s="85">
        <v>0</v>
      </c>
      <c r="L125" s="103">
        <f t="shared" ref="L125" si="485">K125*$D125</f>
        <v>0</v>
      </c>
      <c r="M125" s="85">
        <v>0</v>
      </c>
      <c r="N125" s="103">
        <f t="shared" ref="N125" si="486">M125*$D125</f>
        <v>0</v>
      </c>
      <c r="O125" s="85">
        <v>0</v>
      </c>
      <c r="P125" s="103">
        <f t="shared" ref="P125" si="487">O125*$D125</f>
        <v>0</v>
      </c>
      <c r="Q125" s="85">
        <v>0</v>
      </c>
      <c r="R125" s="103">
        <f t="shared" si="354"/>
        <v>0</v>
      </c>
      <c r="S125" s="85">
        <v>0</v>
      </c>
      <c r="T125" s="103">
        <f t="shared" si="355"/>
        <v>0</v>
      </c>
      <c r="U125" s="85">
        <v>0</v>
      </c>
      <c r="V125" s="103">
        <f t="shared" si="356"/>
        <v>0</v>
      </c>
      <c r="W125" s="85">
        <v>0</v>
      </c>
      <c r="X125" s="103">
        <f t="shared" si="357"/>
        <v>0</v>
      </c>
      <c r="Y125" s="85">
        <v>0</v>
      </c>
      <c r="Z125" s="103">
        <f t="shared" si="358"/>
        <v>0</v>
      </c>
      <c r="AA125" s="85">
        <v>0</v>
      </c>
      <c r="AB125" s="103">
        <f t="shared" si="359"/>
        <v>0</v>
      </c>
      <c r="AC125" s="85">
        <v>0</v>
      </c>
      <c r="AD125" s="103">
        <f t="shared" si="360"/>
        <v>0</v>
      </c>
      <c r="AE125" s="85">
        <v>0</v>
      </c>
      <c r="AF125" s="103">
        <f t="shared" si="361"/>
        <v>0</v>
      </c>
      <c r="AG125" s="85">
        <v>0</v>
      </c>
      <c r="AH125" s="103">
        <f t="shared" si="362"/>
        <v>0</v>
      </c>
      <c r="AI125" s="85">
        <v>0</v>
      </c>
      <c r="AJ125" s="103">
        <f t="shared" si="363"/>
        <v>0</v>
      </c>
      <c r="AK125" s="85">
        <v>0</v>
      </c>
      <c r="AL125" s="103">
        <f t="shared" si="364"/>
        <v>0</v>
      </c>
      <c r="AM125" s="85">
        <v>0</v>
      </c>
      <c r="AN125" s="103">
        <f t="shared" si="365"/>
        <v>0</v>
      </c>
      <c r="AO125" s="85">
        <v>0</v>
      </c>
      <c r="AP125" s="103">
        <f t="shared" si="366"/>
        <v>0</v>
      </c>
      <c r="AQ125" s="85">
        <v>0</v>
      </c>
      <c r="AR125" s="103">
        <f t="shared" si="367"/>
        <v>0</v>
      </c>
      <c r="AS125" s="85">
        <v>0</v>
      </c>
      <c r="AT125" s="103">
        <f t="shared" si="368"/>
        <v>0</v>
      </c>
      <c r="AU125" s="85">
        <v>0</v>
      </c>
      <c r="AV125" s="103">
        <f t="shared" si="369"/>
        <v>0</v>
      </c>
      <c r="AW125" s="85">
        <v>0</v>
      </c>
      <c r="AX125" s="103">
        <f t="shared" si="370"/>
        <v>0</v>
      </c>
      <c r="AY125" s="85">
        <v>0</v>
      </c>
      <c r="AZ125" s="103">
        <f t="shared" si="371"/>
        <v>0</v>
      </c>
      <c r="BA125" s="85">
        <v>0</v>
      </c>
      <c r="BB125" s="103">
        <f t="shared" si="372"/>
        <v>0</v>
      </c>
      <c r="BC125" s="85">
        <v>0</v>
      </c>
      <c r="BD125" s="103">
        <f t="shared" si="373"/>
        <v>0</v>
      </c>
      <c r="BF125" s="94">
        <f t="shared" si="374"/>
        <v>0</v>
      </c>
      <c r="BG125" s="221">
        <f t="shared" si="375"/>
        <v>0</v>
      </c>
      <c r="BH125" s="95">
        <f t="shared" si="348"/>
        <v>0</v>
      </c>
    </row>
    <row r="126" spans="1:60" hidden="1" x14ac:dyDescent="0.35">
      <c r="A126" s="212"/>
      <c r="E126" s="85">
        <v>0</v>
      </c>
      <c r="F126" s="103">
        <f t="shared" si="349"/>
        <v>0</v>
      </c>
      <c r="G126" s="85">
        <v>0</v>
      </c>
      <c r="H126" s="103">
        <f t="shared" ref="H126:J126" si="488">G126*$D126</f>
        <v>0</v>
      </c>
      <c r="I126" s="85">
        <v>0</v>
      </c>
      <c r="J126" s="103">
        <f t="shared" si="488"/>
        <v>0</v>
      </c>
      <c r="K126" s="85">
        <v>0</v>
      </c>
      <c r="L126" s="103">
        <f t="shared" ref="L126" si="489">K126*$D126</f>
        <v>0</v>
      </c>
      <c r="M126" s="85">
        <v>0</v>
      </c>
      <c r="N126" s="103">
        <f t="shared" ref="N126" si="490">M126*$D126</f>
        <v>0</v>
      </c>
      <c r="O126" s="85">
        <v>0</v>
      </c>
      <c r="P126" s="103">
        <f t="shared" ref="P126" si="491">O126*$D126</f>
        <v>0</v>
      </c>
      <c r="Q126" s="85">
        <v>0</v>
      </c>
      <c r="R126" s="103">
        <f t="shared" si="354"/>
        <v>0</v>
      </c>
      <c r="S126" s="85">
        <v>0</v>
      </c>
      <c r="T126" s="103">
        <f t="shared" si="355"/>
        <v>0</v>
      </c>
      <c r="U126" s="85">
        <v>0</v>
      </c>
      <c r="V126" s="103">
        <f t="shared" si="356"/>
        <v>0</v>
      </c>
      <c r="W126" s="85">
        <v>0</v>
      </c>
      <c r="X126" s="103">
        <f t="shared" si="357"/>
        <v>0</v>
      </c>
      <c r="Y126" s="85">
        <v>0</v>
      </c>
      <c r="Z126" s="103">
        <f t="shared" si="358"/>
        <v>0</v>
      </c>
      <c r="AA126" s="85">
        <v>0</v>
      </c>
      <c r="AB126" s="103">
        <f t="shared" si="359"/>
        <v>0</v>
      </c>
      <c r="AC126" s="85">
        <v>0</v>
      </c>
      <c r="AD126" s="103">
        <f t="shared" si="360"/>
        <v>0</v>
      </c>
      <c r="AE126" s="85">
        <v>0</v>
      </c>
      <c r="AF126" s="103">
        <f t="shared" si="361"/>
        <v>0</v>
      </c>
      <c r="AG126" s="85">
        <v>0</v>
      </c>
      <c r="AH126" s="103">
        <f t="shared" si="362"/>
        <v>0</v>
      </c>
      <c r="AI126" s="85">
        <v>0</v>
      </c>
      <c r="AJ126" s="103">
        <f t="shared" si="363"/>
        <v>0</v>
      </c>
      <c r="AK126" s="85">
        <v>0</v>
      </c>
      <c r="AL126" s="103">
        <f t="shared" si="364"/>
        <v>0</v>
      </c>
      <c r="AM126" s="85">
        <v>0</v>
      </c>
      <c r="AN126" s="103">
        <f t="shared" si="365"/>
        <v>0</v>
      </c>
      <c r="AO126" s="85">
        <v>0</v>
      </c>
      <c r="AP126" s="103">
        <f t="shared" si="366"/>
        <v>0</v>
      </c>
      <c r="AQ126" s="85">
        <v>0</v>
      </c>
      <c r="AR126" s="103">
        <f t="shared" si="367"/>
        <v>0</v>
      </c>
      <c r="AS126" s="85">
        <v>0</v>
      </c>
      <c r="AT126" s="103">
        <f t="shared" si="368"/>
        <v>0</v>
      </c>
      <c r="AU126" s="85">
        <v>0</v>
      </c>
      <c r="AV126" s="103">
        <f t="shared" si="369"/>
        <v>0</v>
      </c>
      <c r="AW126" s="85">
        <v>0</v>
      </c>
      <c r="AX126" s="103">
        <f t="shared" si="370"/>
        <v>0</v>
      </c>
      <c r="AY126" s="85">
        <v>0</v>
      </c>
      <c r="AZ126" s="103">
        <f t="shared" si="371"/>
        <v>0</v>
      </c>
      <c r="BA126" s="85">
        <v>0</v>
      </c>
      <c r="BB126" s="103">
        <f t="shared" si="372"/>
        <v>0</v>
      </c>
      <c r="BC126" s="85">
        <v>0</v>
      </c>
      <c r="BD126" s="103">
        <f t="shared" si="373"/>
        <v>0</v>
      </c>
      <c r="BF126" s="94">
        <f t="shared" si="374"/>
        <v>0</v>
      </c>
      <c r="BG126" s="221">
        <f t="shared" si="375"/>
        <v>0</v>
      </c>
      <c r="BH126" s="95">
        <f t="shared" si="348"/>
        <v>0</v>
      </c>
    </row>
    <row r="127" spans="1:60" hidden="1" x14ac:dyDescent="0.35">
      <c r="A127" s="212"/>
      <c r="E127" s="85">
        <v>0</v>
      </c>
      <c r="F127" s="103">
        <f t="shared" si="349"/>
        <v>0</v>
      </c>
      <c r="G127" s="85">
        <v>0</v>
      </c>
      <c r="H127" s="103">
        <f t="shared" ref="H127:J127" si="492">G127*$D127</f>
        <v>0</v>
      </c>
      <c r="I127" s="85">
        <v>0</v>
      </c>
      <c r="J127" s="103">
        <f t="shared" si="492"/>
        <v>0</v>
      </c>
      <c r="K127" s="85">
        <v>0</v>
      </c>
      <c r="L127" s="103">
        <f t="shared" ref="L127" si="493">K127*$D127</f>
        <v>0</v>
      </c>
      <c r="M127" s="85">
        <v>0</v>
      </c>
      <c r="N127" s="103">
        <f t="shared" ref="N127" si="494">M127*$D127</f>
        <v>0</v>
      </c>
      <c r="O127" s="85">
        <v>0</v>
      </c>
      <c r="P127" s="103">
        <f t="shared" ref="P127" si="495">O127*$D127</f>
        <v>0</v>
      </c>
      <c r="Q127" s="85">
        <v>0</v>
      </c>
      <c r="R127" s="103">
        <f t="shared" si="354"/>
        <v>0</v>
      </c>
      <c r="S127" s="85">
        <v>0</v>
      </c>
      <c r="T127" s="103">
        <f t="shared" si="355"/>
        <v>0</v>
      </c>
      <c r="U127" s="85">
        <v>0</v>
      </c>
      <c r="V127" s="103">
        <f t="shared" si="356"/>
        <v>0</v>
      </c>
      <c r="W127" s="85">
        <v>0</v>
      </c>
      <c r="X127" s="103">
        <f t="shared" si="357"/>
        <v>0</v>
      </c>
      <c r="Y127" s="85">
        <v>0</v>
      </c>
      <c r="Z127" s="103">
        <f t="shared" si="358"/>
        <v>0</v>
      </c>
      <c r="AA127" s="85">
        <v>0</v>
      </c>
      <c r="AB127" s="103">
        <f t="shared" si="359"/>
        <v>0</v>
      </c>
      <c r="AC127" s="85">
        <v>0</v>
      </c>
      <c r="AD127" s="103">
        <f t="shared" si="360"/>
        <v>0</v>
      </c>
      <c r="AE127" s="85">
        <v>0</v>
      </c>
      <c r="AF127" s="103">
        <f t="shared" si="361"/>
        <v>0</v>
      </c>
      <c r="AG127" s="85">
        <v>0</v>
      </c>
      <c r="AH127" s="103">
        <f t="shared" si="362"/>
        <v>0</v>
      </c>
      <c r="AI127" s="85">
        <v>0</v>
      </c>
      <c r="AJ127" s="103">
        <f t="shared" si="363"/>
        <v>0</v>
      </c>
      <c r="AK127" s="85">
        <v>0</v>
      </c>
      <c r="AL127" s="103">
        <f t="shared" si="364"/>
        <v>0</v>
      </c>
      <c r="AM127" s="85">
        <v>0</v>
      </c>
      <c r="AN127" s="103">
        <f t="shared" si="365"/>
        <v>0</v>
      </c>
      <c r="AO127" s="85">
        <v>0</v>
      </c>
      <c r="AP127" s="103">
        <f t="shared" si="366"/>
        <v>0</v>
      </c>
      <c r="AQ127" s="85">
        <v>0</v>
      </c>
      <c r="AR127" s="103">
        <f t="shared" si="367"/>
        <v>0</v>
      </c>
      <c r="AS127" s="85">
        <v>0</v>
      </c>
      <c r="AT127" s="103">
        <f t="shared" si="368"/>
        <v>0</v>
      </c>
      <c r="AU127" s="85">
        <v>0</v>
      </c>
      <c r="AV127" s="103">
        <f t="shared" si="369"/>
        <v>0</v>
      </c>
      <c r="AW127" s="85">
        <v>0</v>
      </c>
      <c r="AX127" s="103">
        <f t="shared" si="370"/>
        <v>0</v>
      </c>
      <c r="AY127" s="85">
        <v>0</v>
      </c>
      <c r="AZ127" s="103">
        <f t="shared" si="371"/>
        <v>0</v>
      </c>
      <c r="BA127" s="85">
        <v>0</v>
      </c>
      <c r="BB127" s="103">
        <f t="shared" si="372"/>
        <v>0</v>
      </c>
      <c r="BC127" s="85">
        <v>0</v>
      </c>
      <c r="BD127" s="103">
        <f t="shared" si="373"/>
        <v>0</v>
      </c>
      <c r="BF127" s="94">
        <f t="shared" si="374"/>
        <v>0</v>
      </c>
      <c r="BG127" s="221">
        <f t="shared" si="375"/>
        <v>0</v>
      </c>
      <c r="BH127" s="95">
        <f t="shared" si="348"/>
        <v>0</v>
      </c>
    </row>
    <row r="128" spans="1:60" hidden="1" x14ac:dyDescent="0.35">
      <c r="A128" s="212"/>
      <c r="E128" s="85">
        <v>0</v>
      </c>
      <c r="F128" s="103">
        <f t="shared" si="349"/>
        <v>0</v>
      </c>
      <c r="G128" s="85">
        <v>0</v>
      </c>
      <c r="H128" s="103">
        <f t="shared" ref="H128:J128" si="496">G128*$D128</f>
        <v>0</v>
      </c>
      <c r="I128" s="85">
        <v>0</v>
      </c>
      <c r="J128" s="103">
        <f t="shared" si="496"/>
        <v>0</v>
      </c>
      <c r="K128" s="85">
        <v>0</v>
      </c>
      <c r="L128" s="103">
        <f t="shared" ref="L128" si="497">K128*$D128</f>
        <v>0</v>
      </c>
      <c r="M128" s="85">
        <v>0</v>
      </c>
      <c r="N128" s="103">
        <f t="shared" ref="N128" si="498">M128*$D128</f>
        <v>0</v>
      </c>
      <c r="O128" s="85">
        <v>0</v>
      </c>
      <c r="P128" s="103">
        <f t="shared" ref="P128" si="499">O128*$D128</f>
        <v>0</v>
      </c>
      <c r="Q128" s="85">
        <v>0</v>
      </c>
      <c r="R128" s="103">
        <f t="shared" si="354"/>
        <v>0</v>
      </c>
      <c r="S128" s="85">
        <v>0</v>
      </c>
      <c r="T128" s="103">
        <f t="shared" si="355"/>
        <v>0</v>
      </c>
      <c r="U128" s="85">
        <v>0</v>
      </c>
      <c r="V128" s="103">
        <f t="shared" si="356"/>
        <v>0</v>
      </c>
      <c r="W128" s="85">
        <v>0</v>
      </c>
      <c r="X128" s="103">
        <f t="shared" si="357"/>
        <v>0</v>
      </c>
      <c r="Y128" s="85">
        <v>0</v>
      </c>
      <c r="Z128" s="103">
        <f t="shared" si="358"/>
        <v>0</v>
      </c>
      <c r="AA128" s="85">
        <v>0</v>
      </c>
      <c r="AB128" s="103">
        <f t="shared" si="359"/>
        <v>0</v>
      </c>
      <c r="AC128" s="85">
        <v>0</v>
      </c>
      <c r="AD128" s="103">
        <f t="shared" si="360"/>
        <v>0</v>
      </c>
      <c r="AE128" s="85">
        <v>0</v>
      </c>
      <c r="AF128" s="103">
        <f t="shared" si="361"/>
        <v>0</v>
      </c>
      <c r="AG128" s="85">
        <v>0</v>
      </c>
      <c r="AH128" s="103">
        <f t="shared" si="362"/>
        <v>0</v>
      </c>
      <c r="AI128" s="85">
        <v>0</v>
      </c>
      <c r="AJ128" s="103">
        <f t="shared" si="363"/>
        <v>0</v>
      </c>
      <c r="AK128" s="85">
        <v>0</v>
      </c>
      <c r="AL128" s="103">
        <f t="shared" si="364"/>
        <v>0</v>
      </c>
      <c r="AM128" s="85">
        <v>0</v>
      </c>
      <c r="AN128" s="103">
        <f t="shared" si="365"/>
        <v>0</v>
      </c>
      <c r="AO128" s="85">
        <v>0</v>
      </c>
      <c r="AP128" s="103">
        <f t="shared" si="366"/>
        <v>0</v>
      </c>
      <c r="AQ128" s="85">
        <v>0</v>
      </c>
      <c r="AR128" s="103">
        <f t="shared" si="367"/>
        <v>0</v>
      </c>
      <c r="AS128" s="85">
        <v>0</v>
      </c>
      <c r="AT128" s="103">
        <f t="shared" si="368"/>
        <v>0</v>
      </c>
      <c r="AU128" s="85">
        <v>0</v>
      </c>
      <c r="AV128" s="103">
        <f t="shared" si="369"/>
        <v>0</v>
      </c>
      <c r="AW128" s="85">
        <v>0</v>
      </c>
      <c r="AX128" s="103">
        <f t="shared" si="370"/>
        <v>0</v>
      </c>
      <c r="AY128" s="85">
        <v>0</v>
      </c>
      <c r="AZ128" s="103">
        <f t="shared" si="371"/>
        <v>0</v>
      </c>
      <c r="BA128" s="85">
        <v>0</v>
      </c>
      <c r="BB128" s="103">
        <f t="shared" si="372"/>
        <v>0</v>
      </c>
      <c r="BC128" s="85">
        <v>0</v>
      </c>
      <c r="BD128" s="103">
        <f t="shared" si="373"/>
        <v>0</v>
      </c>
      <c r="BF128" s="94">
        <f t="shared" si="374"/>
        <v>0</v>
      </c>
      <c r="BG128" s="221">
        <f t="shared" si="375"/>
        <v>0</v>
      </c>
      <c r="BH128" s="95">
        <f t="shared" si="348"/>
        <v>0</v>
      </c>
    </row>
    <row r="129" spans="1:60" hidden="1" x14ac:dyDescent="0.35">
      <c r="A129" s="212"/>
      <c r="E129" s="85">
        <v>0</v>
      </c>
      <c r="F129" s="103">
        <f t="shared" si="349"/>
        <v>0</v>
      </c>
      <c r="G129" s="85">
        <v>0</v>
      </c>
      <c r="H129" s="103">
        <f t="shared" ref="H129:J129" si="500">G129*$D129</f>
        <v>0</v>
      </c>
      <c r="I129" s="85">
        <v>0</v>
      </c>
      <c r="J129" s="103">
        <f t="shared" si="500"/>
        <v>0</v>
      </c>
      <c r="K129" s="85">
        <v>0</v>
      </c>
      <c r="L129" s="103">
        <f t="shared" ref="L129" si="501">K129*$D129</f>
        <v>0</v>
      </c>
      <c r="M129" s="85">
        <v>0</v>
      </c>
      <c r="N129" s="103">
        <f t="shared" ref="N129" si="502">M129*$D129</f>
        <v>0</v>
      </c>
      <c r="O129" s="85">
        <v>0</v>
      </c>
      <c r="P129" s="103">
        <f t="shared" ref="P129" si="503">O129*$D129</f>
        <v>0</v>
      </c>
      <c r="Q129" s="85">
        <v>0</v>
      </c>
      <c r="R129" s="103">
        <f t="shared" si="354"/>
        <v>0</v>
      </c>
      <c r="S129" s="85">
        <v>0</v>
      </c>
      <c r="T129" s="103">
        <f t="shared" si="355"/>
        <v>0</v>
      </c>
      <c r="U129" s="85">
        <v>0</v>
      </c>
      <c r="V129" s="103">
        <f t="shared" si="356"/>
        <v>0</v>
      </c>
      <c r="W129" s="85">
        <v>0</v>
      </c>
      <c r="X129" s="103">
        <f t="shared" si="357"/>
        <v>0</v>
      </c>
      <c r="Y129" s="85">
        <v>0</v>
      </c>
      <c r="Z129" s="103">
        <f t="shared" si="358"/>
        <v>0</v>
      </c>
      <c r="AA129" s="85">
        <v>0</v>
      </c>
      <c r="AB129" s="103">
        <f t="shared" si="359"/>
        <v>0</v>
      </c>
      <c r="AC129" s="85">
        <v>0</v>
      </c>
      <c r="AD129" s="103">
        <f t="shared" si="360"/>
        <v>0</v>
      </c>
      <c r="AE129" s="85">
        <v>0</v>
      </c>
      <c r="AF129" s="103">
        <f t="shared" si="361"/>
        <v>0</v>
      </c>
      <c r="AG129" s="85">
        <v>0</v>
      </c>
      <c r="AH129" s="103">
        <f t="shared" si="362"/>
        <v>0</v>
      </c>
      <c r="AI129" s="85">
        <v>0</v>
      </c>
      <c r="AJ129" s="103">
        <f t="shared" si="363"/>
        <v>0</v>
      </c>
      <c r="AK129" s="85">
        <v>0</v>
      </c>
      <c r="AL129" s="103">
        <f t="shared" si="364"/>
        <v>0</v>
      </c>
      <c r="AM129" s="85">
        <v>0</v>
      </c>
      <c r="AN129" s="103">
        <f t="shared" si="365"/>
        <v>0</v>
      </c>
      <c r="AO129" s="85">
        <v>0</v>
      </c>
      <c r="AP129" s="103">
        <f t="shared" si="366"/>
        <v>0</v>
      </c>
      <c r="AQ129" s="85">
        <v>0</v>
      </c>
      <c r="AR129" s="103">
        <f t="shared" si="367"/>
        <v>0</v>
      </c>
      <c r="AS129" s="85">
        <v>0</v>
      </c>
      <c r="AT129" s="103">
        <f t="shared" si="368"/>
        <v>0</v>
      </c>
      <c r="AU129" s="85">
        <v>0</v>
      </c>
      <c r="AV129" s="103">
        <f t="shared" si="369"/>
        <v>0</v>
      </c>
      <c r="AW129" s="85">
        <v>0</v>
      </c>
      <c r="AX129" s="103">
        <f t="shared" si="370"/>
        <v>0</v>
      </c>
      <c r="AY129" s="85">
        <v>0</v>
      </c>
      <c r="AZ129" s="103">
        <f t="shared" si="371"/>
        <v>0</v>
      </c>
      <c r="BA129" s="85">
        <v>0</v>
      </c>
      <c r="BB129" s="103">
        <f t="shared" si="372"/>
        <v>0</v>
      </c>
      <c r="BC129" s="85">
        <v>0</v>
      </c>
      <c r="BD129" s="103">
        <f t="shared" si="373"/>
        <v>0</v>
      </c>
      <c r="BF129" s="94">
        <f t="shared" si="374"/>
        <v>0</v>
      </c>
      <c r="BG129" s="221">
        <f t="shared" si="375"/>
        <v>0</v>
      </c>
      <c r="BH129" s="95">
        <f t="shared" si="348"/>
        <v>0</v>
      </c>
    </row>
    <row r="130" spans="1:60" hidden="1" x14ac:dyDescent="0.35">
      <c r="A130" s="212"/>
      <c r="E130" s="85">
        <v>0</v>
      </c>
      <c r="F130" s="103">
        <f t="shared" si="349"/>
        <v>0</v>
      </c>
      <c r="G130" s="85">
        <v>0</v>
      </c>
      <c r="H130" s="103">
        <f t="shared" ref="H130:J130" si="504">G130*$D130</f>
        <v>0</v>
      </c>
      <c r="I130" s="85">
        <v>0</v>
      </c>
      <c r="J130" s="103">
        <f t="shared" si="504"/>
        <v>0</v>
      </c>
      <c r="K130" s="85">
        <v>0</v>
      </c>
      <c r="L130" s="103">
        <f t="shared" ref="L130" si="505">K130*$D130</f>
        <v>0</v>
      </c>
      <c r="M130" s="85">
        <v>0</v>
      </c>
      <c r="N130" s="103">
        <f t="shared" ref="N130" si="506">M130*$D130</f>
        <v>0</v>
      </c>
      <c r="O130" s="85">
        <v>0</v>
      </c>
      <c r="P130" s="103">
        <f t="shared" ref="P130" si="507">O130*$D130</f>
        <v>0</v>
      </c>
      <c r="Q130" s="85">
        <v>0</v>
      </c>
      <c r="R130" s="103">
        <f t="shared" si="354"/>
        <v>0</v>
      </c>
      <c r="S130" s="85">
        <v>0</v>
      </c>
      <c r="T130" s="103">
        <f t="shared" si="355"/>
        <v>0</v>
      </c>
      <c r="U130" s="85">
        <v>0</v>
      </c>
      <c r="V130" s="103">
        <f t="shared" si="356"/>
        <v>0</v>
      </c>
      <c r="W130" s="85">
        <v>0</v>
      </c>
      <c r="X130" s="103">
        <f t="shared" si="357"/>
        <v>0</v>
      </c>
      <c r="Y130" s="85">
        <v>0</v>
      </c>
      <c r="Z130" s="103">
        <f t="shared" si="358"/>
        <v>0</v>
      </c>
      <c r="AA130" s="85">
        <v>0</v>
      </c>
      <c r="AB130" s="103">
        <f t="shared" si="359"/>
        <v>0</v>
      </c>
      <c r="AC130" s="85">
        <v>0</v>
      </c>
      <c r="AD130" s="103">
        <f t="shared" si="360"/>
        <v>0</v>
      </c>
      <c r="AE130" s="85">
        <v>0</v>
      </c>
      <c r="AF130" s="103">
        <f t="shared" si="361"/>
        <v>0</v>
      </c>
      <c r="AG130" s="85">
        <v>0</v>
      </c>
      <c r="AH130" s="103">
        <f t="shared" si="362"/>
        <v>0</v>
      </c>
      <c r="AI130" s="85">
        <v>0</v>
      </c>
      <c r="AJ130" s="103">
        <f t="shared" si="363"/>
        <v>0</v>
      </c>
      <c r="AK130" s="85">
        <v>0</v>
      </c>
      <c r="AL130" s="103">
        <f t="shared" si="364"/>
        <v>0</v>
      </c>
      <c r="AM130" s="85">
        <v>0</v>
      </c>
      <c r="AN130" s="103">
        <f t="shared" si="365"/>
        <v>0</v>
      </c>
      <c r="AO130" s="85">
        <v>0</v>
      </c>
      <c r="AP130" s="103">
        <f t="shared" si="366"/>
        <v>0</v>
      </c>
      <c r="AQ130" s="85">
        <v>0</v>
      </c>
      <c r="AR130" s="103">
        <f t="shared" si="367"/>
        <v>0</v>
      </c>
      <c r="AS130" s="85">
        <v>0</v>
      </c>
      <c r="AT130" s="103">
        <f t="shared" si="368"/>
        <v>0</v>
      </c>
      <c r="AU130" s="85">
        <v>0</v>
      </c>
      <c r="AV130" s="103">
        <f t="shared" si="369"/>
        <v>0</v>
      </c>
      <c r="AW130" s="85">
        <v>0</v>
      </c>
      <c r="AX130" s="103">
        <f t="shared" si="370"/>
        <v>0</v>
      </c>
      <c r="AY130" s="85">
        <v>0</v>
      </c>
      <c r="AZ130" s="103">
        <f t="shared" si="371"/>
        <v>0</v>
      </c>
      <c r="BA130" s="85">
        <v>0</v>
      </c>
      <c r="BB130" s="103">
        <f t="shared" si="372"/>
        <v>0</v>
      </c>
      <c r="BC130" s="85">
        <v>0</v>
      </c>
      <c r="BD130" s="103">
        <f t="shared" si="373"/>
        <v>0</v>
      </c>
      <c r="BF130" s="94">
        <f t="shared" si="374"/>
        <v>0</v>
      </c>
      <c r="BG130" s="221">
        <f t="shared" si="375"/>
        <v>0</v>
      </c>
      <c r="BH130" s="95">
        <f t="shared" si="348"/>
        <v>0</v>
      </c>
    </row>
    <row r="131" spans="1:60" hidden="1" x14ac:dyDescent="0.35">
      <c r="A131" s="212"/>
      <c r="E131" s="85">
        <v>0</v>
      </c>
      <c r="F131" s="103">
        <f t="shared" si="349"/>
        <v>0</v>
      </c>
      <c r="G131" s="85">
        <v>0</v>
      </c>
      <c r="H131" s="103">
        <f t="shared" ref="H131:J131" si="508">G131*$D131</f>
        <v>0</v>
      </c>
      <c r="I131" s="85">
        <v>0</v>
      </c>
      <c r="J131" s="103">
        <f t="shared" si="508"/>
        <v>0</v>
      </c>
      <c r="K131" s="85">
        <v>0</v>
      </c>
      <c r="L131" s="103">
        <f t="shared" ref="L131" si="509">K131*$D131</f>
        <v>0</v>
      </c>
      <c r="M131" s="85">
        <v>0</v>
      </c>
      <c r="N131" s="103">
        <f t="shared" ref="N131" si="510">M131*$D131</f>
        <v>0</v>
      </c>
      <c r="O131" s="85">
        <v>0</v>
      </c>
      <c r="P131" s="103">
        <f t="shared" ref="P131" si="511">O131*$D131</f>
        <v>0</v>
      </c>
      <c r="Q131" s="85">
        <v>0</v>
      </c>
      <c r="R131" s="103">
        <f t="shared" si="354"/>
        <v>0</v>
      </c>
      <c r="S131" s="85">
        <v>0</v>
      </c>
      <c r="T131" s="103">
        <f t="shared" si="355"/>
        <v>0</v>
      </c>
      <c r="U131" s="85">
        <v>0</v>
      </c>
      <c r="V131" s="103">
        <f t="shared" si="356"/>
        <v>0</v>
      </c>
      <c r="W131" s="85">
        <v>0</v>
      </c>
      <c r="X131" s="103">
        <f t="shared" si="357"/>
        <v>0</v>
      </c>
      <c r="Y131" s="85">
        <v>0</v>
      </c>
      <c r="Z131" s="103">
        <f t="shared" si="358"/>
        <v>0</v>
      </c>
      <c r="AA131" s="85">
        <v>0</v>
      </c>
      <c r="AB131" s="103">
        <f t="shared" si="359"/>
        <v>0</v>
      </c>
      <c r="AC131" s="85">
        <v>0</v>
      </c>
      <c r="AD131" s="103">
        <f t="shared" si="360"/>
        <v>0</v>
      </c>
      <c r="AE131" s="85">
        <v>0</v>
      </c>
      <c r="AF131" s="103">
        <f t="shared" si="361"/>
        <v>0</v>
      </c>
      <c r="AG131" s="85">
        <v>0</v>
      </c>
      <c r="AH131" s="103">
        <f t="shared" si="362"/>
        <v>0</v>
      </c>
      <c r="AI131" s="85">
        <v>0</v>
      </c>
      <c r="AJ131" s="103">
        <f t="shared" si="363"/>
        <v>0</v>
      </c>
      <c r="AK131" s="85">
        <v>0</v>
      </c>
      <c r="AL131" s="103">
        <f t="shared" si="364"/>
        <v>0</v>
      </c>
      <c r="AM131" s="85">
        <v>0</v>
      </c>
      <c r="AN131" s="103">
        <f t="shared" si="365"/>
        <v>0</v>
      </c>
      <c r="AO131" s="85">
        <v>0</v>
      </c>
      <c r="AP131" s="103">
        <f t="shared" si="366"/>
        <v>0</v>
      </c>
      <c r="AQ131" s="85">
        <v>0</v>
      </c>
      <c r="AR131" s="103">
        <f t="shared" si="367"/>
        <v>0</v>
      </c>
      <c r="AS131" s="85">
        <v>0</v>
      </c>
      <c r="AT131" s="103">
        <f t="shared" si="368"/>
        <v>0</v>
      </c>
      <c r="AU131" s="85">
        <v>0</v>
      </c>
      <c r="AV131" s="103">
        <f t="shared" si="369"/>
        <v>0</v>
      </c>
      <c r="AW131" s="85">
        <v>0</v>
      </c>
      <c r="AX131" s="103">
        <f t="shared" si="370"/>
        <v>0</v>
      </c>
      <c r="AY131" s="85">
        <v>0</v>
      </c>
      <c r="AZ131" s="103">
        <f t="shared" si="371"/>
        <v>0</v>
      </c>
      <c r="BA131" s="85">
        <v>0</v>
      </c>
      <c r="BB131" s="103">
        <f t="shared" si="372"/>
        <v>0</v>
      </c>
      <c r="BC131" s="85">
        <v>0</v>
      </c>
      <c r="BD131" s="103">
        <f t="shared" si="373"/>
        <v>0</v>
      </c>
      <c r="BF131" s="94">
        <f t="shared" si="374"/>
        <v>0</v>
      </c>
      <c r="BG131" s="221">
        <f t="shared" si="375"/>
        <v>0</v>
      </c>
      <c r="BH131" s="95">
        <f t="shared" si="348"/>
        <v>0</v>
      </c>
    </row>
    <row r="132" spans="1:60" hidden="1" x14ac:dyDescent="0.35">
      <c r="A132" s="212"/>
      <c r="E132" s="85">
        <v>0</v>
      </c>
      <c r="F132" s="103">
        <f t="shared" si="349"/>
        <v>0</v>
      </c>
      <c r="G132" s="85">
        <v>0</v>
      </c>
      <c r="H132" s="103">
        <f t="shared" ref="H132:J132" si="512">G132*$D132</f>
        <v>0</v>
      </c>
      <c r="I132" s="85">
        <v>0</v>
      </c>
      <c r="J132" s="103">
        <f t="shared" si="512"/>
        <v>0</v>
      </c>
      <c r="K132" s="85">
        <v>0</v>
      </c>
      <c r="L132" s="103">
        <f t="shared" ref="L132" si="513">K132*$D132</f>
        <v>0</v>
      </c>
      <c r="M132" s="85">
        <v>0</v>
      </c>
      <c r="N132" s="103">
        <f t="shared" ref="N132" si="514">M132*$D132</f>
        <v>0</v>
      </c>
      <c r="O132" s="85">
        <v>0</v>
      </c>
      <c r="P132" s="103">
        <f t="shared" ref="P132" si="515">O132*$D132</f>
        <v>0</v>
      </c>
      <c r="Q132" s="85">
        <v>0</v>
      </c>
      <c r="R132" s="103">
        <f t="shared" si="354"/>
        <v>0</v>
      </c>
      <c r="S132" s="85">
        <v>0</v>
      </c>
      <c r="T132" s="103">
        <f t="shared" si="355"/>
        <v>0</v>
      </c>
      <c r="U132" s="85">
        <v>0</v>
      </c>
      <c r="V132" s="103">
        <f t="shared" si="356"/>
        <v>0</v>
      </c>
      <c r="W132" s="85">
        <v>0</v>
      </c>
      <c r="X132" s="103">
        <f t="shared" si="357"/>
        <v>0</v>
      </c>
      <c r="Y132" s="85">
        <v>0</v>
      </c>
      <c r="Z132" s="103">
        <f t="shared" si="358"/>
        <v>0</v>
      </c>
      <c r="AA132" s="85">
        <v>0</v>
      </c>
      <c r="AB132" s="103">
        <f t="shared" si="359"/>
        <v>0</v>
      </c>
      <c r="AC132" s="85">
        <v>0</v>
      </c>
      <c r="AD132" s="103">
        <f t="shared" si="360"/>
        <v>0</v>
      </c>
      <c r="AE132" s="85">
        <v>0</v>
      </c>
      <c r="AF132" s="103">
        <f t="shared" si="361"/>
        <v>0</v>
      </c>
      <c r="AG132" s="85">
        <v>0</v>
      </c>
      <c r="AH132" s="103">
        <f t="shared" si="362"/>
        <v>0</v>
      </c>
      <c r="AI132" s="85">
        <v>0</v>
      </c>
      <c r="AJ132" s="103">
        <f t="shared" si="363"/>
        <v>0</v>
      </c>
      <c r="AK132" s="85">
        <v>0</v>
      </c>
      <c r="AL132" s="103">
        <f t="shared" si="364"/>
        <v>0</v>
      </c>
      <c r="AM132" s="85">
        <v>0</v>
      </c>
      <c r="AN132" s="103">
        <f t="shared" si="365"/>
        <v>0</v>
      </c>
      <c r="AO132" s="85">
        <v>0</v>
      </c>
      <c r="AP132" s="103">
        <f t="shared" si="366"/>
        <v>0</v>
      </c>
      <c r="AQ132" s="85">
        <v>0</v>
      </c>
      <c r="AR132" s="103">
        <f t="shared" si="367"/>
        <v>0</v>
      </c>
      <c r="AS132" s="85">
        <v>0</v>
      </c>
      <c r="AT132" s="103">
        <f t="shared" si="368"/>
        <v>0</v>
      </c>
      <c r="AU132" s="85">
        <v>0</v>
      </c>
      <c r="AV132" s="103">
        <f t="shared" si="369"/>
        <v>0</v>
      </c>
      <c r="AW132" s="85">
        <v>0</v>
      </c>
      <c r="AX132" s="103">
        <f t="shared" si="370"/>
        <v>0</v>
      </c>
      <c r="AY132" s="85">
        <v>0</v>
      </c>
      <c r="AZ132" s="103">
        <f t="shared" si="371"/>
        <v>0</v>
      </c>
      <c r="BA132" s="85">
        <v>0</v>
      </c>
      <c r="BB132" s="103">
        <f t="shared" si="372"/>
        <v>0</v>
      </c>
      <c r="BC132" s="85">
        <v>0</v>
      </c>
      <c r="BD132" s="103">
        <f t="shared" si="373"/>
        <v>0</v>
      </c>
      <c r="BF132" s="94">
        <f t="shared" si="374"/>
        <v>0</v>
      </c>
      <c r="BG132" s="221">
        <f t="shared" si="375"/>
        <v>0</v>
      </c>
      <c r="BH132" s="95">
        <f t="shared" si="348"/>
        <v>0</v>
      </c>
    </row>
    <row r="133" spans="1:60" hidden="1" x14ac:dyDescent="0.35">
      <c r="A133" s="212"/>
      <c r="E133" s="85">
        <v>0</v>
      </c>
      <c r="F133" s="103">
        <f t="shared" si="349"/>
        <v>0</v>
      </c>
      <c r="G133" s="85">
        <v>0</v>
      </c>
      <c r="H133" s="103">
        <f t="shared" ref="H133:J133" si="516">G133*$D133</f>
        <v>0</v>
      </c>
      <c r="I133" s="85">
        <v>0</v>
      </c>
      <c r="J133" s="103">
        <f t="shared" si="516"/>
        <v>0</v>
      </c>
      <c r="K133" s="85">
        <v>0</v>
      </c>
      <c r="L133" s="103">
        <f t="shared" ref="L133" si="517">K133*$D133</f>
        <v>0</v>
      </c>
      <c r="M133" s="85">
        <v>0</v>
      </c>
      <c r="N133" s="103">
        <f t="shared" ref="N133" si="518">M133*$D133</f>
        <v>0</v>
      </c>
      <c r="O133" s="85">
        <v>0</v>
      </c>
      <c r="P133" s="103">
        <f t="shared" ref="P133" si="519">O133*$D133</f>
        <v>0</v>
      </c>
      <c r="Q133" s="85">
        <v>0</v>
      </c>
      <c r="R133" s="103">
        <f t="shared" si="354"/>
        <v>0</v>
      </c>
      <c r="S133" s="85">
        <v>0</v>
      </c>
      <c r="T133" s="103">
        <f t="shared" si="355"/>
        <v>0</v>
      </c>
      <c r="U133" s="85">
        <v>0</v>
      </c>
      <c r="V133" s="103">
        <f t="shared" si="356"/>
        <v>0</v>
      </c>
      <c r="W133" s="85">
        <v>0</v>
      </c>
      <c r="X133" s="103">
        <f t="shared" si="357"/>
        <v>0</v>
      </c>
      <c r="Y133" s="85">
        <v>0</v>
      </c>
      <c r="Z133" s="103">
        <f t="shared" si="358"/>
        <v>0</v>
      </c>
      <c r="AA133" s="85">
        <v>0</v>
      </c>
      <c r="AB133" s="103">
        <f t="shared" si="359"/>
        <v>0</v>
      </c>
      <c r="AC133" s="85">
        <v>0</v>
      </c>
      <c r="AD133" s="103">
        <f t="shared" si="360"/>
        <v>0</v>
      </c>
      <c r="AE133" s="85">
        <v>0</v>
      </c>
      <c r="AF133" s="103">
        <f t="shared" si="361"/>
        <v>0</v>
      </c>
      <c r="AG133" s="85">
        <v>0</v>
      </c>
      <c r="AH133" s="103">
        <f t="shared" si="362"/>
        <v>0</v>
      </c>
      <c r="AI133" s="85">
        <v>0</v>
      </c>
      <c r="AJ133" s="103">
        <f t="shared" si="363"/>
        <v>0</v>
      </c>
      <c r="AK133" s="85">
        <v>0</v>
      </c>
      <c r="AL133" s="103">
        <f t="shared" si="364"/>
        <v>0</v>
      </c>
      <c r="AM133" s="85">
        <v>0</v>
      </c>
      <c r="AN133" s="103">
        <f t="shared" si="365"/>
        <v>0</v>
      </c>
      <c r="AO133" s="85">
        <v>0</v>
      </c>
      <c r="AP133" s="103">
        <f t="shared" si="366"/>
        <v>0</v>
      </c>
      <c r="AQ133" s="85">
        <v>0</v>
      </c>
      <c r="AR133" s="103">
        <f t="shared" si="367"/>
        <v>0</v>
      </c>
      <c r="AS133" s="85">
        <v>0</v>
      </c>
      <c r="AT133" s="103">
        <f t="shared" si="368"/>
        <v>0</v>
      </c>
      <c r="AU133" s="85">
        <v>0</v>
      </c>
      <c r="AV133" s="103">
        <f t="shared" si="369"/>
        <v>0</v>
      </c>
      <c r="AW133" s="85">
        <v>0</v>
      </c>
      <c r="AX133" s="103">
        <f t="shared" si="370"/>
        <v>0</v>
      </c>
      <c r="AY133" s="85">
        <v>0</v>
      </c>
      <c r="AZ133" s="103">
        <f t="shared" si="371"/>
        <v>0</v>
      </c>
      <c r="BA133" s="85">
        <v>0</v>
      </c>
      <c r="BB133" s="103">
        <f t="shared" si="372"/>
        <v>0</v>
      </c>
      <c r="BC133" s="85">
        <v>0</v>
      </c>
      <c r="BD133" s="103">
        <f t="shared" si="373"/>
        <v>0</v>
      </c>
      <c r="BF133" s="94">
        <f t="shared" si="374"/>
        <v>0</v>
      </c>
      <c r="BG133" s="221">
        <f t="shared" si="375"/>
        <v>0</v>
      </c>
      <c r="BH133" s="95">
        <f t="shared" si="348"/>
        <v>0</v>
      </c>
    </row>
    <row r="134" spans="1:60" hidden="1" x14ac:dyDescent="0.35">
      <c r="A134" s="212"/>
      <c r="E134" s="85">
        <v>0</v>
      </c>
      <c r="F134" s="103">
        <f t="shared" si="349"/>
        <v>0</v>
      </c>
      <c r="G134" s="85">
        <v>0</v>
      </c>
      <c r="H134" s="103">
        <f t="shared" ref="H134:J134" si="520">G134*$D134</f>
        <v>0</v>
      </c>
      <c r="I134" s="85">
        <v>0</v>
      </c>
      <c r="J134" s="103">
        <f t="shared" si="520"/>
        <v>0</v>
      </c>
      <c r="K134" s="85">
        <v>0</v>
      </c>
      <c r="L134" s="103">
        <f t="shared" ref="L134" si="521">K134*$D134</f>
        <v>0</v>
      </c>
      <c r="M134" s="85">
        <v>0</v>
      </c>
      <c r="N134" s="103">
        <f t="shared" ref="N134" si="522">M134*$D134</f>
        <v>0</v>
      </c>
      <c r="O134" s="85">
        <v>0</v>
      </c>
      <c r="P134" s="103">
        <f t="shared" ref="P134" si="523">O134*$D134</f>
        <v>0</v>
      </c>
      <c r="Q134" s="85">
        <v>0</v>
      </c>
      <c r="R134" s="103">
        <f t="shared" si="354"/>
        <v>0</v>
      </c>
      <c r="S134" s="85">
        <v>0</v>
      </c>
      <c r="T134" s="103">
        <f t="shared" si="355"/>
        <v>0</v>
      </c>
      <c r="U134" s="85">
        <v>0</v>
      </c>
      <c r="V134" s="103">
        <f t="shared" si="356"/>
        <v>0</v>
      </c>
      <c r="W134" s="85">
        <v>0</v>
      </c>
      <c r="X134" s="103">
        <f t="shared" si="357"/>
        <v>0</v>
      </c>
      <c r="Y134" s="85">
        <v>0</v>
      </c>
      <c r="Z134" s="103">
        <f t="shared" si="358"/>
        <v>0</v>
      </c>
      <c r="AA134" s="85">
        <v>0</v>
      </c>
      <c r="AB134" s="103">
        <f t="shared" si="359"/>
        <v>0</v>
      </c>
      <c r="AC134" s="85">
        <v>0</v>
      </c>
      <c r="AD134" s="103">
        <f t="shared" si="360"/>
        <v>0</v>
      </c>
      <c r="AE134" s="85">
        <v>0</v>
      </c>
      <c r="AF134" s="103">
        <f t="shared" si="361"/>
        <v>0</v>
      </c>
      <c r="AG134" s="85">
        <v>0</v>
      </c>
      <c r="AH134" s="103">
        <f t="shared" si="362"/>
        <v>0</v>
      </c>
      <c r="AI134" s="85">
        <v>0</v>
      </c>
      <c r="AJ134" s="103">
        <f t="shared" si="363"/>
        <v>0</v>
      </c>
      <c r="AK134" s="85">
        <v>0</v>
      </c>
      <c r="AL134" s="103">
        <f t="shared" si="364"/>
        <v>0</v>
      </c>
      <c r="AM134" s="85">
        <v>0</v>
      </c>
      <c r="AN134" s="103">
        <f t="shared" si="365"/>
        <v>0</v>
      </c>
      <c r="AO134" s="85">
        <v>0</v>
      </c>
      <c r="AP134" s="103">
        <f t="shared" si="366"/>
        <v>0</v>
      </c>
      <c r="AQ134" s="85">
        <v>0</v>
      </c>
      <c r="AR134" s="103">
        <f t="shared" si="367"/>
        <v>0</v>
      </c>
      <c r="AS134" s="85">
        <v>0</v>
      </c>
      <c r="AT134" s="103">
        <f t="shared" si="368"/>
        <v>0</v>
      </c>
      <c r="AU134" s="85">
        <v>0</v>
      </c>
      <c r="AV134" s="103">
        <f t="shared" si="369"/>
        <v>0</v>
      </c>
      <c r="AW134" s="85">
        <v>0</v>
      </c>
      <c r="AX134" s="103">
        <f t="shared" si="370"/>
        <v>0</v>
      </c>
      <c r="AY134" s="85">
        <v>0</v>
      </c>
      <c r="AZ134" s="103">
        <f t="shared" si="371"/>
        <v>0</v>
      </c>
      <c r="BA134" s="85">
        <v>0</v>
      </c>
      <c r="BB134" s="103">
        <f t="shared" si="372"/>
        <v>0</v>
      </c>
      <c r="BC134" s="85">
        <v>0</v>
      </c>
      <c r="BD134" s="103">
        <f t="shared" si="373"/>
        <v>0</v>
      </c>
      <c r="BF134" s="94">
        <f t="shared" si="374"/>
        <v>0</v>
      </c>
      <c r="BG134" s="221">
        <f t="shared" si="375"/>
        <v>0</v>
      </c>
      <c r="BH134" s="95">
        <f t="shared" si="348"/>
        <v>0</v>
      </c>
    </row>
    <row r="135" spans="1:60" ht="15" hidden="1" thickBot="1" x14ac:dyDescent="0.4">
      <c r="A135" s="212"/>
      <c r="F135" s="96"/>
      <c r="H135" s="96"/>
      <c r="J135" s="96"/>
      <c r="L135" s="96"/>
      <c r="N135" s="96"/>
      <c r="P135" s="96"/>
      <c r="R135" s="96"/>
      <c r="T135" s="96"/>
      <c r="V135" s="96"/>
      <c r="X135" s="96"/>
      <c r="Z135" s="96"/>
      <c r="AB135" s="96"/>
      <c r="AD135" s="96"/>
      <c r="AF135" s="96"/>
      <c r="AH135" s="96"/>
      <c r="AJ135" s="96"/>
      <c r="AL135" s="96"/>
      <c r="AN135" s="96"/>
      <c r="AP135" s="96"/>
      <c r="AR135" s="96"/>
      <c r="AT135" s="96"/>
      <c r="AV135" s="96"/>
      <c r="AX135" s="96"/>
      <c r="AZ135" s="96"/>
      <c r="BB135" s="96"/>
      <c r="BD135" s="96"/>
    </row>
    <row r="136" spans="1:60" s="96" customFormat="1" ht="15.5" thickBot="1" x14ac:dyDescent="0.4">
      <c r="A136" s="516" t="s">
        <v>149</v>
      </c>
      <c r="B136" s="517"/>
      <c r="C136" s="518"/>
      <c r="D136" s="100">
        <f>SUM(D96:D134)</f>
        <v>0</v>
      </c>
      <c r="E136" s="101"/>
      <c r="F136" s="100">
        <f>SUM(F96:F134)</f>
        <v>0</v>
      </c>
      <c r="G136" s="102"/>
      <c r="H136" s="100">
        <f>SUM(H96:H134)</f>
        <v>0</v>
      </c>
      <c r="I136" s="102"/>
      <c r="J136" s="100">
        <f>SUM(J96:J134)</f>
        <v>0</v>
      </c>
      <c r="K136" s="102"/>
      <c r="L136" s="100">
        <f>SUM(L96:L134)</f>
        <v>0</v>
      </c>
      <c r="M136" s="102"/>
      <c r="N136" s="100">
        <f>SUM(N96:N134)</f>
        <v>0</v>
      </c>
      <c r="O136" s="102"/>
      <c r="P136" s="100">
        <f>SUM(P96:P134)</f>
        <v>0</v>
      </c>
      <c r="Q136" s="102"/>
      <c r="R136" s="100">
        <f>SUM(R96:R134)</f>
        <v>0</v>
      </c>
      <c r="S136" s="102"/>
      <c r="T136" s="100">
        <f>SUM(T96:T134)</f>
        <v>0</v>
      </c>
      <c r="U136" s="102"/>
      <c r="V136" s="100">
        <f>SUM(V96:V134)</f>
        <v>0</v>
      </c>
      <c r="W136" s="102"/>
      <c r="X136" s="100">
        <f>SUM(X96:X134)</f>
        <v>0</v>
      </c>
      <c r="Y136" s="102"/>
      <c r="Z136" s="100">
        <f>SUM(Z96:Z134)</f>
        <v>0</v>
      </c>
      <c r="AA136" s="102"/>
      <c r="AB136" s="100">
        <f>SUM(AB96:AB134)</f>
        <v>0</v>
      </c>
      <c r="AC136" s="102"/>
      <c r="AD136" s="100">
        <f>SUM(AD96:AD134)</f>
        <v>0</v>
      </c>
      <c r="AE136" s="102"/>
      <c r="AF136" s="100">
        <f>SUM(AF96:AF134)</f>
        <v>0</v>
      </c>
      <c r="AG136" s="102"/>
      <c r="AH136" s="100">
        <f>SUM(AH96:AH134)</f>
        <v>0</v>
      </c>
      <c r="AI136" s="102"/>
      <c r="AJ136" s="100">
        <f>SUM(AJ96:AJ134)</f>
        <v>0</v>
      </c>
      <c r="AK136" s="102"/>
      <c r="AL136" s="100">
        <f>SUM(AL96:AL134)</f>
        <v>0</v>
      </c>
      <c r="AM136" s="102"/>
      <c r="AN136" s="100">
        <f>SUM(AN96:AN134)</f>
        <v>0</v>
      </c>
      <c r="AO136" s="102"/>
      <c r="AP136" s="100">
        <f>SUM(AP96:AP134)</f>
        <v>0</v>
      </c>
      <c r="AQ136" s="102"/>
      <c r="AR136" s="100">
        <f>SUM(AR96:AR134)</f>
        <v>0</v>
      </c>
      <c r="AS136" s="102"/>
      <c r="AT136" s="100">
        <f>SUM(AT96:AT134)</f>
        <v>0</v>
      </c>
      <c r="AU136" s="102"/>
      <c r="AV136" s="100">
        <f>SUM(AV96:AV134)</f>
        <v>0</v>
      </c>
      <c r="AW136" s="102"/>
      <c r="AX136" s="100">
        <f>SUM(AX96:AX134)</f>
        <v>0</v>
      </c>
      <c r="AY136" s="102"/>
      <c r="AZ136" s="100">
        <f>SUM(AZ96:AZ134)</f>
        <v>0</v>
      </c>
      <c r="BA136" s="102"/>
      <c r="BB136" s="100">
        <f>SUM(BB96:BB134)</f>
        <v>0</v>
      </c>
      <c r="BC136" s="102"/>
      <c r="BD136" s="100">
        <f>SUM(BD96:BD134)</f>
        <v>0</v>
      </c>
      <c r="BG136" s="221">
        <f>F136+H136+J136+L136+N136+P136+R136+T136+V136+X136+Z136+AB136+AD136+AF136+AH136+AJ136+AL136+AN136+AP136+AR136+AT136+AV136+AX136+AZ136+BB136+BD136</f>
        <v>0</v>
      </c>
      <c r="BH136" s="95">
        <f>BG136-D136</f>
        <v>0</v>
      </c>
    </row>
    <row r="138" spans="1:60" s="90" customFormat="1" ht="9" customHeight="1" thickBot="1" x14ac:dyDescent="0.4">
      <c r="BF138" s="99"/>
      <c r="BG138" s="99"/>
      <c r="BH138" s="99"/>
    </row>
    <row r="139" spans="1:60" ht="20.5" thickBot="1" x14ac:dyDescent="0.4">
      <c r="A139" s="497" t="s">
        <v>145</v>
      </c>
      <c r="B139" s="498"/>
      <c r="C139" s="498"/>
      <c r="D139" s="498"/>
      <c r="E139" s="499"/>
      <c r="F139" s="79"/>
    </row>
    <row r="140" spans="1:60" x14ac:dyDescent="0.35">
      <c r="A140" s="81" t="s">
        <v>131</v>
      </c>
    </row>
    <row r="142" spans="1:60" ht="15" thickBot="1" x14ac:dyDescent="0.4"/>
    <row r="143" spans="1:60" ht="21" customHeight="1" thickBot="1" x14ac:dyDescent="0.4">
      <c r="A143" s="507" t="str">
        <f>IF('General Information'!B8=0, "Please Enter End Date On General Information Sheet", "Year 2: "&amp;TEXT('General Information'!B7+365,"mm/dd/yy")&amp;" to "&amp;TEXT('General Information'!B8, "mm/dd/yy"))</f>
        <v>Please Enter End Date On General Information Sheet</v>
      </c>
      <c r="B143" s="508"/>
      <c r="C143" s="509"/>
    </row>
    <row r="144" spans="1:60" ht="41.15" customHeight="1" x14ac:dyDescent="0.35">
      <c r="A144" s="510" t="s">
        <v>132</v>
      </c>
      <c r="B144" s="511"/>
      <c r="C144" s="511"/>
      <c r="D144" s="512"/>
      <c r="E144" s="410" t="s">
        <v>125</v>
      </c>
      <c r="F144" s="412"/>
      <c r="G144" s="410" t="s">
        <v>126</v>
      </c>
      <c r="H144" s="412"/>
      <c r="I144" s="410" t="s">
        <v>72</v>
      </c>
      <c r="J144" s="412"/>
      <c r="K144" s="410" t="s">
        <v>127</v>
      </c>
      <c r="L144" s="412"/>
      <c r="M144" s="410" t="s">
        <v>75</v>
      </c>
      <c r="N144" s="412"/>
      <c r="O144" s="410" t="s">
        <v>128</v>
      </c>
      <c r="P144" s="412"/>
      <c r="Q144" s="410" t="s">
        <v>202</v>
      </c>
      <c r="R144" s="412"/>
      <c r="S144" s="410" t="s">
        <v>203</v>
      </c>
      <c r="T144" s="412"/>
      <c r="U144" s="410" t="s">
        <v>204</v>
      </c>
      <c r="V144" s="412"/>
      <c r="W144" s="410" t="s">
        <v>205</v>
      </c>
      <c r="X144" s="412"/>
      <c r="Y144" s="410" t="s">
        <v>206</v>
      </c>
      <c r="Z144" s="412"/>
      <c r="AA144" s="410" t="s">
        <v>239</v>
      </c>
      <c r="AB144" s="412"/>
      <c r="AC144" s="410" t="s">
        <v>240</v>
      </c>
      <c r="AD144" s="412"/>
      <c r="AE144" s="410" t="s">
        <v>241</v>
      </c>
      <c r="AF144" s="412"/>
      <c r="AG144" s="410" t="s">
        <v>242</v>
      </c>
      <c r="AH144" s="412"/>
      <c r="AI144" s="410" t="s">
        <v>243</v>
      </c>
      <c r="AJ144" s="412"/>
      <c r="AK144" s="410" t="s">
        <v>244</v>
      </c>
      <c r="AL144" s="412"/>
      <c r="AM144" s="410" t="s">
        <v>245</v>
      </c>
      <c r="AN144" s="412"/>
      <c r="AO144" s="410" t="s">
        <v>246</v>
      </c>
      <c r="AP144" s="412"/>
      <c r="AQ144" s="410" t="s">
        <v>231</v>
      </c>
      <c r="AR144" s="412"/>
      <c r="AS144" s="410" t="s">
        <v>247</v>
      </c>
      <c r="AT144" s="412"/>
      <c r="AU144" s="410" t="s">
        <v>248</v>
      </c>
      <c r="AV144" s="412"/>
      <c r="AW144" s="410" t="s">
        <v>249</v>
      </c>
      <c r="AX144" s="412"/>
      <c r="AY144" s="410" t="s">
        <v>250</v>
      </c>
      <c r="AZ144" s="412"/>
      <c r="BA144" s="410" t="s">
        <v>251</v>
      </c>
      <c r="BB144" s="412"/>
      <c r="BC144" s="410" t="s">
        <v>252</v>
      </c>
      <c r="BD144" s="412"/>
      <c r="BF144" s="93" t="s">
        <v>86</v>
      </c>
      <c r="BG144" s="506" t="s">
        <v>133</v>
      </c>
      <c r="BH144" s="506" t="s">
        <v>134</v>
      </c>
    </row>
    <row r="145" spans="1:60" ht="28.4" customHeight="1" thickBot="1" x14ac:dyDescent="0.4">
      <c r="A145" s="513"/>
      <c r="B145" s="514"/>
      <c r="C145" s="514"/>
      <c r="D145" s="515"/>
      <c r="E145" s="504" t="str">
        <f>IF(Usage!$B$8=0, "", Usage!$B$8)</f>
        <v>Center Overhead</v>
      </c>
      <c r="F145" s="505"/>
      <c r="G145" s="504" t="str">
        <f>IF(Usage!$B$9=0, "", Usage!$B$9)</f>
        <v/>
      </c>
      <c r="H145" s="505"/>
      <c r="I145" s="504" t="str">
        <f>IF(Usage!$B$10=0, "", Usage!$B$10)</f>
        <v/>
      </c>
      <c r="J145" s="505"/>
      <c r="K145" s="504" t="str">
        <f>IF(Usage!$B$11=0, "", Usage!$B$11)</f>
        <v/>
      </c>
      <c r="L145" s="505"/>
      <c r="M145" s="504" t="str">
        <f>IF(Usage!$B$12=0, "", Usage!$B$12)</f>
        <v/>
      </c>
      <c r="N145" s="505"/>
      <c r="O145" s="504" t="str">
        <f>IF(Usage!$B$13=0, "", Usage!$B$13)</f>
        <v/>
      </c>
      <c r="P145" s="505"/>
      <c r="Q145" s="504" t="str">
        <f>IF(Usage!$B$14=0, "", Usage!$B$14)</f>
        <v/>
      </c>
      <c r="R145" s="505"/>
      <c r="S145" s="504" t="str">
        <f>IF(Usage!$B$15=0, "", Usage!$B$15)</f>
        <v/>
      </c>
      <c r="T145" s="505"/>
      <c r="U145" s="504" t="str">
        <f>IF(Usage!$B$16=0, "", Usage!$B$16)</f>
        <v/>
      </c>
      <c r="V145" s="505"/>
      <c r="W145" s="504" t="str">
        <f>IF(Usage!$B$17=0, "", Usage!$B$17)</f>
        <v/>
      </c>
      <c r="X145" s="505"/>
      <c r="Y145" s="504" t="str">
        <f>IF(Usage!$B$18=0, "", Usage!$B$18)</f>
        <v/>
      </c>
      <c r="Z145" s="505"/>
      <c r="AA145" s="504" t="str">
        <f>IF(Usage!$B$19=0, "", Usage!$B$19)</f>
        <v/>
      </c>
      <c r="AB145" s="505"/>
      <c r="AC145" s="504" t="str">
        <f>IF(Usage!$B$20=0, "", Usage!$B$20)</f>
        <v/>
      </c>
      <c r="AD145" s="505"/>
      <c r="AE145" s="504" t="str">
        <f>IF(Usage!$B$21=0, "", Usage!$B$21)</f>
        <v/>
      </c>
      <c r="AF145" s="505"/>
      <c r="AG145" s="504" t="str">
        <f>IF(Usage!$B$22=0, "", Usage!$B$22)</f>
        <v/>
      </c>
      <c r="AH145" s="505"/>
      <c r="AI145" s="504" t="str">
        <f>IF(Usage!$B$23=0, "", Usage!$B$23)</f>
        <v/>
      </c>
      <c r="AJ145" s="505"/>
      <c r="AK145" s="504" t="str">
        <f>IF(Usage!$B$24=0, "", Usage!$B$24)</f>
        <v/>
      </c>
      <c r="AL145" s="505"/>
      <c r="AM145" s="504" t="str">
        <f>IF(Usage!$B$25=0, "", Usage!$B$25)</f>
        <v/>
      </c>
      <c r="AN145" s="505"/>
      <c r="AO145" s="504" t="str">
        <f>IF(Usage!$B$26=0, "", Usage!$B$26)</f>
        <v/>
      </c>
      <c r="AP145" s="505"/>
      <c r="AQ145" s="504" t="str">
        <f>IF(Usage!$B$27=0, "", Usage!$B$27)</f>
        <v/>
      </c>
      <c r="AR145" s="505"/>
      <c r="AS145" s="504" t="str">
        <f>IF(Usage!$B$28=0, "", Usage!$B$28)</f>
        <v/>
      </c>
      <c r="AT145" s="505"/>
      <c r="AU145" s="504" t="str">
        <f>IF(Usage!$B$29=0, "", Usage!$B$29)</f>
        <v/>
      </c>
      <c r="AV145" s="505"/>
      <c r="AW145" s="504" t="str">
        <f>IF(Usage!$B$30=0, "", Usage!$B$30)</f>
        <v/>
      </c>
      <c r="AX145" s="505"/>
      <c r="AY145" s="504" t="str">
        <f>IF(Usage!$B$31=0, "", Usage!$B$31)</f>
        <v/>
      </c>
      <c r="AZ145" s="505"/>
      <c r="BA145" s="504" t="str">
        <f>IF(Usage!$B$32=0, "", Usage!$B$32)</f>
        <v/>
      </c>
      <c r="BB145" s="505"/>
      <c r="BC145" s="504" t="str">
        <f>IF(Usage!$B$33=0, "", Usage!$B$33)</f>
        <v/>
      </c>
      <c r="BD145" s="505"/>
      <c r="BE145" s="78"/>
      <c r="BF145" s="506" t="s">
        <v>87</v>
      </c>
      <c r="BG145" s="506"/>
      <c r="BH145" s="506"/>
    </row>
    <row r="146" spans="1:60" x14ac:dyDescent="0.35">
      <c r="A146" s="91" t="s">
        <v>56</v>
      </c>
      <c r="B146" s="91" t="s">
        <v>135</v>
      </c>
      <c r="C146" s="82" t="s">
        <v>136</v>
      </c>
      <c r="D146" s="82" t="s">
        <v>137</v>
      </c>
      <c r="E146" s="83" t="s">
        <v>120</v>
      </c>
      <c r="F146" s="84" t="s">
        <v>79</v>
      </c>
      <c r="G146" s="83" t="s">
        <v>138</v>
      </c>
      <c r="H146" s="84" t="s">
        <v>79</v>
      </c>
      <c r="I146" s="83" t="s">
        <v>120</v>
      </c>
      <c r="J146" s="84" t="s">
        <v>79</v>
      </c>
      <c r="K146" s="83" t="s">
        <v>120</v>
      </c>
      <c r="L146" s="84" t="s">
        <v>79</v>
      </c>
      <c r="M146" s="83" t="s">
        <v>138</v>
      </c>
      <c r="N146" s="84" t="s">
        <v>79</v>
      </c>
      <c r="O146" s="83" t="s">
        <v>120</v>
      </c>
      <c r="P146" s="84" t="s">
        <v>79</v>
      </c>
      <c r="Q146" s="83" t="s">
        <v>120</v>
      </c>
      <c r="R146" s="84" t="s">
        <v>79</v>
      </c>
      <c r="S146" s="83" t="s">
        <v>120</v>
      </c>
      <c r="T146" s="84" t="s">
        <v>79</v>
      </c>
      <c r="U146" s="83" t="s">
        <v>120</v>
      </c>
      <c r="V146" s="84" t="s">
        <v>79</v>
      </c>
      <c r="W146" s="83" t="s">
        <v>120</v>
      </c>
      <c r="X146" s="84" t="s">
        <v>79</v>
      </c>
      <c r="Y146" s="83" t="s">
        <v>120</v>
      </c>
      <c r="Z146" s="84" t="s">
        <v>79</v>
      </c>
      <c r="AA146" s="83" t="s">
        <v>120</v>
      </c>
      <c r="AB146" s="84" t="s">
        <v>79</v>
      </c>
      <c r="AC146" s="83" t="s">
        <v>120</v>
      </c>
      <c r="AD146" s="84" t="s">
        <v>79</v>
      </c>
      <c r="AE146" s="83" t="s">
        <v>120</v>
      </c>
      <c r="AF146" s="84" t="s">
        <v>79</v>
      </c>
      <c r="AG146" s="83" t="s">
        <v>120</v>
      </c>
      <c r="AH146" s="84" t="s">
        <v>79</v>
      </c>
      <c r="AI146" s="83" t="s">
        <v>120</v>
      </c>
      <c r="AJ146" s="84" t="s">
        <v>79</v>
      </c>
      <c r="AK146" s="83" t="s">
        <v>120</v>
      </c>
      <c r="AL146" s="84" t="s">
        <v>79</v>
      </c>
      <c r="AM146" s="83" t="s">
        <v>120</v>
      </c>
      <c r="AN146" s="84" t="s">
        <v>79</v>
      </c>
      <c r="AO146" s="83" t="s">
        <v>120</v>
      </c>
      <c r="AP146" s="84" t="s">
        <v>79</v>
      </c>
      <c r="AQ146" s="83" t="s">
        <v>120</v>
      </c>
      <c r="AR146" s="84" t="s">
        <v>79</v>
      </c>
      <c r="AS146" s="83" t="s">
        <v>120</v>
      </c>
      <c r="AT146" s="84" t="s">
        <v>79</v>
      </c>
      <c r="AU146" s="83" t="s">
        <v>120</v>
      </c>
      <c r="AV146" s="84" t="s">
        <v>79</v>
      </c>
      <c r="AW146" s="83" t="s">
        <v>120</v>
      </c>
      <c r="AX146" s="84" t="s">
        <v>79</v>
      </c>
      <c r="AY146" s="83" t="s">
        <v>120</v>
      </c>
      <c r="AZ146" s="84" t="s">
        <v>79</v>
      </c>
      <c r="BA146" s="83" t="s">
        <v>120</v>
      </c>
      <c r="BB146" s="84" t="s">
        <v>79</v>
      </c>
      <c r="BC146" s="83" t="s">
        <v>120</v>
      </c>
      <c r="BD146" s="84" t="s">
        <v>79</v>
      </c>
      <c r="BE146" s="78"/>
      <c r="BF146" s="506"/>
      <c r="BG146" s="506"/>
      <c r="BH146" s="506"/>
    </row>
    <row r="147" spans="1:60" x14ac:dyDescent="0.35">
      <c r="A147" s="212" t="str">
        <f>IF(A12=0,"",A12)</f>
        <v/>
      </c>
      <c r="B147" s="80" t="str">
        <f>IF(B12=0,"",B12)</f>
        <v/>
      </c>
      <c r="E147" s="85">
        <v>0</v>
      </c>
      <c r="F147" s="103">
        <f>E147*$D147</f>
        <v>0</v>
      </c>
      <c r="G147" s="85">
        <v>0</v>
      </c>
      <c r="H147" s="103">
        <f>G147*$D147</f>
        <v>0</v>
      </c>
      <c r="I147" s="85">
        <v>0</v>
      </c>
      <c r="J147" s="103">
        <f>I147*$D147</f>
        <v>0</v>
      </c>
      <c r="K147" s="85">
        <v>0</v>
      </c>
      <c r="L147" s="103">
        <f>K147*$D147</f>
        <v>0</v>
      </c>
      <c r="M147" s="85">
        <v>0</v>
      </c>
      <c r="N147" s="103">
        <f>M147*$D147</f>
        <v>0</v>
      </c>
      <c r="O147" s="85">
        <v>0</v>
      </c>
      <c r="P147" s="103">
        <f>O147*$D147</f>
        <v>0</v>
      </c>
      <c r="Q147" s="85">
        <v>0</v>
      </c>
      <c r="R147" s="103">
        <f>Q147*$D147</f>
        <v>0</v>
      </c>
      <c r="S147" s="85">
        <v>0</v>
      </c>
      <c r="T147" s="103">
        <f>S147*$D147</f>
        <v>0</v>
      </c>
      <c r="U147" s="85">
        <v>0</v>
      </c>
      <c r="V147" s="103">
        <f>U147*$D147</f>
        <v>0</v>
      </c>
      <c r="W147" s="85">
        <v>0</v>
      </c>
      <c r="X147" s="103">
        <f>W147*$D147</f>
        <v>0</v>
      </c>
      <c r="Y147" s="85">
        <v>0</v>
      </c>
      <c r="Z147" s="103">
        <f>Y147*$D147</f>
        <v>0</v>
      </c>
      <c r="AA147" s="85">
        <v>0</v>
      </c>
      <c r="AB147" s="103">
        <f>AA147*$D147</f>
        <v>0</v>
      </c>
      <c r="AC147" s="85">
        <v>0</v>
      </c>
      <c r="AD147" s="103">
        <f>AC147*$D147</f>
        <v>0</v>
      </c>
      <c r="AE147" s="85">
        <v>0</v>
      </c>
      <c r="AF147" s="103">
        <f>AE147*$D147</f>
        <v>0</v>
      </c>
      <c r="AG147" s="85">
        <v>0</v>
      </c>
      <c r="AH147" s="103">
        <f>AG147*$D147</f>
        <v>0</v>
      </c>
      <c r="AI147" s="85">
        <v>0</v>
      </c>
      <c r="AJ147" s="103">
        <f>AI147*$D147</f>
        <v>0</v>
      </c>
      <c r="AK147" s="85">
        <v>0</v>
      </c>
      <c r="AL147" s="103">
        <f>AK147*$D147</f>
        <v>0</v>
      </c>
      <c r="AM147" s="85">
        <v>0</v>
      </c>
      <c r="AN147" s="103">
        <f>AM147*$D147</f>
        <v>0</v>
      </c>
      <c r="AO147" s="85">
        <v>0</v>
      </c>
      <c r="AP147" s="103">
        <f>AO147*$D147</f>
        <v>0</v>
      </c>
      <c r="AQ147" s="85">
        <v>0</v>
      </c>
      <c r="AR147" s="103">
        <f>AQ147*$D147</f>
        <v>0</v>
      </c>
      <c r="AS147" s="85">
        <v>0</v>
      </c>
      <c r="AT147" s="103">
        <f>AS147*$D147</f>
        <v>0</v>
      </c>
      <c r="AU147" s="85">
        <v>0</v>
      </c>
      <c r="AV147" s="103">
        <f>AU147*$D147</f>
        <v>0</v>
      </c>
      <c r="AW147" s="85">
        <v>0</v>
      </c>
      <c r="AX147" s="103">
        <f>AW147*$D147</f>
        <v>0</v>
      </c>
      <c r="AY147" s="85">
        <v>0</v>
      </c>
      <c r="AZ147" s="103">
        <f>AY147*$D147</f>
        <v>0</v>
      </c>
      <c r="BA147" s="85">
        <v>0</v>
      </c>
      <c r="BB147" s="103">
        <f>BA147*$D147</f>
        <v>0</v>
      </c>
      <c r="BC147" s="85">
        <v>0</v>
      </c>
      <c r="BD147" s="103">
        <f>BC147*$D147</f>
        <v>0</v>
      </c>
      <c r="BF147" s="94">
        <f t="shared" ref="BF147:BG173" si="524">E147+G147+I147+K147+M147+O147+Q147+S147+U147+W147+Y147+AA147+AC147+AE147+AG147+AI147+AK147+AM147+AO147+AQ147+AS147+AU147+AW147+AY147+BA147+BC147</f>
        <v>0</v>
      </c>
      <c r="BG147" s="221">
        <f t="shared" si="524"/>
        <v>0</v>
      </c>
      <c r="BH147" s="95">
        <f t="shared" ref="BH147:BH173" si="525">BG147-D147</f>
        <v>0</v>
      </c>
    </row>
    <row r="148" spans="1:60" x14ac:dyDescent="0.35">
      <c r="A148" s="212" t="str">
        <f t="shared" ref="A148:B148" si="526">IF(A13=0,"",A13)</f>
        <v/>
      </c>
      <c r="B148" s="80" t="str">
        <f t="shared" si="526"/>
        <v/>
      </c>
      <c r="E148" s="85">
        <v>0</v>
      </c>
      <c r="F148" s="103">
        <f t="shared" ref="F148:H173" si="527">E148*$D148</f>
        <v>0</v>
      </c>
      <c r="G148" s="85">
        <v>0</v>
      </c>
      <c r="H148" s="103">
        <f t="shared" si="527"/>
        <v>0</v>
      </c>
      <c r="I148" s="85">
        <v>0</v>
      </c>
      <c r="J148" s="103">
        <f t="shared" ref="J148" si="528">I148*$D148</f>
        <v>0</v>
      </c>
      <c r="K148" s="85">
        <v>0</v>
      </c>
      <c r="L148" s="103">
        <f t="shared" ref="L148" si="529">K148*$D148</f>
        <v>0</v>
      </c>
      <c r="M148" s="85">
        <v>0</v>
      </c>
      <c r="N148" s="103">
        <f t="shared" ref="N148" si="530">M148*$D148</f>
        <v>0</v>
      </c>
      <c r="O148" s="85">
        <v>0</v>
      </c>
      <c r="P148" s="103">
        <f t="shared" ref="P148" si="531">O148*$D148</f>
        <v>0</v>
      </c>
      <c r="Q148" s="85">
        <v>0</v>
      </c>
      <c r="R148" s="103">
        <f t="shared" ref="R148:R173" si="532">Q148*$D148</f>
        <v>0</v>
      </c>
      <c r="S148" s="85">
        <v>0</v>
      </c>
      <c r="T148" s="103">
        <f t="shared" ref="T148:T173" si="533">S148*$D148</f>
        <v>0</v>
      </c>
      <c r="U148" s="85">
        <v>0</v>
      </c>
      <c r="V148" s="103">
        <f t="shared" ref="V148:V173" si="534">U148*$D148</f>
        <v>0</v>
      </c>
      <c r="W148" s="85">
        <v>0</v>
      </c>
      <c r="X148" s="103">
        <f t="shared" ref="X148:X173" si="535">W148*$D148</f>
        <v>0</v>
      </c>
      <c r="Y148" s="85">
        <v>0</v>
      </c>
      <c r="Z148" s="103">
        <f t="shared" ref="Z148:Z173" si="536">Y148*$D148</f>
        <v>0</v>
      </c>
      <c r="AA148" s="85">
        <v>0</v>
      </c>
      <c r="AB148" s="103">
        <f t="shared" ref="AB148:AB173" si="537">AA148*$D148</f>
        <v>0</v>
      </c>
      <c r="AC148" s="85">
        <v>0</v>
      </c>
      <c r="AD148" s="103">
        <f t="shared" ref="AD148:AD173" si="538">AC148*$D148</f>
        <v>0</v>
      </c>
      <c r="AE148" s="85">
        <v>0</v>
      </c>
      <c r="AF148" s="103">
        <f t="shared" ref="AF148:AF173" si="539">AE148*$D148</f>
        <v>0</v>
      </c>
      <c r="AG148" s="85">
        <v>0</v>
      </c>
      <c r="AH148" s="103">
        <f t="shared" ref="AH148:AH173" si="540">AG148*$D148</f>
        <v>0</v>
      </c>
      <c r="AI148" s="85">
        <v>0</v>
      </c>
      <c r="AJ148" s="103">
        <f t="shared" ref="AJ148:AJ173" si="541">AI148*$D148</f>
        <v>0</v>
      </c>
      <c r="AK148" s="85">
        <v>0</v>
      </c>
      <c r="AL148" s="103">
        <f t="shared" ref="AL148:AL173" si="542">AK148*$D148</f>
        <v>0</v>
      </c>
      <c r="AM148" s="85">
        <v>0</v>
      </c>
      <c r="AN148" s="103">
        <f t="shared" ref="AN148:AN173" si="543">AM148*$D148</f>
        <v>0</v>
      </c>
      <c r="AO148" s="85">
        <v>0</v>
      </c>
      <c r="AP148" s="103">
        <f t="shared" ref="AP148:AP173" si="544">AO148*$D148</f>
        <v>0</v>
      </c>
      <c r="AQ148" s="85">
        <v>0</v>
      </c>
      <c r="AR148" s="103">
        <f t="shared" ref="AR148:AR173" si="545">AQ148*$D148</f>
        <v>0</v>
      </c>
      <c r="AS148" s="85">
        <v>0</v>
      </c>
      <c r="AT148" s="103">
        <f t="shared" ref="AT148:AT173" si="546">AS148*$D148</f>
        <v>0</v>
      </c>
      <c r="AU148" s="85">
        <v>0</v>
      </c>
      <c r="AV148" s="103">
        <f t="shared" ref="AV148:AV173" si="547">AU148*$D148</f>
        <v>0</v>
      </c>
      <c r="AW148" s="85">
        <v>0</v>
      </c>
      <c r="AX148" s="103">
        <f t="shared" ref="AX148:AX173" si="548">AW148*$D148</f>
        <v>0</v>
      </c>
      <c r="AY148" s="85">
        <v>0</v>
      </c>
      <c r="AZ148" s="103">
        <f t="shared" ref="AZ148:AZ173" si="549">AY148*$D148</f>
        <v>0</v>
      </c>
      <c r="BA148" s="85">
        <v>0</v>
      </c>
      <c r="BB148" s="103">
        <f t="shared" ref="BB148:BB173" si="550">BA148*$D148</f>
        <v>0</v>
      </c>
      <c r="BC148" s="85">
        <v>0</v>
      </c>
      <c r="BD148" s="103">
        <f t="shared" ref="BD148:BD173" si="551">BC148*$D148</f>
        <v>0</v>
      </c>
      <c r="BF148" s="94">
        <f t="shared" si="524"/>
        <v>0</v>
      </c>
      <c r="BG148" s="221">
        <f t="shared" si="524"/>
        <v>0</v>
      </c>
      <c r="BH148" s="95">
        <f t="shared" si="525"/>
        <v>0</v>
      </c>
    </row>
    <row r="149" spans="1:60" x14ac:dyDescent="0.35">
      <c r="A149" s="212" t="str">
        <f t="shared" ref="A149:B149" si="552">IF(A14=0,"",A14)</f>
        <v/>
      </c>
      <c r="B149" s="80" t="str">
        <f t="shared" si="552"/>
        <v/>
      </c>
      <c r="E149" s="85">
        <v>0</v>
      </c>
      <c r="F149" s="103">
        <f t="shared" si="527"/>
        <v>0</v>
      </c>
      <c r="G149" s="85">
        <v>0</v>
      </c>
      <c r="H149" s="103">
        <f t="shared" si="527"/>
        <v>0</v>
      </c>
      <c r="I149" s="85">
        <v>0</v>
      </c>
      <c r="J149" s="103">
        <f t="shared" ref="J149" si="553">I149*$D149</f>
        <v>0</v>
      </c>
      <c r="K149" s="85">
        <v>0</v>
      </c>
      <c r="L149" s="103">
        <f t="shared" ref="L149" si="554">K149*$D149</f>
        <v>0</v>
      </c>
      <c r="M149" s="85">
        <v>0</v>
      </c>
      <c r="N149" s="103">
        <f t="shared" ref="N149" si="555">M149*$D149</f>
        <v>0</v>
      </c>
      <c r="O149" s="85">
        <v>0</v>
      </c>
      <c r="P149" s="103">
        <f t="shared" ref="P149" si="556">O149*$D149</f>
        <v>0</v>
      </c>
      <c r="Q149" s="85">
        <v>0</v>
      </c>
      <c r="R149" s="103">
        <f t="shared" si="532"/>
        <v>0</v>
      </c>
      <c r="S149" s="85">
        <v>0</v>
      </c>
      <c r="T149" s="103">
        <f t="shared" si="533"/>
        <v>0</v>
      </c>
      <c r="U149" s="85">
        <v>0</v>
      </c>
      <c r="V149" s="103">
        <f t="shared" si="534"/>
        <v>0</v>
      </c>
      <c r="W149" s="85">
        <v>0</v>
      </c>
      <c r="X149" s="103">
        <f t="shared" si="535"/>
        <v>0</v>
      </c>
      <c r="Y149" s="85">
        <v>0</v>
      </c>
      <c r="Z149" s="103">
        <f t="shared" si="536"/>
        <v>0</v>
      </c>
      <c r="AA149" s="85">
        <v>0</v>
      </c>
      <c r="AB149" s="103">
        <f t="shared" si="537"/>
        <v>0</v>
      </c>
      <c r="AC149" s="85">
        <v>0</v>
      </c>
      <c r="AD149" s="103">
        <f t="shared" si="538"/>
        <v>0</v>
      </c>
      <c r="AE149" s="85">
        <v>0</v>
      </c>
      <c r="AF149" s="103">
        <f t="shared" si="539"/>
        <v>0</v>
      </c>
      <c r="AG149" s="85">
        <v>0</v>
      </c>
      <c r="AH149" s="103">
        <f t="shared" si="540"/>
        <v>0</v>
      </c>
      <c r="AI149" s="85">
        <v>0</v>
      </c>
      <c r="AJ149" s="103">
        <f t="shared" si="541"/>
        <v>0</v>
      </c>
      <c r="AK149" s="85">
        <v>0</v>
      </c>
      <c r="AL149" s="103">
        <f t="shared" si="542"/>
        <v>0</v>
      </c>
      <c r="AM149" s="85">
        <v>0</v>
      </c>
      <c r="AN149" s="103">
        <f t="shared" si="543"/>
        <v>0</v>
      </c>
      <c r="AO149" s="85">
        <v>0</v>
      </c>
      <c r="AP149" s="103">
        <f t="shared" si="544"/>
        <v>0</v>
      </c>
      <c r="AQ149" s="85">
        <v>0</v>
      </c>
      <c r="AR149" s="103">
        <f t="shared" si="545"/>
        <v>0</v>
      </c>
      <c r="AS149" s="85">
        <v>0</v>
      </c>
      <c r="AT149" s="103">
        <f t="shared" si="546"/>
        <v>0</v>
      </c>
      <c r="AU149" s="85">
        <v>0</v>
      </c>
      <c r="AV149" s="103">
        <f t="shared" si="547"/>
        <v>0</v>
      </c>
      <c r="AW149" s="85">
        <v>0</v>
      </c>
      <c r="AX149" s="103">
        <f t="shared" si="548"/>
        <v>0</v>
      </c>
      <c r="AY149" s="85">
        <v>0</v>
      </c>
      <c r="AZ149" s="103">
        <f t="shared" si="549"/>
        <v>0</v>
      </c>
      <c r="BA149" s="85">
        <v>0</v>
      </c>
      <c r="BB149" s="103">
        <f t="shared" si="550"/>
        <v>0</v>
      </c>
      <c r="BC149" s="85">
        <v>0</v>
      </c>
      <c r="BD149" s="103">
        <f t="shared" si="551"/>
        <v>0</v>
      </c>
      <c r="BF149" s="94">
        <f t="shared" si="524"/>
        <v>0</v>
      </c>
      <c r="BG149" s="221">
        <f t="shared" si="524"/>
        <v>0</v>
      </c>
      <c r="BH149" s="95">
        <f t="shared" si="525"/>
        <v>0</v>
      </c>
    </row>
    <row r="150" spans="1:60" x14ac:dyDescent="0.35">
      <c r="A150" s="212" t="str">
        <f t="shared" ref="A150:B150" si="557">IF(A15=0,"",A15)</f>
        <v/>
      </c>
      <c r="B150" s="80" t="str">
        <f t="shared" si="557"/>
        <v/>
      </c>
      <c r="E150" s="85">
        <v>0</v>
      </c>
      <c r="F150" s="103">
        <f t="shared" si="527"/>
        <v>0</v>
      </c>
      <c r="G150" s="85">
        <v>0</v>
      </c>
      <c r="H150" s="103">
        <f t="shared" si="527"/>
        <v>0</v>
      </c>
      <c r="I150" s="85">
        <v>0</v>
      </c>
      <c r="J150" s="103">
        <f t="shared" ref="J150" si="558">I150*$D150</f>
        <v>0</v>
      </c>
      <c r="K150" s="85">
        <v>0</v>
      </c>
      <c r="L150" s="103">
        <f t="shared" ref="L150" si="559">K150*$D150</f>
        <v>0</v>
      </c>
      <c r="M150" s="85">
        <v>0</v>
      </c>
      <c r="N150" s="103">
        <f t="shared" ref="N150" si="560">M150*$D150</f>
        <v>0</v>
      </c>
      <c r="O150" s="85">
        <v>0</v>
      </c>
      <c r="P150" s="103">
        <f t="shared" ref="P150" si="561">O150*$D150</f>
        <v>0</v>
      </c>
      <c r="Q150" s="85">
        <v>0</v>
      </c>
      <c r="R150" s="103">
        <f t="shared" si="532"/>
        <v>0</v>
      </c>
      <c r="S150" s="85">
        <v>0</v>
      </c>
      <c r="T150" s="103">
        <f t="shared" si="533"/>
        <v>0</v>
      </c>
      <c r="U150" s="85">
        <v>0</v>
      </c>
      <c r="V150" s="103">
        <f t="shared" si="534"/>
        <v>0</v>
      </c>
      <c r="W150" s="85">
        <v>0</v>
      </c>
      <c r="X150" s="103">
        <f t="shared" si="535"/>
        <v>0</v>
      </c>
      <c r="Y150" s="85">
        <v>0</v>
      </c>
      <c r="Z150" s="103">
        <f t="shared" si="536"/>
        <v>0</v>
      </c>
      <c r="AA150" s="85">
        <v>0</v>
      </c>
      <c r="AB150" s="103">
        <f t="shared" si="537"/>
        <v>0</v>
      </c>
      <c r="AC150" s="85">
        <v>0</v>
      </c>
      <c r="AD150" s="103">
        <f t="shared" si="538"/>
        <v>0</v>
      </c>
      <c r="AE150" s="85">
        <v>0</v>
      </c>
      <c r="AF150" s="103">
        <f t="shared" si="539"/>
        <v>0</v>
      </c>
      <c r="AG150" s="85">
        <v>0</v>
      </c>
      <c r="AH150" s="103">
        <f t="shared" si="540"/>
        <v>0</v>
      </c>
      <c r="AI150" s="85">
        <v>0</v>
      </c>
      <c r="AJ150" s="103">
        <f t="shared" si="541"/>
        <v>0</v>
      </c>
      <c r="AK150" s="85">
        <v>0</v>
      </c>
      <c r="AL150" s="103">
        <f t="shared" si="542"/>
        <v>0</v>
      </c>
      <c r="AM150" s="85">
        <v>0</v>
      </c>
      <c r="AN150" s="103">
        <f t="shared" si="543"/>
        <v>0</v>
      </c>
      <c r="AO150" s="85">
        <v>0</v>
      </c>
      <c r="AP150" s="103">
        <f t="shared" si="544"/>
        <v>0</v>
      </c>
      <c r="AQ150" s="85">
        <v>0</v>
      </c>
      <c r="AR150" s="103">
        <f t="shared" si="545"/>
        <v>0</v>
      </c>
      <c r="AS150" s="85">
        <v>0</v>
      </c>
      <c r="AT150" s="103">
        <f t="shared" si="546"/>
        <v>0</v>
      </c>
      <c r="AU150" s="85">
        <v>0</v>
      </c>
      <c r="AV150" s="103">
        <f t="shared" si="547"/>
        <v>0</v>
      </c>
      <c r="AW150" s="85">
        <v>0</v>
      </c>
      <c r="AX150" s="103">
        <f t="shared" si="548"/>
        <v>0</v>
      </c>
      <c r="AY150" s="85">
        <v>0</v>
      </c>
      <c r="AZ150" s="103">
        <f t="shared" si="549"/>
        <v>0</v>
      </c>
      <c r="BA150" s="85">
        <v>0</v>
      </c>
      <c r="BB150" s="103">
        <f t="shared" si="550"/>
        <v>0</v>
      </c>
      <c r="BC150" s="85">
        <v>0</v>
      </c>
      <c r="BD150" s="103">
        <f t="shared" si="551"/>
        <v>0</v>
      </c>
      <c r="BF150" s="94">
        <f t="shared" si="524"/>
        <v>0</v>
      </c>
      <c r="BG150" s="221">
        <f t="shared" si="524"/>
        <v>0</v>
      </c>
      <c r="BH150" s="95">
        <f t="shared" si="525"/>
        <v>0</v>
      </c>
    </row>
    <row r="151" spans="1:60" x14ac:dyDescent="0.35">
      <c r="A151" s="212" t="str">
        <f t="shared" ref="A151:B151" si="562">IF(A16=0,"",A16)</f>
        <v/>
      </c>
      <c r="B151" s="80" t="str">
        <f t="shared" si="562"/>
        <v/>
      </c>
      <c r="E151" s="85">
        <v>0</v>
      </c>
      <c r="F151" s="103">
        <f t="shared" si="527"/>
        <v>0</v>
      </c>
      <c r="G151" s="85">
        <v>0</v>
      </c>
      <c r="H151" s="103">
        <f t="shared" si="527"/>
        <v>0</v>
      </c>
      <c r="I151" s="85">
        <v>0</v>
      </c>
      <c r="J151" s="103">
        <f t="shared" ref="J151" si="563">I151*$D151</f>
        <v>0</v>
      </c>
      <c r="K151" s="85">
        <v>0</v>
      </c>
      <c r="L151" s="103">
        <f t="shared" ref="L151" si="564">K151*$D151</f>
        <v>0</v>
      </c>
      <c r="M151" s="85">
        <v>0</v>
      </c>
      <c r="N151" s="103">
        <f t="shared" ref="N151" si="565">M151*$D151</f>
        <v>0</v>
      </c>
      <c r="O151" s="85">
        <v>0</v>
      </c>
      <c r="P151" s="103">
        <f t="shared" ref="P151" si="566">O151*$D151</f>
        <v>0</v>
      </c>
      <c r="Q151" s="85">
        <v>0</v>
      </c>
      <c r="R151" s="103">
        <f t="shared" si="532"/>
        <v>0</v>
      </c>
      <c r="S151" s="85">
        <v>0</v>
      </c>
      <c r="T151" s="103">
        <f t="shared" si="533"/>
        <v>0</v>
      </c>
      <c r="U151" s="85">
        <v>0</v>
      </c>
      <c r="V151" s="103">
        <f t="shared" si="534"/>
        <v>0</v>
      </c>
      <c r="W151" s="85">
        <v>0</v>
      </c>
      <c r="X151" s="103">
        <f t="shared" si="535"/>
        <v>0</v>
      </c>
      <c r="Y151" s="85">
        <v>0</v>
      </c>
      <c r="Z151" s="103">
        <f t="shared" si="536"/>
        <v>0</v>
      </c>
      <c r="AA151" s="85">
        <v>0</v>
      </c>
      <c r="AB151" s="103">
        <f t="shared" si="537"/>
        <v>0</v>
      </c>
      <c r="AC151" s="85">
        <v>0</v>
      </c>
      <c r="AD151" s="103">
        <f t="shared" si="538"/>
        <v>0</v>
      </c>
      <c r="AE151" s="85">
        <v>0</v>
      </c>
      <c r="AF151" s="103">
        <f t="shared" si="539"/>
        <v>0</v>
      </c>
      <c r="AG151" s="85">
        <v>0</v>
      </c>
      <c r="AH151" s="103">
        <f t="shared" si="540"/>
        <v>0</v>
      </c>
      <c r="AI151" s="85">
        <v>0</v>
      </c>
      <c r="AJ151" s="103">
        <f t="shared" si="541"/>
        <v>0</v>
      </c>
      <c r="AK151" s="85">
        <v>0</v>
      </c>
      <c r="AL151" s="103">
        <f t="shared" si="542"/>
        <v>0</v>
      </c>
      <c r="AM151" s="85">
        <v>0</v>
      </c>
      <c r="AN151" s="103">
        <f t="shared" si="543"/>
        <v>0</v>
      </c>
      <c r="AO151" s="85">
        <v>0</v>
      </c>
      <c r="AP151" s="103">
        <f t="shared" si="544"/>
        <v>0</v>
      </c>
      <c r="AQ151" s="85">
        <v>0</v>
      </c>
      <c r="AR151" s="103">
        <f t="shared" si="545"/>
        <v>0</v>
      </c>
      <c r="AS151" s="85">
        <v>0</v>
      </c>
      <c r="AT151" s="103">
        <f t="shared" si="546"/>
        <v>0</v>
      </c>
      <c r="AU151" s="85">
        <v>0</v>
      </c>
      <c r="AV151" s="103">
        <f t="shared" si="547"/>
        <v>0</v>
      </c>
      <c r="AW151" s="85">
        <v>0</v>
      </c>
      <c r="AX151" s="103">
        <f t="shared" si="548"/>
        <v>0</v>
      </c>
      <c r="AY151" s="85">
        <v>0</v>
      </c>
      <c r="AZ151" s="103">
        <f t="shared" si="549"/>
        <v>0</v>
      </c>
      <c r="BA151" s="85">
        <v>0</v>
      </c>
      <c r="BB151" s="103">
        <f t="shared" si="550"/>
        <v>0</v>
      </c>
      <c r="BC151" s="85">
        <v>0</v>
      </c>
      <c r="BD151" s="103">
        <f t="shared" si="551"/>
        <v>0</v>
      </c>
      <c r="BF151" s="94">
        <f t="shared" si="524"/>
        <v>0</v>
      </c>
      <c r="BG151" s="221">
        <f t="shared" si="524"/>
        <v>0</v>
      </c>
      <c r="BH151" s="95">
        <f t="shared" si="525"/>
        <v>0</v>
      </c>
    </row>
    <row r="152" spans="1:60" x14ac:dyDescent="0.35">
      <c r="A152" s="212" t="str">
        <f t="shared" ref="A152:B152" si="567">IF(A17=0,"",A17)</f>
        <v/>
      </c>
      <c r="B152" s="80" t="str">
        <f t="shared" si="567"/>
        <v/>
      </c>
      <c r="E152" s="85">
        <v>0</v>
      </c>
      <c r="F152" s="103">
        <f t="shared" si="527"/>
        <v>0</v>
      </c>
      <c r="G152" s="85">
        <v>0</v>
      </c>
      <c r="H152" s="103">
        <f t="shared" si="527"/>
        <v>0</v>
      </c>
      <c r="I152" s="85">
        <v>0</v>
      </c>
      <c r="J152" s="103">
        <f t="shared" ref="J152" si="568">I152*$D152</f>
        <v>0</v>
      </c>
      <c r="K152" s="85">
        <v>0</v>
      </c>
      <c r="L152" s="103">
        <f t="shared" ref="L152" si="569">K152*$D152</f>
        <v>0</v>
      </c>
      <c r="M152" s="85">
        <v>0</v>
      </c>
      <c r="N152" s="103">
        <f t="shared" ref="N152" si="570">M152*$D152</f>
        <v>0</v>
      </c>
      <c r="O152" s="85">
        <v>0</v>
      </c>
      <c r="P152" s="103">
        <f t="shared" ref="P152" si="571">O152*$D152</f>
        <v>0</v>
      </c>
      <c r="Q152" s="85">
        <v>0</v>
      </c>
      <c r="R152" s="103">
        <f t="shared" si="532"/>
        <v>0</v>
      </c>
      <c r="S152" s="85">
        <v>0</v>
      </c>
      <c r="T152" s="103">
        <f t="shared" si="533"/>
        <v>0</v>
      </c>
      <c r="U152" s="85">
        <v>0</v>
      </c>
      <c r="V152" s="103">
        <f t="shared" si="534"/>
        <v>0</v>
      </c>
      <c r="W152" s="85">
        <v>0</v>
      </c>
      <c r="X152" s="103">
        <f t="shared" si="535"/>
        <v>0</v>
      </c>
      <c r="Y152" s="85">
        <v>0</v>
      </c>
      <c r="Z152" s="103">
        <f t="shared" si="536"/>
        <v>0</v>
      </c>
      <c r="AA152" s="85">
        <v>0</v>
      </c>
      <c r="AB152" s="103">
        <f t="shared" si="537"/>
        <v>0</v>
      </c>
      <c r="AC152" s="85">
        <v>0</v>
      </c>
      <c r="AD152" s="103">
        <f t="shared" si="538"/>
        <v>0</v>
      </c>
      <c r="AE152" s="85">
        <v>0</v>
      </c>
      <c r="AF152" s="103">
        <f t="shared" si="539"/>
        <v>0</v>
      </c>
      <c r="AG152" s="85">
        <v>0</v>
      </c>
      <c r="AH152" s="103">
        <f t="shared" si="540"/>
        <v>0</v>
      </c>
      <c r="AI152" s="85">
        <v>0</v>
      </c>
      <c r="AJ152" s="103">
        <f t="shared" si="541"/>
        <v>0</v>
      </c>
      <c r="AK152" s="85">
        <v>0</v>
      </c>
      <c r="AL152" s="103">
        <f t="shared" si="542"/>
        <v>0</v>
      </c>
      <c r="AM152" s="85">
        <v>0</v>
      </c>
      <c r="AN152" s="103">
        <f t="shared" si="543"/>
        <v>0</v>
      </c>
      <c r="AO152" s="85">
        <v>0</v>
      </c>
      <c r="AP152" s="103">
        <f t="shared" si="544"/>
        <v>0</v>
      </c>
      <c r="AQ152" s="85">
        <v>0</v>
      </c>
      <c r="AR152" s="103">
        <f t="shared" si="545"/>
        <v>0</v>
      </c>
      <c r="AS152" s="85">
        <v>0</v>
      </c>
      <c r="AT152" s="103">
        <f t="shared" si="546"/>
        <v>0</v>
      </c>
      <c r="AU152" s="85">
        <v>0</v>
      </c>
      <c r="AV152" s="103">
        <f t="shared" si="547"/>
        <v>0</v>
      </c>
      <c r="AW152" s="85">
        <v>0</v>
      </c>
      <c r="AX152" s="103">
        <f t="shared" si="548"/>
        <v>0</v>
      </c>
      <c r="AY152" s="85">
        <v>0</v>
      </c>
      <c r="AZ152" s="103">
        <f t="shared" si="549"/>
        <v>0</v>
      </c>
      <c r="BA152" s="85">
        <v>0</v>
      </c>
      <c r="BB152" s="103">
        <f t="shared" si="550"/>
        <v>0</v>
      </c>
      <c r="BC152" s="85">
        <v>0</v>
      </c>
      <c r="BD152" s="103">
        <f t="shared" si="551"/>
        <v>0</v>
      </c>
      <c r="BF152" s="94">
        <f t="shared" si="524"/>
        <v>0</v>
      </c>
      <c r="BG152" s="221">
        <f t="shared" si="524"/>
        <v>0</v>
      </c>
      <c r="BH152" s="95">
        <f t="shared" si="525"/>
        <v>0</v>
      </c>
    </row>
    <row r="153" spans="1:60" x14ac:dyDescent="0.35">
      <c r="A153" s="212" t="str">
        <f t="shared" ref="A153:B153" si="572">IF(A18=0,"",A18)</f>
        <v/>
      </c>
      <c r="B153" s="80" t="str">
        <f t="shared" si="572"/>
        <v/>
      </c>
      <c r="E153" s="85">
        <v>0</v>
      </c>
      <c r="F153" s="103">
        <f t="shared" si="527"/>
        <v>0</v>
      </c>
      <c r="G153" s="85">
        <v>0</v>
      </c>
      <c r="H153" s="103">
        <f t="shared" si="527"/>
        <v>0</v>
      </c>
      <c r="I153" s="85">
        <v>0</v>
      </c>
      <c r="J153" s="103">
        <f t="shared" ref="J153" si="573">I153*$D153</f>
        <v>0</v>
      </c>
      <c r="K153" s="85">
        <v>0</v>
      </c>
      <c r="L153" s="103">
        <f t="shared" ref="L153" si="574">K153*$D153</f>
        <v>0</v>
      </c>
      <c r="M153" s="85">
        <v>0</v>
      </c>
      <c r="N153" s="103">
        <f t="shared" ref="N153" si="575">M153*$D153</f>
        <v>0</v>
      </c>
      <c r="O153" s="85">
        <v>0</v>
      </c>
      <c r="P153" s="103">
        <f t="shared" ref="P153" si="576">O153*$D153</f>
        <v>0</v>
      </c>
      <c r="Q153" s="85">
        <v>0</v>
      </c>
      <c r="R153" s="103">
        <f t="shared" si="532"/>
        <v>0</v>
      </c>
      <c r="S153" s="85">
        <v>0</v>
      </c>
      <c r="T153" s="103">
        <f t="shared" si="533"/>
        <v>0</v>
      </c>
      <c r="U153" s="85">
        <v>0</v>
      </c>
      <c r="V153" s="103">
        <f t="shared" si="534"/>
        <v>0</v>
      </c>
      <c r="W153" s="85">
        <v>0</v>
      </c>
      <c r="X153" s="103">
        <f t="shared" si="535"/>
        <v>0</v>
      </c>
      <c r="Y153" s="85">
        <v>0</v>
      </c>
      <c r="Z153" s="103">
        <f t="shared" si="536"/>
        <v>0</v>
      </c>
      <c r="AA153" s="85">
        <v>0</v>
      </c>
      <c r="AB153" s="103">
        <f t="shared" si="537"/>
        <v>0</v>
      </c>
      <c r="AC153" s="85">
        <v>0</v>
      </c>
      <c r="AD153" s="103">
        <f t="shared" si="538"/>
        <v>0</v>
      </c>
      <c r="AE153" s="85">
        <v>0</v>
      </c>
      <c r="AF153" s="103">
        <f t="shared" si="539"/>
        <v>0</v>
      </c>
      <c r="AG153" s="85">
        <v>0</v>
      </c>
      <c r="AH153" s="103">
        <f t="shared" si="540"/>
        <v>0</v>
      </c>
      <c r="AI153" s="85">
        <v>0</v>
      </c>
      <c r="AJ153" s="103">
        <f t="shared" si="541"/>
        <v>0</v>
      </c>
      <c r="AK153" s="85">
        <v>0</v>
      </c>
      <c r="AL153" s="103">
        <f t="shared" si="542"/>
        <v>0</v>
      </c>
      <c r="AM153" s="85">
        <v>0</v>
      </c>
      <c r="AN153" s="103">
        <f t="shared" si="543"/>
        <v>0</v>
      </c>
      <c r="AO153" s="85">
        <v>0</v>
      </c>
      <c r="AP153" s="103">
        <f t="shared" si="544"/>
        <v>0</v>
      </c>
      <c r="AQ153" s="85">
        <v>0</v>
      </c>
      <c r="AR153" s="103">
        <f t="shared" si="545"/>
        <v>0</v>
      </c>
      <c r="AS153" s="85">
        <v>0</v>
      </c>
      <c r="AT153" s="103">
        <f t="shared" si="546"/>
        <v>0</v>
      </c>
      <c r="AU153" s="85">
        <v>0</v>
      </c>
      <c r="AV153" s="103">
        <f t="shared" si="547"/>
        <v>0</v>
      </c>
      <c r="AW153" s="85">
        <v>0</v>
      </c>
      <c r="AX153" s="103">
        <f t="shared" si="548"/>
        <v>0</v>
      </c>
      <c r="AY153" s="85">
        <v>0</v>
      </c>
      <c r="AZ153" s="103">
        <f t="shared" si="549"/>
        <v>0</v>
      </c>
      <c r="BA153" s="85">
        <v>0</v>
      </c>
      <c r="BB153" s="103">
        <f t="shared" si="550"/>
        <v>0</v>
      </c>
      <c r="BC153" s="85">
        <v>0</v>
      </c>
      <c r="BD153" s="103">
        <f t="shared" si="551"/>
        <v>0</v>
      </c>
      <c r="BF153" s="94">
        <f t="shared" si="524"/>
        <v>0</v>
      </c>
      <c r="BG153" s="221">
        <f t="shared" si="524"/>
        <v>0</v>
      </c>
      <c r="BH153" s="95">
        <f t="shared" si="525"/>
        <v>0</v>
      </c>
    </row>
    <row r="154" spans="1:60" x14ac:dyDescent="0.35">
      <c r="A154" s="212" t="str">
        <f t="shared" ref="A154:B154" si="577">IF(A19=0,"",A19)</f>
        <v/>
      </c>
      <c r="B154" s="80" t="str">
        <f t="shared" si="577"/>
        <v/>
      </c>
      <c r="E154" s="85">
        <v>0</v>
      </c>
      <c r="F154" s="103">
        <f t="shared" si="527"/>
        <v>0</v>
      </c>
      <c r="G154" s="85">
        <v>0</v>
      </c>
      <c r="H154" s="103">
        <f t="shared" si="527"/>
        <v>0</v>
      </c>
      <c r="I154" s="85">
        <v>0</v>
      </c>
      <c r="J154" s="103">
        <f t="shared" ref="J154" si="578">I154*$D154</f>
        <v>0</v>
      </c>
      <c r="K154" s="85">
        <v>0</v>
      </c>
      <c r="L154" s="103">
        <f t="shared" ref="L154" si="579">K154*$D154</f>
        <v>0</v>
      </c>
      <c r="M154" s="85">
        <v>0</v>
      </c>
      <c r="N154" s="103">
        <f t="shared" ref="N154" si="580">M154*$D154</f>
        <v>0</v>
      </c>
      <c r="O154" s="85">
        <v>0</v>
      </c>
      <c r="P154" s="103">
        <f t="shared" ref="P154" si="581">O154*$D154</f>
        <v>0</v>
      </c>
      <c r="Q154" s="85">
        <v>0</v>
      </c>
      <c r="R154" s="103">
        <f t="shared" si="532"/>
        <v>0</v>
      </c>
      <c r="S154" s="85">
        <v>0</v>
      </c>
      <c r="T154" s="103">
        <f t="shared" si="533"/>
        <v>0</v>
      </c>
      <c r="U154" s="85">
        <v>0</v>
      </c>
      <c r="V154" s="103">
        <f t="shared" si="534"/>
        <v>0</v>
      </c>
      <c r="W154" s="85">
        <v>0</v>
      </c>
      <c r="X154" s="103">
        <f t="shared" si="535"/>
        <v>0</v>
      </c>
      <c r="Y154" s="85">
        <v>0</v>
      </c>
      <c r="Z154" s="103">
        <f t="shared" si="536"/>
        <v>0</v>
      </c>
      <c r="AA154" s="85">
        <v>0</v>
      </c>
      <c r="AB154" s="103">
        <f t="shared" si="537"/>
        <v>0</v>
      </c>
      <c r="AC154" s="85">
        <v>0</v>
      </c>
      <c r="AD154" s="103">
        <f t="shared" si="538"/>
        <v>0</v>
      </c>
      <c r="AE154" s="85">
        <v>0</v>
      </c>
      <c r="AF154" s="103">
        <f t="shared" si="539"/>
        <v>0</v>
      </c>
      <c r="AG154" s="85">
        <v>0</v>
      </c>
      <c r="AH154" s="103">
        <f t="shared" si="540"/>
        <v>0</v>
      </c>
      <c r="AI154" s="85">
        <v>0</v>
      </c>
      <c r="AJ154" s="103">
        <f t="shared" si="541"/>
        <v>0</v>
      </c>
      <c r="AK154" s="85">
        <v>0</v>
      </c>
      <c r="AL154" s="103">
        <f t="shared" si="542"/>
        <v>0</v>
      </c>
      <c r="AM154" s="85">
        <v>0</v>
      </c>
      <c r="AN154" s="103">
        <f t="shared" si="543"/>
        <v>0</v>
      </c>
      <c r="AO154" s="85">
        <v>0</v>
      </c>
      <c r="AP154" s="103">
        <f t="shared" si="544"/>
        <v>0</v>
      </c>
      <c r="AQ154" s="85">
        <v>0</v>
      </c>
      <c r="AR154" s="103">
        <f t="shared" si="545"/>
        <v>0</v>
      </c>
      <c r="AS154" s="85">
        <v>0</v>
      </c>
      <c r="AT154" s="103">
        <f t="shared" si="546"/>
        <v>0</v>
      </c>
      <c r="AU154" s="85">
        <v>0</v>
      </c>
      <c r="AV154" s="103">
        <f t="shared" si="547"/>
        <v>0</v>
      </c>
      <c r="AW154" s="85">
        <v>0</v>
      </c>
      <c r="AX154" s="103">
        <f t="shared" si="548"/>
        <v>0</v>
      </c>
      <c r="AY154" s="85">
        <v>0</v>
      </c>
      <c r="AZ154" s="103">
        <f t="shared" si="549"/>
        <v>0</v>
      </c>
      <c r="BA154" s="85">
        <v>0</v>
      </c>
      <c r="BB154" s="103">
        <f t="shared" si="550"/>
        <v>0</v>
      </c>
      <c r="BC154" s="85">
        <v>0</v>
      </c>
      <c r="BD154" s="103">
        <f t="shared" si="551"/>
        <v>0</v>
      </c>
      <c r="BF154" s="94">
        <f t="shared" si="524"/>
        <v>0</v>
      </c>
      <c r="BG154" s="221">
        <f t="shared" si="524"/>
        <v>0</v>
      </c>
      <c r="BH154" s="95">
        <f t="shared" si="525"/>
        <v>0</v>
      </c>
    </row>
    <row r="155" spans="1:60" x14ac:dyDescent="0.35">
      <c r="A155" s="212" t="str">
        <f t="shared" ref="A155:B155" si="582">IF(A20=0,"",A20)</f>
        <v/>
      </c>
      <c r="B155" s="80" t="str">
        <f t="shared" si="582"/>
        <v/>
      </c>
      <c r="E155" s="85">
        <v>0</v>
      </c>
      <c r="F155" s="103">
        <f t="shared" si="527"/>
        <v>0</v>
      </c>
      <c r="G155" s="85">
        <v>0</v>
      </c>
      <c r="H155" s="103">
        <f t="shared" si="527"/>
        <v>0</v>
      </c>
      <c r="I155" s="85">
        <v>0</v>
      </c>
      <c r="J155" s="103">
        <f t="shared" ref="J155" si="583">I155*$D155</f>
        <v>0</v>
      </c>
      <c r="K155" s="85">
        <v>0</v>
      </c>
      <c r="L155" s="103">
        <f t="shared" ref="L155" si="584">K155*$D155</f>
        <v>0</v>
      </c>
      <c r="M155" s="85">
        <v>0</v>
      </c>
      <c r="N155" s="103">
        <f t="shared" ref="N155" si="585">M155*$D155</f>
        <v>0</v>
      </c>
      <c r="O155" s="85">
        <v>0</v>
      </c>
      <c r="P155" s="103">
        <f t="shared" ref="P155" si="586">O155*$D155</f>
        <v>0</v>
      </c>
      <c r="Q155" s="85">
        <v>0</v>
      </c>
      <c r="R155" s="103">
        <f t="shared" si="532"/>
        <v>0</v>
      </c>
      <c r="S155" s="85">
        <v>0</v>
      </c>
      <c r="T155" s="103">
        <f t="shared" si="533"/>
        <v>0</v>
      </c>
      <c r="U155" s="85">
        <v>0</v>
      </c>
      <c r="V155" s="103">
        <f t="shared" si="534"/>
        <v>0</v>
      </c>
      <c r="W155" s="85">
        <v>0</v>
      </c>
      <c r="X155" s="103">
        <f t="shared" si="535"/>
        <v>0</v>
      </c>
      <c r="Y155" s="85">
        <v>0</v>
      </c>
      <c r="Z155" s="103">
        <f t="shared" si="536"/>
        <v>0</v>
      </c>
      <c r="AA155" s="85">
        <v>0</v>
      </c>
      <c r="AB155" s="103">
        <f t="shared" si="537"/>
        <v>0</v>
      </c>
      <c r="AC155" s="85">
        <v>0</v>
      </c>
      <c r="AD155" s="103">
        <f t="shared" si="538"/>
        <v>0</v>
      </c>
      <c r="AE155" s="85">
        <v>0</v>
      </c>
      <c r="AF155" s="103">
        <f t="shared" si="539"/>
        <v>0</v>
      </c>
      <c r="AG155" s="85">
        <v>0</v>
      </c>
      <c r="AH155" s="103">
        <f t="shared" si="540"/>
        <v>0</v>
      </c>
      <c r="AI155" s="85">
        <v>0</v>
      </c>
      <c r="AJ155" s="103">
        <f t="shared" si="541"/>
        <v>0</v>
      </c>
      <c r="AK155" s="85">
        <v>0</v>
      </c>
      <c r="AL155" s="103">
        <f t="shared" si="542"/>
        <v>0</v>
      </c>
      <c r="AM155" s="85">
        <v>0</v>
      </c>
      <c r="AN155" s="103">
        <f t="shared" si="543"/>
        <v>0</v>
      </c>
      <c r="AO155" s="85">
        <v>0</v>
      </c>
      <c r="AP155" s="103">
        <f t="shared" si="544"/>
        <v>0</v>
      </c>
      <c r="AQ155" s="85">
        <v>0</v>
      </c>
      <c r="AR155" s="103">
        <f t="shared" si="545"/>
        <v>0</v>
      </c>
      <c r="AS155" s="85">
        <v>0</v>
      </c>
      <c r="AT155" s="103">
        <f t="shared" si="546"/>
        <v>0</v>
      </c>
      <c r="AU155" s="85">
        <v>0</v>
      </c>
      <c r="AV155" s="103">
        <f t="shared" si="547"/>
        <v>0</v>
      </c>
      <c r="AW155" s="85">
        <v>0</v>
      </c>
      <c r="AX155" s="103">
        <f t="shared" si="548"/>
        <v>0</v>
      </c>
      <c r="AY155" s="85">
        <v>0</v>
      </c>
      <c r="AZ155" s="103">
        <f t="shared" si="549"/>
        <v>0</v>
      </c>
      <c r="BA155" s="85">
        <v>0</v>
      </c>
      <c r="BB155" s="103">
        <f t="shared" si="550"/>
        <v>0</v>
      </c>
      <c r="BC155" s="85">
        <v>0</v>
      </c>
      <c r="BD155" s="103">
        <f t="shared" si="551"/>
        <v>0</v>
      </c>
      <c r="BF155" s="94">
        <f t="shared" si="524"/>
        <v>0</v>
      </c>
      <c r="BG155" s="221">
        <f t="shared" si="524"/>
        <v>0</v>
      </c>
      <c r="BH155" s="95">
        <f t="shared" si="525"/>
        <v>0</v>
      </c>
    </row>
    <row r="156" spans="1:60" x14ac:dyDescent="0.35">
      <c r="A156" s="212" t="str">
        <f t="shared" ref="A156:B156" si="587">IF(A21=0,"",A21)</f>
        <v/>
      </c>
      <c r="B156" s="80" t="str">
        <f t="shared" si="587"/>
        <v/>
      </c>
      <c r="E156" s="85">
        <v>0</v>
      </c>
      <c r="F156" s="103">
        <f t="shared" si="527"/>
        <v>0</v>
      </c>
      <c r="G156" s="85">
        <v>0</v>
      </c>
      <c r="H156" s="103">
        <f t="shared" si="527"/>
        <v>0</v>
      </c>
      <c r="I156" s="85">
        <v>0</v>
      </c>
      <c r="J156" s="103">
        <f t="shared" ref="J156" si="588">I156*$D156</f>
        <v>0</v>
      </c>
      <c r="K156" s="85">
        <v>0</v>
      </c>
      <c r="L156" s="103">
        <f t="shared" ref="L156" si="589">K156*$D156</f>
        <v>0</v>
      </c>
      <c r="M156" s="85">
        <v>0</v>
      </c>
      <c r="N156" s="103">
        <f t="shared" ref="N156" si="590">M156*$D156</f>
        <v>0</v>
      </c>
      <c r="O156" s="85">
        <v>0</v>
      </c>
      <c r="P156" s="103">
        <f t="shared" ref="P156" si="591">O156*$D156</f>
        <v>0</v>
      </c>
      <c r="Q156" s="85">
        <v>0</v>
      </c>
      <c r="R156" s="103">
        <f t="shared" si="532"/>
        <v>0</v>
      </c>
      <c r="S156" s="85">
        <v>0</v>
      </c>
      <c r="T156" s="103">
        <f t="shared" si="533"/>
        <v>0</v>
      </c>
      <c r="U156" s="85">
        <v>0</v>
      </c>
      <c r="V156" s="103">
        <f t="shared" si="534"/>
        <v>0</v>
      </c>
      <c r="W156" s="85">
        <v>0</v>
      </c>
      <c r="X156" s="103">
        <f t="shared" si="535"/>
        <v>0</v>
      </c>
      <c r="Y156" s="85">
        <v>0</v>
      </c>
      <c r="Z156" s="103">
        <f t="shared" si="536"/>
        <v>0</v>
      </c>
      <c r="AA156" s="85">
        <v>0</v>
      </c>
      <c r="AB156" s="103">
        <f t="shared" si="537"/>
        <v>0</v>
      </c>
      <c r="AC156" s="85">
        <v>0</v>
      </c>
      <c r="AD156" s="103">
        <f t="shared" si="538"/>
        <v>0</v>
      </c>
      <c r="AE156" s="85">
        <v>0</v>
      </c>
      <c r="AF156" s="103">
        <f t="shared" si="539"/>
        <v>0</v>
      </c>
      <c r="AG156" s="85">
        <v>0</v>
      </c>
      <c r="AH156" s="103">
        <f t="shared" si="540"/>
        <v>0</v>
      </c>
      <c r="AI156" s="85">
        <v>0</v>
      </c>
      <c r="AJ156" s="103">
        <f t="shared" si="541"/>
        <v>0</v>
      </c>
      <c r="AK156" s="85">
        <v>0</v>
      </c>
      <c r="AL156" s="103">
        <f t="shared" si="542"/>
        <v>0</v>
      </c>
      <c r="AM156" s="85">
        <v>0</v>
      </c>
      <c r="AN156" s="103">
        <f t="shared" si="543"/>
        <v>0</v>
      </c>
      <c r="AO156" s="85">
        <v>0</v>
      </c>
      <c r="AP156" s="103">
        <f t="shared" si="544"/>
        <v>0</v>
      </c>
      <c r="AQ156" s="85">
        <v>0</v>
      </c>
      <c r="AR156" s="103">
        <f t="shared" si="545"/>
        <v>0</v>
      </c>
      <c r="AS156" s="85">
        <v>0</v>
      </c>
      <c r="AT156" s="103">
        <f t="shared" si="546"/>
        <v>0</v>
      </c>
      <c r="AU156" s="85">
        <v>0</v>
      </c>
      <c r="AV156" s="103">
        <f t="shared" si="547"/>
        <v>0</v>
      </c>
      <c r="AW156" s="85">
        <v>0</v>
      </c>
      <c r="AX156" s="103">
        <f t="shared" si="548"/>
        <v>0</v>
      </c>
      <c r="AY156" s="85">
        <v>0</v>
      </c>
      <c r="AZ156" s="103">
        <f t="shared" si="549"/>
        <v>0</v>
      </c>
      <c r="BA156" s="85">
        <v>0</v>
      </c>
      <c r="BB156" s="103">
        <f t="shared" si="550"/>
        <v>0</v>
      </c>
      <c r="BC156" s="85">
        <v>0</v>
      </c>
      <c r="BD156" s="103">
        <f t="shared" si="551"/>
        <v>0</v>
      </c>
      <c r="BF156" s="94">
        <f t="shared" si="524"/>
        <v>0</v>
      </c>
      <c r="BG156" s="221">
        <f t="shared" si="524"/>
        <v>0</v>
      </c>
      <c r="BH156" s="95">
        <f t="shared" si="525"/>
        <v>0</v>
      </c>
    </row>
    <row r="157" spans="1:60" x14ac:dyDescent="0.35">
      <c r="A157" s="212" t="str">
        <f t="shared" ref="A157:B157" si="592">IF(A22=0,"",A22)</f>
        <v/>
      </c>
      <c r="B157" s="80" t="str">
        <f t="shared" si="592"/>
        <v/>
      </c>
      <c r="E157" s="85">
        <v>0</v>
      </c>
      <c r="F157" s="103">
        <f t="shared" si="527"/>
        <v>0</v>
      </c>
      <c r="G157" s="85">
        <v>0</v>
      </c>
      <c r="H157" s="103">
        <f t="shared" si="527"/>
        <v>0</v>
      </c>
      <c r="I157" s="85">
        <v>0</v>
      </c>
      <c r="J157" s="103">
        <f t="shared" ref="J157" si="593">I157*$D157</f>
        <v>0</v>
      </c>
      <c r="K157" s="85">
        <v>0</v>
      </c>
      <c r="L157" s="103">
        <f t="shared" ref="L157" si="594">K157*$D157</f>
        <v>0</v>
      </c>
      <c r="M157" s="85">
        <v>0</v>
      </c>
      <c r="N157" s="103">
        <f t="shared" ref="N157" si="595">M157*$D157</f>
        <v>0</v>
      </c>
      <c r="O157" s="85">
        <v>0</v>
      </c>
      <c r="P157" s="103">
        <f t="shared" ref="P157" si="596">O157*$D157</f>
        <v>0</v>
      </c>
      <c r="Q157" s="85">
        <v>0</v>
      </c>
      <c r="R157" s="103">
        <f t="shared" si="532"/>
        <v>0</v>
      </c>
      <c r="S157" s="85">
        <v>0</v>
      </c>
      <c r="T157" s="103">
        <f t="shared" si="533"/>
        <v>0</v>
      </c>
      <c r="U157" s="85">
        <v>0</v>
      </c>
      <c r="V157" s="103">
        <f t="shared" si="534"/>
        <v>0</v>
      </c>
      <c r="W157" s="85">
        <v>0</v>
      </c>
      <c r="X157" s="103">
        <f t="shared" si="535"/>
        <v>0</v>
      </c>
      <c r="Y157" s="85">
        <v>0</v>
      </c>
      <c r="Z157" s="103">
        <f t="shared" si="536"/>
        <v>0</v>
      </c>
      <c r="AA157" s="85">
        <v>0</v>
      </c>
      <c r="AB157" s="103">
        <f t="shared" si="537"/>
        <v>0</v>
      </c>
      <c r="AC157" s="85">
        <v>0</v>
      </c>
      <c r="AD157" s="103">
        <f t="shared" si="538"/>
        <v>0</v>
      </c>
      <c r="AE157" s="85">
        <v>0</v>
      </c>
      <c r="AF157" s="103">
        <f t="shared" si="539"/>
        <v>0</v>
      </c>
      <c r="AG157" s="85">
        <v>0</v>
      </c>
      <c r="AH157" s="103">
        <f t="shared" si="540"/>
        <v>0</v>
      </c>
      <c r="AI157" s="85">
        <v>0</v>
      </c>
      <c r="AJ157" s="103">
        <f t="shared" si="541"/>
        <v>0</v>
      </c>
      <c r="AK157" s="85">
        <v>0</v>
      </c>
      <c r="AL157" s="103">
        <f t="shared" si="542"/>
        <v>0</v>
      </c>
      <c r="AM157" s="85">
        <v>0</v>
      </c>
      <c r="AN157" s="103">
        <f t="shared" si="543"/>
        <v>0</v>
      </c>
      <c r="AO157" s="85">
        <v>0</v>
      </c>
      <c r="AP157" s="103">
        <f t="shared" si="544"/>
        <v>0</v>
      </c>
      <c r="AQ157" s="85">
        <v>0</v>
      </c>
      <c r="AR157" s="103">
        <f t="shared" si="545"/>
        <v>0</v>
      </c>
      <c r="AS157" s="85">
        <v>0</v>
      </c>
      <c r="AT157" s="103">
        <f t="shared" si="546"/>
        <v>0</v>
      </c>
      <c r="AU157" s="85">
        <v>0</v>
      </c>
      <c r="AV157" s="103">
        <f t="shared" si="547"/>
        <v>0</v>
      </c>
      <c r="AW157" s="85">
        <v>0</v>
      </c>
      <c r="AX157" s="103">
        <f t="shared" si="548"/>
        <v>0</v>
      </c>
      <c r="AY157" s="85">
        <v>0</v>
      </c>
      <c r="AZ157" s="103">
        <f t="shared" si="549"/>
        <v>0</v>
      </c>
      <c r="BA157" s="85">
        <v>0</v>
      </c>
      <c r="BB157" s="103">
        <f t="shared" si="550"/>
        <v>0</v>
      </c>
      <c r="BC157" s="85">
        <v>0</v>
      </c>
      <c r="BD157" s="103">
        <f t="shared" si="551"/>
        <v>0</v>
      </c>
      <c r="BF157" s="94">
        <f t="shared" si="524"/>
        <v>0</v>
      </c>
      <c r="BG157" s="221">
        <f t="shared" si="524"/>
        <v>0</v>
      </c>
      <c r="BH157" s="95">
        <f t="shared" si="525"/>
        <v>0</v>
      </c>
    </row>
    <row r="158" spans="1:60" ht="15" thickBot="1" x14ac:dyDescent="0.4">
      <c r="A158" s="212" t="str">
        <f t="shared" ref="A158:B158" si="597">IF(A23=0,"",A23)</f>
        <v/>
      </c>
      <c r="B158" s="80" t="str">
        <f t="shared" si="597"/>
        <v/>
      </c>
      <c r="E158" s="85">
        <v>0</v>
      </c>
      <c r="F158" s="103">
        <f t="shared" si="527"/>
        <v>0</v>
      </c>
      <c r="G158" s="85">
        <v>0</v>
      </c>
      <c r="H158" s="103">
        <f t="shared" si="527"/>
        <v>0</v>
      </c>
      <c r="I158" s="85">
        <v>0</v>
      </c>
      <c r="J158" s="103">
        <f t="shared" ref="J158" si="598">I158*$D158</f>
        <v>0</v>
      </c>
      <c r="K158" s="85">
        <v>0</v>
      </c>
      <c r="L158" s="103">
        <f t="shared" ref="L158" si="599">K158*$D158</f>
        <v>0</v>
      </c>
      <c r="M158" s="85">
        <v>0</v>
      </c>
      <c r="N158" s="103">
        <f t="shared" ref="N158" si="600">M158*$D158</f>
        <v>0</v>
      </c>
      <c r="O158" s="85">
        <v>0</v>
      </c>
      <c r="P158" s="103">
        <f t="shared" ref="P158" si="601">O158*$D158</f>
        <v>0</v>
      </c>
      <c r="Q158" s="85">
        <v>0</v>
      </c>
      <c r="R158" s="103">
        <f t="shared" si="532"/>
        <v>0</v>
      </c>
      <c r="S158" s="85">
        <v>0</v>
      </c>
      <c r="T158" s="103">
        <f t="shared" si="533"/>
        <v>0</v>
      </c>
      <c r="U158" s="85">
        <v>0</v>
      </c>
      <c r="V158" s="103">
        <f t="shared" si="534"/>
        <v>0</v>
      </c>
      <c r="W158" s="85">
        <v>0</v>
      </c>
      <c r="X158" s="103">
        <f t="shared" si="535"/>
        <v>0</v>
      </c>
      <c r="Y158" s="85">
        <v>0</v>
      </c>
      <c r="Z158" s="103">
        <f t="shared" si="536"/>
        <v>0</v>
      </c>
      <c r="AA158" s="85">
        <v>0</v>
      </c>
      <c r="AB158" s="103">
        <f t="shared" si="537"/>
        <v>0</v>
      </c>
      <c r="AC158" s="85">
        <v>0</v>
      </c>
      <c r="AD158" s="103">
        <f t="shared" si="538"/>
        <v>0</v>
      </c>
      <c r="AE158" s="85">
        <v>0</v>
      </c>
      <c r="AF158" s="103">
        <f t="shared" si="539"/>
        <v>0</v>
      </c>
      <c r="AG158" s="85">
        <v>0</v>
      </c>
      <c r="AH158" s="103">
        <f t="shared" si="540"/>
        <v>0</v>
      </c>
      <c r="AI158" s="85">
        <v>0</v>
      </c>
      <c r="AJ158" s="103">
        <f t="shared" si="541"/>
        <v>0</v>
      </c>
      <c r="AK158" s="85">
        <v>0</v>
      </c>
      <c r="AL158" s="103">
        <f t="shared" si="542"/>
        <v>0</v>
      </c>
      <c r="AM158" s="85">
        <v>0</v>
      </c>
      <c r="AN158" s="103">
        <f t="shared" si="543"/>
        <v>0</v>
      </c>
      <c r="AO158" s="85">
        <v>0</v>
      </c>
      <c r="AP158" s="103">
        <f t="shared" si="544"/>
        <v>0</v>
      </c>
      <c r="AQ158" s="85">
        <v>0</v>
      </c>
      <c r="AR158" s="103">
        <f t="shared" si="545"/>
        <v>0</v>
      </c>
      <c r="AS158" s="85">
        <v>0</v>
      </c>
      <c r="AT158" s="103">
        <f t="shared" si="546"/>
        <v>0</v>
      </c>
      <c r="AU158" s="85">
        <v>0</v>
      </c>
      <c r="AV158" s="103">
        <f t="shared" si="547"/>
        <v>0</v>
      </c>
      <c r="AW158" s="85">
        <v>0</v>
      </c>
      <c r="AX158" s="103">
        <f t="shared" si="548"/>
        <v>0</v>
      </c>
      <c r="AY158" s="85">
        <v>0</v>
      </c>
      <c r="AZ158" s="103">
        <f t="shared" si="549"/>
        <v>0</v>
      </c>
      <c r="BA158" s="85">
        <v>0</v>
      </c>
      <c r="BB158" s="103">
        <f t="shared" si="550"/>
        <v>0</v>
      </c>
      <c r="BC158" s="85">
        <v>0</v>
      </c>
      <c r="BD158" s="103">
        <f t="shared" si="551"/>
        <v>0</v>
      </c>
      <c r="BF158" s="94">
        <f>E158+G158+I158+K158+M158+O158+Q158+S158+U158+W158+Y158+AA158+AC158+AE158+AG158+AI158+AK158+AM158+AO158+AQ158+AS158+AU158+AW158+AY158+BA158+BC158</f>
        <v>0</v>
      </c>
      <c r="BG158" s="221">
        <f t="shared" si="524"/>
        <v>0</v>
      </c>
      <c r="BH158" s="95">
        <f t="shared" si="525"/>
        <v>0</v>
      </c>
    </row>
    <row r="159" spans="1:60" ht="15.65" hidden="1" customHeight="1" x14ac:dyDescent="0.35">
      <c r="A159" s="212" t="str">
        <f t="shared" ref="A159:B159" si="602">IF(A24=0,"",A24)</f>
        <v/>
      </c>
      <c r="B159" s="80" t="str">
        <f t="shared" si="602"/>
        <v/>
      </c>
      <c r="E159" s="85">
        <v>0</v>
      </c>
      <c r="F159" s="103">
        <f t="shared" si="527"/>
        <v>0</v>
      </c>
      <c r="G159" s="85">
        <v>0</v>
      </c>
      <c r="H159" s="103">
        <f t="shared" si="527"/>
        <v>0</v>
      </c>
      <c r="I159" s="85">
        <v>0</v>
      </c>
      <c r="J159" s="103">
        <f t="shared" ref="J159" si="603">I159*$D159</f>
        <v>0</v>
      </c>
      <c r="K159" s="85">
        <v>0</v>
      </c>
      <c r="L159" s="103">
        <f t="shared" ref="L159" si="604">K159*$D159</f>
        <v>0</v>
      </c>
      <c r="M159" s="85">
        <v>0</v>
      </c>
      <c r="N159" s="103">
        <f t="shared" ref="N159" si="605">M159*$D159</f>
        <v>0</v>
      </c>
      <c r="O159" s="85">
        <v>0</v>
      </c>
      <c r="P159" s="103">
        <f t="shared" ref="P159" si="606">O159*$D159</f>
        <v>0</v>
      </c>
      <c r="Q159" s="85">
        <v>0</v>
      </c>
      <c r="R159" s="103">
        <f t="shared" si="532"/>
        <v>0</v>
      </c>
      <c r="S159" s="85">
        <v>0</v>
      </c>
      <c r="T159" s="103">
        <f t="shared" si="533"/>
        <v>0</v>
      </c>
      <c r="U159" s="85">
        <v>0</v>
      </c>
      <c r="V159" s="103">
        <f t="shared" si="534"/>
        <v>0</v>
      </c>
      <c r="W159" s="85">
        <v>0</v>
      </c>
      <c r="X159" s="103">
        <f t="shared" si="535"/>
        <v>0</v>
      </c>
      <c r="Y159" s="85">
        <v>0</v>
      </c>
      <c r="Z159" s="103">
        <f t="shared" si="536"/>
        <v>0</v>
      </c>
      <c r="AA159" s="85">
        <v>0</v>
      </c>
      <c r="AB159" s="103">
        <f t="shared" si="537"/>
        <v>0</v>
      </c>
      <c r="AC159" s="85">
        <v>0</v>
      </c>
      <c r="AD159" s="103">
        <f t="shared" si="538"/>
        <v>0</v>
      </c>
      <c r="AE159" s="85">
        <v>0</v>
      </c>
      <c r="AF159" s="103">
        <f t="shared" si="539"/>
        <v>0</v>
      </c>
      <c r="AG159" s="85">
        <v>0</v>
      </c>
      <c r="AH159" s="103">
        <f t="shared" si="540"/>
        <v>0</v>
      </c>
      <c r="AI159" s="85">
        <v>0</v>
      </c>
      <c r="AJ159" s="103">
        <f t="shared" si="541"/>
        <v>0</v>
      </c>
      <c r="AK159" s="85">
        <v>0</v>
      </c>
      <c r="AL159" s="103">
        <f t="shared" si="542"/>
        <v>0</v>
      </c>
      <c r="AM159" s="85">
        <v>0</v>
      </c>
      <c r="AN159" s="103">
        <f t="shared" si="543"/>
        <v>0</v>
      </c>
      <c r="AO159" s="85">
        <v>0</v>
      </c>
      <c r="AP159" s="103">
        <f t="shared" si="544"/>
        <v>0</v>
      </c>
      <c r="AQ159" s="85">
        <v>0</v>
      </c>
      <c r="AR159" s="103">
        <f t="shared" si="545"/>
        <v>0</v>
      </c>
      <c r="AS159" s="85">
        <v>0</v>
      </c>
      <c r="AT159" s="103">
        <f t="shared" si="546"/>
        <v>0</v>
      </c>
      <c r="AU159" s="85">
        <v>0</v>
      </c>
      <c r="AV159" s="103">
        <f t="shared" si="547"/>
        <v>0</v>
      </c>
      <c r="AW159" s="85">
        <v>0</v>
      </c>
      <c r="AX159" s="103">
        <f t="shared" si="548"/>
        <v>0</v>
      </c>
      <c r="AY159" s="85">
        <v>0</v>
      </c>
      <c r="AZ159" s="103">
        <f t="shared" si="549"/>
        <v>0</v>
      </c>
      <c r="BA159" s="85">
        <v>0</v>
      </c>
      <c r="BB159" s="103">
        <f t="shared" si="550"/>
        <v>0</v>
      </c>
      <c r="BC159" s="85">
        <v>0</v>
      </c>
      <c r="BD159" s="103">
        <f t="shared" si="551"/>
        <v>0</v>
      </c>
      <c r="BF159" s="94">
        <f t="shared" si="524"/>
        <v>0</v>
      </c>
      <c r="BG159" s="221">
        <f t="shared" si="524"/>
        <v>0</v>
      </c>
      <c r="BH159" s="95">
        <f t="shared" si="525"/>
        <v>0</v>
      </c>
    </row>
    <row r="160" spans="1:60" hidden="1" x14ac:dyDescent="0.35">
      <c r="A160" s="212" t="str">
        <f t="shared" ref="A160:B160" si="607">IF(A25=0,"",A25)</f>
        <v/>
      </c>
      <c r="B160" s="80" t="str">
        <f t="shared" si="607"/>
        <v/>
      </c>
      <c r="E160" s="85">
        <v>0</v>
      </c>
      <c r="F160" s="103">
        <f t="shared" si="527"/>
        <v>0</v>
      </c>
      <c r="G160" s="85">
        <v>0</v>
      </c>
      <c r="H160" s="103">
        <f t="shared" si="527"/>
        <v>0</v>
      </c>
      <c r="I160" s="85">
        <v>0</v>
      </c>
      <c r="J160" s="103">
        <f t="shared" ref="J160" si="608">I160*$D160</f>
        <v>0</v>
      </c>
      <c r="K160" s="85">
        <v>0</v>
      </c>
      <c r="L160" s="103">
        <f t="shared" ref="L160" si="609">K160*$D160</f>
        <v>0</v>
      </c>
      <c r="M160" s="85">
        <v>0</v>
      </c>
      <c r="N160" s="103">
        <f t="shared" ref="N160" si="610">M160*$D160</f>
        <v>0</v>
      </c>
      <c r="O160" s="85">
        <v>0</v>
      </c>
      <c r="P160" s="103">
        <f t="shared" ref="P160" si="611">O160*$D160</f>
        <v>0</v>
      </c>
      <c r="Q160" s="85">
        <v>0</v>
      </c>
      <c r="R160" s="103">
        <f t="shared" si="532"/>
        <v>0</v>
      </c>
      <c r="S160" s="85">
        <v>0</v>
      </c>
      <c r="T160" s="103">
        <f t="shared" si="533"/>
        <v>0</v>
      </c>
      <c r="U160" s="85">
        <v>0</v>
      </c>
      <c r="V160" s="103">
        <f t="shared" si="534"/>
        <v>0</v>
      </c>
      <c r="W160" s="85">
        <v>0</v>
      </c>
      <c r="X160" s="103">
        <f t="shared" si="535"/>
        <v>0</v>
      </c>
      <c r="Y160" s="85">
        <v>0</v>
      </c>
      <c r="Z160" s="103">
        <f t="shared" si="536"/>
        <v>0</v>
      </c>
      <c r="AA160" s="85">
        <v>0</v>
      </c>
      <c r="AB160" s="103">
        <f t="shared" si="537"/>
        <v>0</v>
      </c>
      <c r="AC160" s="85">
        <v>0</v>
      </c>
      <c r="AD160" s="103">
        <f t="shared" si="538"/>
        <v>0</v>
      </c>
      <c r="AE160" s="85">
        <v>0</v>
      </c>
      <c r="AF160" s="103">
        <f t="shared" si="539"/>
        <v>0</v>
      </c>
      <c r="AG160" s="85">
        <v>0</v>
      </c>
      <c r="AH160" s="103">
        <f t="shared" si="540"/>
        <v>0</v>
      </c>
      <c r="AI160" s="85">
        <v>0</v>
      </c>
      <c r="AJ160" s="103">
        <f t="shared" si="541"/>
        <v>0</v>
      </c>
      <c r="AK160" s="85">
        <v>0</v>
      </c>
      <c r="AL160" s="103">
        <f t="shared" si="542"/>
        <v>0</v>
      </c>
      <c r="AM160" s="85">
        <v>0</v>
      </c>
      <c r="AN160" s="103">
        <f t="shared" si="543"/>
        <v>0</v>
      </c>
      <c r="AO160" s="85">
        <v>0</v>
      </c>
      <c r="AP160" s="103">
        <f t="shared" si="544"/>
        <v>0</v>
      </c>
      <c r="AQ160" s="85">
        <v>0</v>
      </c>
      <c r="AR160" s="103">
        <f t="shared" si="545"/>
        <v>0</v>
      </c>
      <c r="AS160" s="85">
        <v>0</v>
      </c>
      <c r="AT160" s="103">
        <f t="shared" si="546"/>
        <v>0</v>
      </c>
      <c r="AU160" s="85">
        <v>0</v>
      </c>
      <c r="AV160" s="103">
        <f t="shared" si="547"/>
        <v>0</v>
      </c>
      <c r="AW160" s="85">
        <v>0</v>
      </c>
      <c r="AX160" s="103">
        <f t="shared" si="548"/>
        <v>0</v>
      </c>
      <c r="AY160" s="85">
        <v>0</v>
      </c>
      <c r="AZ160" s="103">
        <f t="shared" si="549"/>
        <v>0</v>
      </c>
      <c r="BA160" s="85">
        <v>0</v>
      </c>
      <c r="BB160" s="103">
        <f t="shared" si="550"/>
        <v>0</v>
      </c>
      <c r="BC160" s="85">
        <v>0</v>
      </c>
      <c r="BD160" s="103">
        <f t="shared" si="551"/>
        <v>0</v>
      </c>
      <c r="BF160" s="94">
        <f t="shared" si="524"/>
        <v>0</v>
      </c>
      <c r="BG160" s="221">
        <f t="shared" si="524"/>
        <v>0</v>
      </c>
      <c r="BH160" s="95">
        <f t="shared" si="525"/>
        <v>0</v>
      </c>
    </row>
    <row r="161" spans="1:60" hidden="1" x14ac:dyDescent="0.35">
      <c r="A161" s="212" t="str">
        <f t="shared" ref="A161:B161" si="612">IF(A26=0,"",A26)</f>
        <v/>
      </c>
      <c r="B161" s="80" t="str">
        <f t="shared" si="612"/>
        <v/>
      </c>
      <c r="E161" s="85">
        <v>0</v>
      </c>
      <c r="F161" s="103">
        <f t="shared" si="527"/>
        <v>0</v>
      </c>
      <c r="G161" s="85">
        <v>0</v>
      </c>
      <c r="H161" s="103">
        <f t="shared" si="527"/>
        <v>0</v>
      </c>
      <c r="I161" s="85">
        <v>0</v>
      </c>
      <c r="J161" s="103">
        <f t="shared" ref="J161" si="613">I161*$D161</f>
        <v>0</v>
      </c>
      <c r="K161" s="85">
        <v>0</v>
      </c>
      <c r="L161" s="103">
        <f t="shared" ref="L161" si="614">K161*$D161</f>
        <v>0</v>
      </c>
      <c r="M161" s="85">
        <v>0</v>
      </c>
      <c r="N161" s="103">
        <f t="shared" ref="N161" si="615">M161*$D161</f>
        <v>0</v>
      </c>
      <c r="O161" s="85">
        <v>0</v>
      </c>
      <c r="P161" s="103">
        <f t="shared" ref="P161" si="616">O161*$D161</f>
        <v>0</v>
      </c>
      <c r="Q161" s="85">
        <v>0</v>
      </c>
      <c r="R161" s="103">
        <f t="shared" si="532"/>
        <v>0</v>
      </c>
      <c r="S161" s="85">
        <v>0</v>
      </c>
      <c r="T161" s="103">
        <f t="shared" si="533"/>
        <v>0</v>
      </c>
      <c r="U161" s="85">
        <v>0</v>
      </c>
      <c r="V161" s="103">
        <f t="shared" si="534"/>
        <v>0</v>
      </c>
      <c r="W161" s="85">
        <v>0</v>
      </c>
      <c r="X161" s="103">
        <f t="shared" si="535"/>
        <v>0</v>
      </c>
      <c r="Y161" s="85">
        <v>0</v>
      </c>
      <c r="Z161" s="103">
        <f t="shared" si="536"/>
        <v>0</v>
      </c>
      <c r="AA161" s="85">
        <v>0</v>
      </c>
      <c r="AB161" s="103">
        <f t="shared" si="537"/>
        <v>0</v>
      </c>
      <c r="AC161" s="85">
        <v>0</v>
      </c>
      <c r="AD161" s="103">
        <f t="shared" si="538"/>
        <v>0</v>
      </c>
      <c r="AE161" s="85">
        <v>0</v>
      </c>
      <c r="AF161" s="103">
        <f t="shared" si="539"/>
        <v>0</v>
      </c>
      <c r="AG161" s="85">
        <v>0</v>
      </c>
      <c r="AH161" s="103">
        <f t="shared" si="540"/>
        <v>0</v>
      </c>
      <c r="AI161" s="85">
        <v>0</v>
      </c>
      <c r="AJ161" s="103">
        <f t="shared" si="541"/>
        <v>0</v>
      </c>
      <c r="AK161" s="85">
        <v>0</v>
      </c>
      <c r="AL161" s="103">
        <f t="shared" si="542"/>
        <v>0</v>
      </c>
      <c r="AM161" s="85">
        <v>0</v>
      </c>
      <c r="AN161" s="103">
        <f t="shared" si="543"/>
        <v>0</v>
      </c>
      <c r="AO161" s="85">
        <v>0</v>
      </c>
      <c r="AP161" s="103">
        <f t="shared" si="544"/>
        <v>0</v>
      </c>
      <c r="AQ161" s="85">
        <v>0</v>
      </c>
      <c r="AR161" s="103">
        <f t="shared" si="545"/>
        <v>0</v>
      </c>
      <c r="AS161" s="85">
        <v>0</v>
      </c>
      <c r="AT161" s="103">
        <f t="shared" si="546"/>
        <v>0</v>
      </c>
      <c r="AU161" s="85">
        <v>0</v>
      </c>
      <c r="AV161" s="103">
        <f t="shared" si="547"/>
        <v>0</v>
      </c>
      <c r="AW161" s="85">
        <v>0</v>
      </c>
      <c r="AX161" s="103">
        <f t="shared" si="548"/>
        <v>0</v>
      </c>
      <c r="AY161" s="85">
        <v>0</v>
      </c>
      <c r="AZ161" s="103">
        <f t="shared" si="549"/>
        <v>0</v>
      </c>
      <c r="BA161" s="85">
        <v>0</v>
      </c>
      <c r="BB161" s="103">
        <f t="shared" si="550"/>
        <v>0</v>
      </c>
      <c r="BC161" s="85">
        <v>0</v>
      </c>
      <c r="BD161" s="103">
        <f t="shared" si="551"/>
        <v>0</v>
      </c>
      <c r="BF161" s="94">
        <f t="shared" si="524"/>
        <v>0</v>
      </c>
      <c r="BG161" s="221">
        <f t="shared" si="524"/>
        <v>0</v>
      </c>
      <c r="BH161" s="95">
        <f t="shared" si="525"/>
        <v>0</v>
      </c>
    </row>
    <row r="162" spans="1:60" hidden="1" x14ac:dyDescent="0.35">
      <c r="A162" s="212" t="str">
        <f t="shared" ref="A162:B162" si="617">IF(A27=0,"",A27)</f>
        <v/>
      </c>
      <c r="B162" s="80" t="str">
        <f t="shared" si="617"/>
        <v/>
      </c>
      <c r="E162" s="85">
        <v>0</v>
      </c>
      <c r="F162" s="103">
        <f t="shared" si="527"/>
        <v>0</v>
      </c>
      <c r="G162" s="85">
        <v>0</v>
      </c>
      <c r="H162" s="103">
        <f t="shared" si="527"/>
        <v>0</v>
      </c>
      <c r="I162" s="85">
        <v>0</v>
      </c>
      <c r="J162" s="103">
        <f t="shared" ref="J162" si="618">I162*$D162</f>
        <v>0</v>
      </c>
      <c r="K162" s="85">
        <v>0</v>
      </c>
      <c r="L162" s="103">
        <f t="shared" ref="L162" si="619">K162*$D162</f>
        <v>0</v>
      </c>
      <c r="M162" s="85">
        <v>0</v>
      </c>
      <c r="N162" s="103">
        <f t="shared" ref="N162" si="620">M162*$D162</f>
        <v>0</v>
      </c>
      <c r="O162" s="85">
        <v>0</v>
      </c>
      <c r="P162" s="103">
        <f t="shared" ref="P162" si="621">O162*$D162</f>
        <v>0</v>
      </c>
      <c r="Q162" s="85">
        <v>0</v>
      </c>
      <c r="R162" s="103">
        <f t="shared" si="532"/>
        <v>0</v>
      </c>
      <c r="S162" s="85">
        <v>0</v>
      </c>
      <c r="T162" s="103">
        <f t="shared" si="533"/>
        <v>0</v>
      </c>
      <c r="U162" s="85">
        <v>0</v>
      </c>
      <c r="V162" s="103">
        <f t="shared" si="534"/>
        <v>0</v>
      </c>
      <c r="W162" s="85">
        <v>0</v>
      </c>
      <c r="X162" s="103">
        <f t="shared" si="535"/>
        <v>0</v>
      </c>
      <c r="Y162" s="85">
        <v>0</v>
      </c>
      <c r="Z162" s="103">
        <f t="shared" si="536"/>
        <v>0</v>
      </c>
      <c r="AA162" s="85">
        <v>0</v>
      </c>
      <c r="AB162" s="103">
        <f t="shared" si="537"/>
        <v>0</v>
      </c>
      <c r="AC162" s="85">
        <v>0</v>
      </c>
      <c r="AD162" s="103">
        <f t="shared" si="538"/>
        <v>0</v>
      </c>
      <c r="AE162" s="85">
        <v>0</v>
      </c>
      <c r="AF162" s="103">
        <f t="shared" si="539"/>
        <v>0</v>
      </c>
      <c r="AG162" s="85">
        <v>0</v>
      </c>
      <c r="AH162" s="103">
        <f t="shared" si="540"/>
        <v>0</v>
      </c>
      <c r="AI162" s="85">
        <v>0</v>
      </c>
      <c r="AJ162" s="103">
        <f t="shared" si="541"/>
        <v>0</v>
      </c>
      <c r="AK162" s="85">
        <v>0</v>
      </c>
      <c r="AL162" s="103">
        <f t="shared" si="542"/>
        <v>0</v>
      </c>
      <c r="AM162" s="85">
        <v>0</v>
      </c>
      <c r="AN162" s="103">
        <f t="shared" si="543"/>
        <v>0</v>
      </c>
      <c r="AO162" s="85">
        <v>0</v>
      </c>
      <c r="AP162" s="103">
        <f t="shared" si="544"/>
        <v>0</v>
      </c>
      <c r="AQ162" s="85">
        <v>0</v>
      </c>
      <c r="AR162" s="103">
        <f t="shared" si="545"/>
        <v>0</v>
      </c>
      <c r="AS162" s="85">
        <v>0</v>
      </c>
      <c r="AT162" s="103">
        <f t="shared" si="546"/>
        <v>0</v>
      </c>
      <c r="AU162" s="85">
        <v>0</v>
      </c>
      <c r="AV162" s="103">
        <f t="shared" si="547"/>
        <v>0</v>
      </c>
      <c r="AW162" s="85">
        <v>0</v>
      </c>
      <c r="AX162" s="103">
        <f t="shared" si="548"/>
        <v>0</v>
      </c>
      <c r="AY162" s="85">
        <v>0</v>
      </c>
      <c r="AZ162" s="103">
        <f t="shared" si="549"/>
        <v>0</v>
      </c>
      <c r="BA162" s="85">
        <v>0</v>
      </c>
      <c r="BB162" s="103">
        <f t="shared" si="550"/>
        <v>0</v>
      </c>
      <c r="BC162" s="85">
        <v>0</v>
      </c>
      <c r="BD162" s="103">
        <f t="shared" si="551"/>
        <v>0</v>
      </c>
      <c r="BF162" s="94">
        <f t="shared" si="524"/>
        <v>0</v>
      </c>
      <c r="BG162" s="221">
        <f t="shared" si="524"/>
        <v>0</v>
      </c>
      <c r="BH162" s="95">
        <f t="shared" si="525"/>
        <v>0</v>
      </c>
    </row>
    <row r="163" spans="1:60" hidden="1" x14ac:dyDescent="0.35">
      <c r="A163" s="212" t="str">
        <f t="shared" ref="A163:B163" si="622">IF(A28=0,"",A28)</f>
        <v/>
      </c>
      <c r="B163" s="80" t="str">
        <f t="shared" si="622"/>
        <v/>
      </c>
      <c r="E163" s="85">
        <v>0</v>
      </c>
      <c r="F163" s="103">
        <f t="shared" si="527"/>
        <v>0</v>
      </c>
      <c r="G163" s="85">
        <v>0</v>
      </c>
      <c r="H163" s="103">
        <f t="shared" si="527"/>
        <v>0</v>
      </c>
      <c r="I163" s="85">
        <v>0</v>
      </c>
      <c r="J163" s="103">
        <f t="shared" ref="J163" si="623">I163*$D163</f>
        <v>0</v>
      </c>
      <c r="K163" s="85">
        <v>0</v>
      </c>
      <c r="L163" s="103">
        <f t="shared" ref="L163" si="624">K163*$D163</f>
        <v>0</v>
      </c>
      <c r="M163" s="85">
        <v>0</v>
      </c>
      <c r="N163" s="103">
        <f t="shared" ref="N163" si="625">M163*$D163</f>
        <v>0</v>
      </c>
      <c r="O163" s="85">
        <v>0</v>
      </c>
      <c r="P163" s="103">
        <f t="shared" ref="P163" si="626">O163*$D163</f>
        <v>0</v>
      </c>
      <c r="Q163" s="85">
        <v>0</v>
      </c>
      <c r="R163" s="103">
        <f t="shared" si="532"/>
        <v>0</v>
      </c>
      <c r="S163" s="85">
        <v>0</v>
      </c>
      <c r="T163" s="103">
        <f t="shared" si="533"/>
        <v>0</v>
      </c>
      <c r="U163" s="85">
        <v>0</v>
      </c>
      <c r="V163" s="103">
        <f t="shared" si="534"/>
        <v>0</v>
      </c>
      <c r="W163" s="85">
        <v>0</v>
      </c>
      <c r="X163" s="103">
        <f t="shared" si="535"/>
        <v>0</v>
      </c>
      <c r="Y163" s="85">
        <v>0</v>
      </c>
      <c r="Z163" s="103">
        <f t="shared" si="536"/>
        <v>0</v>
      </c>
      <c r="AA163" s="85">
        <v>0</v>
      </c>
      <c r="AB163" s="103">
        <f t="shared" si="537"/>
        <v>0</v>
      </c>
      <c r="AC163" s="85">
        <v>0</v>
      </c>
      <c r="AD163" s="103">
        <f t="shared" si="538"/>
        <v>0</v>
      </c>
      <c r="AE163" s="85">
        <v>0</v>
      </c>
      <c r="AF163" s="103">
        <f t="shared" si="539"/>
        <v>0</v>
      </c>
      <c r="AG163" s="85">
        <v>0</v>
      </c>
      <c r="AH163" s="103">
        <f t="shared" si="540"/>
        <v>0</v>
      </c>
      <c r="AI163" s="85">
        <v>0</v>
      </c>
      <c r="AJ163" s="103">
        <f t="shared" si="541"/>
        <v>0</v>
      </c>
      <c r="AK163" s="85">
        <v>0</v>
      </c>
      <c r="AL163" s="103">
        <f t="shared" si="542"/>
        <v>0</v>
      </c>
      <c r="AM163" s="85">
        <v>0</v>
      </c>
      <c r="AN163" s="103">
        <f t="shared" si="543"/>
        <v>0</v>
      </c>
      <c r="AO163" s="85">
        <v>0</v>
      </c>
      <c r="AP163" s="103">
        <f t="shared" si="544"/>
        <v>0</v>
      </c>
      <c r="AQ163" s="85">
        <v>0</v>
      </c>
      <c r="AR163" s="103">
        <f t="shared" si="545"/>
        <v>0</v>
      </c>
      <c r="AS163" s="85">
        <v>0</v>
      </c>
      <c r="AT163" s="103">
        <f t="shared" si="546"/>
        <v>0</v>
      </c>
      <c r="AU163" s="85">
        <v>0</v>
      </c>
      <c r="AV163" s="103">
        <f t="shared" si="547"/>
        <v>0</v>
      </c>
      <c r="AW163" s="85">
        <v>0</v>
      </c>
      <c r="AX163" s="103">
        <f t="shared" si="548"/>
        <v>0</v>
      </c>
      <c r="AY163" s="85">
        <v>0</v>
      </c>
      <c r="AZ163" s="103">
        <f t="shared" si="549"/>
        <v>0</v>
      </c>
      <c r="BA163" s="85">
        <v>0</v>
      </c>
      <c r="BB163" s="103">
        <f t="shared" si="550"/>
        <v>0</v>
      </c>
      <c r="BC163" s="85">
        <v>0</v>
      </c>
      <c r="BD163" s="103">
        <f t="shared" si="551"/>
        <v>0</v>
      </c>
      <c r="BF163" s="94">
        <f t="shared" si="524"/>
        <v>0</v>
      </c>
      <c r="BG163" s="221">
        <f t="shared" si="524"/>
        <v>0</v>
      </c>
      <c r="BH163" s="95">
        <f t="shared" si="525"/>
        <v>0</v>
      </c>
    </row>
    <row r="164" spans="1:60" hidden="1" x14ac:dyDescent="0.35">
      <c r="A164" s="212" t="str">
        <f t="shared" ref="A164:B164" si="627">IF(A29=0,"",A29)</f>
        <v/>
      </c>
      <c r="B164" s="80" t="str">
        <f t="shared" si="627"/>
        <v/>
      </c>
      <c r="E164" s="85">
        <v>0</v>
      </c>
      <c r="F164" s="103">
        <f t="shared" si="527"/>
        <v>0</v>
      </c>
      <c r="G164" s="85">
        <v>0</v>
      </c>
      <c r="H164" s="103">
        <f t="shared" si="527"/>
        <v>0</v>
      </c>
      <c r="I164" s="85">
        <v>0</v>
      </c>
      <c r="J164" s="103">
        <f t="shared" ref="J164" si="628">I164*$D164</f>
        <v>0</v>
      </c>
      <c r="K164" s="85">
        <v>0</v>
      </c>
      <c r="L164" s="103">
        <f t="shared" ref="L164" si="629">K164*$D164</f>
        <v>0</v>
      </c>
      <c r="M164" s="85">
        <v>0</v>
      </c>
      <c r="N164" s="103">
        <f t="shared" ref="N164" si="630">M164*$D164</f>
        <v>0</v>
      </c>
      <c r="O164" s="85">
        <v>0</v>
      </c>
      <c r="P164" s="103">
        <f t="shared" ref="P164" si="631">O164*$D164</f>
        <v>0</v>
      </c>
      <c r="Q164" s="85">
        <v>0</v>
      </c>
      <c r="R164" s="103">
        <f t="shared" si="532"/>
        <v>0</v>
      </c>
      <c r="S164" s="85">
        <v>0</v>
      </c>
      <c r="T164" s="103">
        <f t="shared" si="533"/>
        <v>0</v>
      </c>
      <c r="U164" s="85">
        <v>0</v>
      </c>
      <c r="V164" s="103">
        <f t="shared" si="534"/>
        <v>0</v>
      </c>
      <c r="W164" s="85">
        <v>0</v>
      </c>
      <c r="X164" s="103">
        <f t="shared" si="535"/>
        <v>0</v>
      </c>
      <c r="Y164" s="85">
        <v>0</v>
      </c>
      <c r="Z164" s="103">
        <f t="shared" si="536"/>
        <v>0</v>
      </c>
      <c r="AA164" s="85">
        <v>0</v>
      </c>
      <c r="AB164" s="103">
        <f t="shared" si="537"/>
        <v>0</v>
      </c>
      <c r="AC164" s="85">
        <v>0</v>
      </c>
      <c r="AD164" s="103">
        <f t="shared" si="538"/>
        <v>0</v>
      </c>
      <c r="AE164" s="85">
        <v>0</v>
      </c>
      <c r="AF164" s="103">
        <f t="shared" si="539"/>
        <v>0</v>
      </c>
      <c r="AG164" s="85">
        <v>0</v>
      </c>
      <c r="AH164" s="103">
        <f t="shared" si="540"/>
        <v>0</v>
      </c>
      <c r="AI164" s="85">
        <v>0</v>
      </c>
      <c r="AJ164" s="103">
        <f t="shared" si="541"/>
        <v>0</v>
      </c>
      <c r="AK164" s="85">
        <v>0</v>
      </c>
      <c r="AL164" s="103">
        <f t="shared" si="542"/>
        <v>0</v>
      </c>
      <c r="AM164" s="85">
        <v>0</v>
      </c>
      <c r="AN164" s="103">
        <f t="shared" si="543"/>
        <v>0</v>
      </c>
      <c r="AO164" s="85">
        <v>0</v>
      </c>
      <c r="AP164" s="103">
        <f t="shared" si="544"/>
        <v>0</v>
      </c>
      <c r="AQ164" s="85">
        <v>0</v>
      </c>
      <c r="AR164" s="103">
        <f t="shared" si="545"/>
        <v>0</v>
      </c>
      <c r="AS164" s="85">
        <v>0</v>
      </c>
      <c r="AT164" s="103">
        <f t="shared" si="546"/>
        <v>0</v>
      </c>
      <c r="AU164" s="85">
        <v>0</v>
      </c>
      <c r="AV164" s="103">
        <f t="shared" si="547"/>
        <v>0</v>
      </c>
      <c r="AW164" s="85">
        <v>0</v>
      </c>
      <c r="AX164" s="103">
        <f t="shared" si="548"/>
        <v>0</v>
      </c>
      <c r="AY164" s="85">
        <v>0</v>
      </c>
      <c r="AZ164" s="103">
        <f t="shared" si="549"/>
        <v>0</v>
      </c>
      <c r="BA164" s="85">
        <v>0</v>
      </c>
      <c r="BB164" s="103">
        <f t="shared" si="550"/>
        <v>0</v>
      </c>
      <c r="BC164" s="85">
        <v>0</v>
      </c>
      <c r="BD164" s="103">
        <f t="shared" si="551"/>
        <v>0</v>
      </c>
      <c r="BF164" s="94">
        <f t="shared" si="524"/>
        <v>0</v>
      </c>
      <c r="BG164" s="221">
        <f t="shared" si="524"/>
        <v>0</v>
      </c>
      <c r="BH164" s="95">
        <f t="shared" si="525"/>
        <v>0</v>
      </c>
    </row>
    <row r="165" spans="1:60" hidden="1" x14ac:dyDescent="0.35">
      <c r="A165" s="212" t="str">
        <f t="shared" ref="A165:B165" si="632">IF(A30=0,"",A30)</f>
        <v/>
      </c>
      <c r="B165" s="80" t="str">
        <f t="shared" si="632"/>
        <v/>
      </c>
      <c r="E165" s="85">
        <v>0</v>
      </c>
      <c r="F165" s="103">
        <f t="shared" si="527"/>
        <v>0</v>
      </c>
      <c r="G165" s="85">
        <v>0</v>
      </c>
      <c r="H165" s="103">
        <f t="shared" si="527"/>
        <v>0</v>
      </c>
      <c r="I165" s="85">
        <v>0</v>
      </c>
      <c r="J165" s="103">
        <f t="shared" ref="J165" si="633">I165*$D165</f>
        <v>0</v>
      </c>
      <c r="K165" s="85">
        <v>0</v>
      </c>
      <c r="L165" s="103">
        <f t="shared" ref="L165" si="634">K165*$D165</f>
        <v>0</v>
      </c>
      <c r="M165" s="85">
        <v>0</v>
      </c>
      <c r="N165" s="103">
        <f t="shared" ref="N165" si="635">M165*$D165</f>
        <v>0</v>
      </c>
      <c r="O165" s="85">
        <v>0</v>
      </c>
      <c r="P165" s="103">
        <f t="shared" ref="P165" si="636">O165*$D165</f>
        <v>0</v>
      </c>
      <c r="Q165" s="85">
        <v>0</v>
      </c>
      <c r="R165" s="103">
        <f t="shared" si="532"/>
        <v>0</v>
      </c>
      <c r="S165" s="85">
        <v>0</v>
      </c>
      <c r="T165" s="103">
        <f t="shared" si="533"/>
        <v>0</v>
      </c>
      <c r="U165" s="85">
        <v>0</v>
      </c>
      <c r="V165" s="103">
        <f t="shared" si="534"/>
        <v>0</v>
      </c>
      <c r="W165" s="85">
        <v>0</v>
      </c>
      <c r="X165" s="103">
        <f t="shared" si="535"/>
        <v>0</v>
      </c>
      <c r="Y165" s="85">
        <v>0</v>
      </c>
      <c r="Z165" s="103">
        <f t="shared" si="536"/>
        <v>0</v>
      </c>
      <c r="AA165" s="85">
        <v>0</v>
      </c>
      <c r="AB165" s="103">
        <f t="shared" si="537"/>
        <v>0</v>
      </c>
      <c r="AC165" s="85">
        <v>0</v>
      </c>
      <c r="AD165" s="103">
        <f t="shared" si="538"/>
        <v>0</v>
      </c>
      <c r="AE165" s="85">
        <v>0</v>
      </c>
      <c r="AF165" s="103">
        <f t="shared" si="539"/>
        <v>0</v>
      </c>
      <c r="AG165" s="85">
        <v>0</v>
      </c>
      <c r="AH165" s="103">
        <f t="shared" si="540"/>
        <v>0</v>
      </c>
      <c r="AI165" s="85">
        <v>0</v>
      </c>
      <c r="AJ165" s="103">
        <f t="shared" si="541"/>
        <v>0</v>
      </c>
      <c r="AK165" s="85">
        <v>0</v>
      </c>
      <c r="AL165" s="103">
        <f t="shared" si="542"/>
        <v>0</v>
      </c>
      <c r="AM165" s="85">
        <v>0</v>
      </c>
      <c r="AN165" s="103">
        <f t="shared" si="543"/>
        <v>0</v>
      </c>
      <c r="AO165" s="85">
        <v>0</v>
      </c>
      <c r="AP165" s="103">
        <f t="shared" si="544"/>
        <v>0</v>
      </c>
      <c r="AQ165" s="85">
        <v>0</v>
      </c>
      <c r="AR165" s="103">
        <f t="shared" si="545"/>
        <v>0</v>
      </c>
      <c r="AS165" s="85">
        <v>0</v>
      </c>
      <c r="AT165" s="103">
        <f t="shared" si="546"/>
        <v>0</v>
      </c>
      <c r="AU165" s="85">
        <v>0</v>
      </c>
      <c r="AV165" s="103">
        <f t="shared" si="547"/>
        <v>0</v>
      </c>
      <c r="AW165" s="85">
        <v>0</v>
      </c>
      <c r="AX165" s="103">
        <f t="shared" si="548"/>
        <v>0</v>
      </c>
      <c r="AY165" s="85">
        <v>0</v>
      </c>
      <c r="AZ165" s="103">
        <f t="shared" si="549"/>
        <v>0</v>
      </c>
      <c r="BA165" s="85">
        <v>0</v>
      </c>
      <c r="BB165" s="103">
        <f t="shared" si="550"/>
        <v>0</v>
      </c>
      <c r="BC165" s="85">
        <v>0</v>
      </c>
      <c r="BD165" s="103">
        <f t="shared" si="551"/>
        <v>0</v>
      </c>
      <c r="BF165" s="94">
        <f t="shared" si="524"/>
        <v>0</v>
      </c>
      <c r="BG165" s="221">
        <f t="shared" si="524"/>
        <v>0</v>
      </c>
      <c r="BH165" s="95">
        <f t="shared" si="525"/>
        <v>0</v>
      </c>
    </row>
    <row r="166" spans="1:60" hidden="1" x14ac:dyDescent="0.35">
      <c r="A166" s="212" t="str">
        <f t="shared" ref="A166:B166" si="637">IF(A31=0,"",A31)</f>
        <v/>
      </c>
      <c r="B166" s="80" t="str">
        <f t="shared" si="637"/>
        <v/>
      </c>
      <c r="E166" s="85">
        <v>0</v>
      </c>
      <c r="F166" s="103">
        <f t="shared" si="527"/>
        <v>0</v>
      </c>
      <c r="G166" s="85">
        <v>0</v>
      </c>
      <c r="H166" s="103">
        <f t="shared" si="527"/>
        <v>0</v>
      </c>
      <c r="I166" s="85">
        <v>0</v>
      </c>
      <c r="J166" s="103">
        <f t="shared" ref="J166" si="638">I166*$D166</f>
        <v>0</v>
      </c>
      <c r="K166" s="85">
        <v>0</v>
      </c>
      <c r="L166" s="103">
        <f t="shared" ref="L166" si="639">K166*$D166</f>
        <v>0</v>
      </c>
      <c r="M166" s="85">
        <v>0</v>
      </c>
      <c r="N166" s="103">
        <f t="shared" ref="N166" si="640">M166*$D166</f>
        <v>0</v>
      </c>
      <c r="O166" s="85">
        <v>0</v>
      </c>
      <c r="P166" s="103">
        <f t="shared" ref="P166" si="641">O166*$D166</f>
        <v>0</v>
      </c>
      <c r="Q166" s="85">
        <v>0</v>
      </c>
      <c r="R166" s="103">
        <f t="shared" si="532"/>
        <v>0</v>
      </c>
      <c r="S166" s="85">
        <v>0</v>
      </c>
      <c r="T166" s="103">
        <f t="shared" si="533"/>
        <v>0</v>
      </c>
      <c r="U166" s="85">
        <v>0</v>
      </c>
      <c r="V166" s="103">
        <f t="shared" si="534"/>
        <v>0</v>
      </c>
      <c r="W166" s="85">
        <v>0</v>
      </c>
      <c r="X166" s="103">
        <f t="shared" si="535"/>
        <v>0</v>
      </c>
      <c r="Y166" s="85">
        <v>0</v>
      </c>
      <c r="Z166" s="103">
        <f t="shared" si="536"/>
        <v>0</v>
      </c>
      <c r="AA166" s="85">
        <v>0</v>
      </c>
      <c r="AB166" s="103">
        <f t="shared" si="537"/>
        <v>0</v>
      </c>
      <c r="AC166" s="85">
        <v>0</v>
      </c>
      <c r="AD166" s="103">
        <f t="shared" si="538"/>
        <v>0</v>
      </c>
      <c r="AE166" s="85">
        <v>0</v>
      </c>
      <c r="AF166" s="103">
        <f t="shared" si="539"/>
        <v>0</v>
      </c>
      <c r="AG166" s="85">
        <v>0</v>
      </c>
      <c r="AH166" s="103">
        <f t="shared" si="540"/>
        <v>0</v>
      </c>
      <c r="AI166" s="85">
        <v>0</v>
      </c>
      <c r="AJ166" s="103">
        <f t="shared" si="541"/>
        <v>0</v>
      </c>
      <c r="AK166" s="85">
        <v>0</v>
      </c>
      <c r="AL166" s="103">
        <f t="shared" si="542"/>
        <v>0</v>
      </c>
      <c r="AM166" s="85">
        <v>0</v>
      </c>
      <c r="AN166" s="103">
        <f t="shared" si="543"/>
        <v>0</v>
      </c>
      <c r="AO166" s="85">
        <v>0</v>
      </c>
      <c r="AP166" s="103">
        <f t="shared" si="544"/>
        <v>0</v>
      </c>
      <c r="AQ166" s="85">
        <v>0</v>
      </c>
      <c r="AR166" s="103">
        <f t="shared" si="545"/>
        <v>0</v>
      </c>
      <c r="AS166" s="85">
        <v>0</v>
      </c>
      <c r="AT166" s="103">
        <f t="shared" si="546"/>
        <v>0</v>
      </c>
      <c r="AU166" s="85">
        <v>0</v>
      </c>
      <c r="AV166" s="103">
        <f t="shared" si="547"/>
        <v>0</v>
      </c>
      <c r="AW166" s="85">
        <v>0</v>
      </c>
      <c r="AX166" s="103">
        <f t="shared" si="548"/>
        <v>0</v>
      </c>
      <c r="AY166" s="85">
        <v>0</v>
      </c>
      <c r="AZ166" s="103">
        <f t="shared" si="549"/>
        <v>0</v>
      </c>
      <c r="BA166" s="85">
        <v>0</v>
      </c>
      <c r="BB166" s="103">
        <f t="shared" si="550"/>
        <v>0</v>
      </c>
      <c r="BC166" s="85">
        <v>0</v>
      </c>
      <c r="BD166" s="103">
        <f t="shared" si="551"/>
        <v>0</v>
      </c>
      <c r="BF166" s="94">
        <f t="shared" si="524"/>
        <v>0</v>
      </c>
      <c r="BG166" s="221">
        <f t="shared" si="524"/>
        <v>0</v>
      </c>
      <c r="BH166" s="95">
        <f t="shared" si="525"/>
        <v>0</v>
      </c>
    </row>
    <row r="167" spans="1:60" hidden="1" x14ac:dyDescent="0.35">
      <c r="A167" s="212" t="str">
        <f t="shared" ref="A167:B167" si="642">IF(A32=0,"",A32)</f>
        <v/>
      </c>
      <c r="B167" s="80" t="str">
        <f t="shared" si="642"/>
        <v/>
      </c>
      <c r="E167" s="85">
        <v>0</v>
      </c>
      <c r="F167" s="103">
        <f t="shared" si="527"/>
        <v>0</v>
      </c>
      <c r="G167" s="85">
        <v>0</v>
      </c>
      <c r="H167" s="103">
        <f t="shared" si="527"/>
        <v>0</v>
      </c>
      <c r="I167" s="85">
        <v>0</v>
      </c>
      <c r="J167" s="103">
        <f t="shared" ref="J167" si="643">I167*$D167</f>
        <v>0</v>
      </c>
      <c r="K167" s="85">
        <v>0</v>
      </c>
      <c r="L167" s="103">
        <f t="shared" ref="L167" si="644">K167*$D167</f>
        <v>0</v>
      </c>
      <c r="M167" s="85">
        <v>0</v>
      </c>
      <c r="N167" s="103">
        <f t="shared" ref="N167" si="645">M167*$D167</f>
        <v>0</v>
      </c>
      <c r="O167" s="85">
        <v>0</v>
      </c>
      <c r="P167" s="103">
        <f t="shared" ref="P167" si="646">O167*$D167</f>
        <v>0</v>
      </c>
      <c r="Q167" s="85">
        <v>0</v>
      </c>
      <c r="R167" s="103">
        <f t="shared" si="532"/>
        <v>0</v>
      </c>
      <c r="S167" s="85">
        <v>0</v>
      </c>
      <c r="T167" s="103">
        <f t="shared" si="533"/>
        <v>0</v>
      </c>
      <c r="U167" s="85">
        <v>0</v>
      </c>
      <c r="V167" s="103">
        <f t="shared" si="534"/>
        <v>0</v>
      </c>
      <c r="W167" s="85">
        <v>0</v>
      </c>
      <c r="X167" s="103">
        <f t="shared" si="535"/>
        <v>0</v>
      </c>
      <c r="Y167" s="85">
        <v>0</v>
      </c>
      <c r="Z167" s="103">
        <f t="shared" si="536"/>
        <v>0</v>
      </c>
      <c r="AA167" s="85">
        <v>0</v>
      </c>
      <c r="AB167" s="103">
        <f t="shared" si="537"/>
        <v>0</v>
      </c>
      <c r="AC167" s="85">
        <v>0</v>
      </c>
      <c r="AD167" s="103">
        <f t="shared" si="538"/>
        <v>0</v>
      </c>
      <c r="AE167" s="85">
        <v>0</v>
      </c>
      <c r="AF167" s="103">
        <f t="shared" si="539"/>
        <v>0</v>
      </c>
      <c r="AG167" s="85">
        <v>0</v>
      </c>
      <c r="AH167" s="103">
        <f t="shared" si="540"/>
        <v>0</v>
      </c>
      <c r="AI167" s="85">
        <v>0</v>
      </c>
      <c r="AJ167" s="103">
        <f t="shared" si="541"/>
        <v>0</v>
      </c>
      <c r="AK167" s="85">
        <v>0</v>
      </c>
      <c r="AL167" s="103">
        <f t="shared" si="542"/>
        <v>0</v>
      </c>
      <c r="AM167" s="85">
        <v>0</v>
      </c>
      <c r="AN167" s="103">
        <f t="shared" si="543"/>
        <v>0</v>
      </c>
      <c r="AO167" s="85">
        <v>0</v>
      </c>
      <c r="AP167" s="103">
        <f t="shared" si="544"/>
        <v>0</v>
      </c>
      <c r="AQ167" s="85">
        <v>0</v>
      </c>
      <c r="AR167" s="103">
        <f t="shared" si="545"/>
        <v>0</v>
      </c>
      <c r="AS167" s="85">
        <v>0</v>
      </c>
      <c r="AT167" s="103">
        <f t="shared" si="546"/>
        <v>0</v>
      </c>
      <c r="AU167" s="85">
        <v>0</v>
      </c>
      <c r="AV167" s="103">
        <f t="shared" si="547"/>
        <v>0</v>
      </c>
      <c r="AW167" s="85">
        <v>0</v>
      </c>
      <c r="AX167" s="103">
        <f t="shared" si="548"/>
        <v>0</v>
      </c>
      <c r="AY167" s="85">
        <v>0</v>
      </c>
      <c r="AZ167" s="103">
        <f t="shared" si="549"/>
        <v>0</v>
      </c>
      <c r="BA167" s="85">
        <v>0</v>
      </c>
      <c r="BB167" s="103">
        <f t="shared" si="550"/>
        <v>0</v>
      </c>
      <c r="BC167" s="85">
        <v>0</v>
      </c>
      <c r="BD167" s="103">
        <f t="shared" si="551"/>
        <v>0</v>
      </c>
      <c r="BF167" s="94">
        <f t="shared" si="524"/>
        <v>0</v>
      </c>
      <c r="BG167" s="221">
        <f t="shared" si="524"/>
        <v>0</v>
      </c>
      <c r="BH167" s="95">
        <f t="shared" si="525"/>
        <v>0</v>
      </c>
    </row>
    <row r="168" spans="1:60" hidden="1" x14ac:dyDescent="0.35">
      <c r="A168" s="212" t="str">
        <f t="shared" ref="A168:B168" si="647">IF(A33=0,"",A33)</f>
        <v/>
      </c>
      <c r="B168" s="80" t="str">
        <f t="shared" si="647"/>
        <v/>
      </c>
      <c r="E168" s="85">
        <v>0</v>
      </c>
      <c r="F168" s="103">
        <f t="shared" si="527"/>
        <v>0</v>
      </c>
      <c r="G168" s="85">
        <v>0</v>
      </c>
      <c r="H168" s="103">
        <f t="shared" si="527"/>
        <v>0</v>
      </c>
      <c r="I168" s="85">
        <v>0</v>
      </c>
      <c r="J168" s="103">
        <f t="shared" ref="J168" si="648">I168*$D168</f>
        <v>0</v>
      </c>
      <c r="K168" s="85">
        <v>0</v>
      </c>
      <c r="L168" s="103">
        <f t="shared" ref="L168" si="649">K168*$D168</f>
        <v>0</v>
      </c>
      <c r="M168" s="85">
        <v>0</v>
      </c>
      <c r="N168" s="103">
        <f t="shared" ref="N168" si="650">M168*$D168</f>
        <v>0</v>
      </c>
      <c r="O168" s="85">
        <v>0</v>
      </c>
      <c r="P168" s="103">
        <f t="shared" ref="P168" si="651">O168*$D168</f>
        <v>0</v>
      </c>
      <c r="Q168" s="85">
        <v>0</v>
      </c>
      <c r="R168" s="103">
        <f t="shared" si="532"/>
        <v>0</v>
      </c>
      <c r="S168" s="85">
        <v>0</v>
      </c>
      <c r="T168" s="103">
        <f t="shared" si="533"/>
        <v>0</v>
      </c>
      <c r="U168" s="85">
        <v>0</v>
      </c>
      <c r="V168" s="103">
        <f t="shared" si="534"/>
        <v>0</v>
      </c>
      <c r="W168" s="85">
        <v>0</v>
      </c>
      <c r="X168" s="103">
        <f t="shared" si="535"/>
        <v>0</v>
      </c>
      <c r="Y168" s="85">
        <v>0</v>
      </c>
      <c r="Z168" s="103">
        <f t="shared" si="536"/>
        <v>0</v>
      </c>
      <c r="AA168" s="85">
        <v>0</v>
      </c>
      <c r="AB168" s="103">
        <f t="shared" si="537"/>
        <v>0</v>
      </c>
      <c r="AC168" s="85">
        <v>0</v>
      </c>
      <c r="AD168" s="103">
        <f t="shared" si="538"/>
        <v>0</v>
      </c>
      <c r="AE168" s="85">
        <v>0</v>
      </c>
      <c r="AF168" s="103">
        <f t="shared" si="539"/>
        <v>0</v>
      </c>
      <c r="AG168" s="85">
        <v>0</v>
      </c>
      <c r="AH168" s="103">
        <f t="shared" si="540"/>
        <v>0</v>
      </c>
      <c r="AI168" s="85">
        <v>0</v>
      </c>
      <c r="AJ168" s="103">
        <f t="shared" si="541"/>
        <v>0</v>
      </c>
      <c r="AK168" s="85">
        <v>0</v>
      </c>
      <c r="AL168" s="103">
        <f t="shared" si="542"/>
        <v>0</v>
      </c>
      <c r="AM168" s="85">
        <v>0</v>
      </c>
      <c r="AN168" s="103">
        <f t="shared" si="543"/>
        <v>0</v>
      </c>
      <c r="AO168" s="85">
        <v>0</v>
      </c>
      <c r="AP168" s="103">
        <f t="shared" si="544"/>
        <v>0</v>
      </c>
      <c r="AQ168" s="85">
        <v>0</v>
      </c>
      <c r="AR168" s="103">
        <f t="shared" si="545"/>
        <v>0</v>
      </c>
      <c r="AS168" s="85">
        <v>0</v>
      </c>
      <c r="AT168" s="103">
        <f t="shared" si="546"/>
        <v>0</v>
      </c>
      <c r="AU168" s="85">
        <v>0</v>
      </c>
      <c r="AV168" s="103">
        <f t="shared" si="547"/>
        <v>0</v>
      </c>
      <c r="AW168" s="85">
        <v>0</v>
      </c>
      <c r="AX168" s="103">
        <f t="shared" si="548"/>
        <v>0</v>
      </c>
      <c r="AY168" s="85">
        <v>0</v>
      </c>
      <c r="AZ168" s="103">
        <f t="shared" si="549"/>
        <v>0</v>
      </c>
      <c r="BA168" s="85">
        <v>0</v>
      </c>
      <c r="BB168" s="103">
        <f t="shared" si="550"/>
        <v>0</v>
      </c>
      <c r="BC168" s="85">
        <v>0</v>
      </c>
      <c r="BD168" s="103">
        <f t="shared" si="551"/>
        <v>0</v>
      </c>
      <c r="BF168" s="94">
        <f t="shared" si="524"/>
        <v>0</v>
      </c>
      <c r="BG168" s="221">
        <f t="shared" si="524"/>
        <v>0</v>
      </c>
      <c r="BH168" s="95">
        <f t="shared" si="525"/>
        <v>0</v>
      </c>
    </row>
    <row r="169" spans="1:60" hidden="1" x14ac:dyDescent="0.35">
      <c r="A169" s="212" t="str">
        <f t="shared" ref="A169:B169" si="652">IF(A34=0,"",A34)</f>
        <v/>
      </c>
      <c r="B169" s="80" t="str">
        <f t="shared" si="652"/>
        <v/>
      </c>
      <c r="E169" s="85">
        <v>0</v>
      </c>
      <c r="F169" s="103">
        <f t="shared" si="527"/>
        <v>0</v>
      </c>
      <c r="G169" s="85">
        <v>0</v>
      </c>
      <c r="H169" s="103">
        <f t="shared" si="527"/>
        <v>0</v>
      </c>
      <c r="I169" s="85">
        <v>0</v>
      </c>
      <c r="J169" s="103">
        <f t="shared" ref="J169" si="653">I169*$D169</f>
        <v>0</v>
      </c>
      <c r="K169" s="85">
        <v>0</v>
      </c>
      <c r="L169" s="103">
        <f t="shared" ref="L169" si="654">K169*$D169</f>
        <v>0</v>
      </c>
      <c r="M169" s="85">
        <v>0</v>
      </c>
      <c r="N169" s="103">
        <f t="shared" ref="N169" si="655">M169*$D169</f>
        <v>0</v>
      </c>
      <c r="O169" s="85">
        <v>0</v>
      </c>
      <c r="P169" s="103">
        <f t="shared" ref="P169" si="656">O169*$D169</f>
        <v>0</v>
      </c>
      <c r="Q169" s="85">
        <v>0</v>
      </c>
      <c r="R169" s="103">
        <f t="shared" si="532"/>
        <v>0</v>
      </c>
      <c r="S169" s="85">
        <v>0</v>
      </c>
      <c r="T169" s="103">
        <f t="shared" si="533"/>
        <v>0</v>
      </c>
      <c r="U169" s="85">
        <v>0</v>
      </c>
      <c r="V169" s="103">
        <f t="shared" si="534"/>
        <v>0</v>
      </c>
      <c r="W169" s="85">
        <v>0</v>
      </c>
      <c r="X169" s="103">
        <f t="shared" si="535"/>
        <v>0</v>
      </c>
      <c r="Y169" s="85">
        <v>0</v>
      </c>
      <c r="Z169" s="103">
        <f t="shared" si="536"/>
        <v>0</v>
      </c>
      <c r="AA169" s="85">
        <v>0</v>
      </c>
      <c r="AB169" s="103">
        <f t="shared" si="537"/>
        <v>0</v>
      </c>
      <c r="AC169" s="85">
        <v>0</v>
      </c>
      <c r="AD169" s="103">
        <f t="shared" si="538"/>
        <v>0</v>
      </c>
      <c r="AE169" s="85">
        <v>0</v>
      </c>
      <c r="AF169" s="103">
        <f t="shared" si="539"/>
        <v>0</v>
      </c>
      <c r="AG169" s="85">
        <v>0</v>
      </c>
      <c r="AH169" s="103">
        <f t="shared" si="540"/>
        <v>0</v>
      </c>
      <c r="AI169" s="85">
        <v>0</v>
      </c>
      <c r="AJ169" s="103">
        <f t="shared" si="541"/>
        <v>0</v>
      </c>
      <c r="AK169" s="85">
        <v>0</v>
      </c>
      <c r="AL169" s="103">
        <f t="shared" si="542"/>
        <v>0</v>
      </c>
      <c r="AM169" s="85">
        <v>0</v>
      </c>
      <c r="AN169" s="103">
        <f t="shared" si="543"/>
        <v>0</v>
      </c>
      <c r="AO169" s="85">
        <v>0</v>
      </c>
      <c r="AP169" s="103">
        <f t="shared" si="544"/>
        <v>0</v>
      </c>
      <c r="AQ169" s="85">
        <v>0</v>
      </c>
      <c r="AR169" s="103">
        <f t="shared" si="545"/>
        <v>0</v>
      </c>
      <c r="AS169" s="85">
        <v>0</v>
      </c>
      <c r="AT169" s="103">
        <f t="shared" si="546"/>
        <v>0</v>
      </c>
      <c r="AU169" s="85">
        <v>0</v>
      </c>
      <c r="AV169" s="103">
        <f t="shared" si="547"/>
        <v>0</v>
      </c>
      <c r="AW169" s="85">
        <v>0</v>
      </c>
      <c r="AX169" s="103">
        <f t="shared" si="548"/>
        <v>0</v>
      </c>
      <c r="AY169" s="85">
        <v>0</v>
      </c>
      <c r="AZ169" s="103">
        <f t="shared" si="549"/>
        <v>0</v>
      </c>
      <c r="BA169" s="85">
        <v>0</v>
      </c>
      <c r="BB169" s="103">
        <f t="shared" si="550"/>
        <v>0</v>
      </c>
      <c r="BC169" s="85">
        <v>0</v>
      </c>
      <c r="BD169" s="103">
        <f t="shared" si="551"/>
        <v>0</v>
      </c>
      <c r="BF169" s="94">
        <f t="shared" si="524"/>
        <v>0</v>
      </c>
      <c r="BG169" s="221">
        <f t="shared" si="524"/>
        <v>0</v>
      </c>
      <c r="BH169" s="95">
        <f t="shared" si="525"/>
        <v>0</v>
      </c>
    </row>
    <row r="170" spans="1:60" hidden="1" x14ac:dyDescent="0.35">
      <c r="A170" s="212" t="str">
        <f t="shared" ref="A170:B170" si="657">IF(A35=0,"",A35)</f>
        <v/>
      </c>
      <c r="B170" s="80" t="str">
        <f t="shared" si="657"/>
        <v/>
      </c>
      <c r="E170" s="85">
        <v>0</v>
      </c>
      <c r="F170" s="103">
        <f t="shared" si="527"/>
        <v>0</v>
      </c>
      <c r="G170" s="85">
        <v>0</v>
      </c>
      <c r="H170" s="103">
        <f t="shared" si="527"/>
        <v>0</v>
      </c>
      <c r="I170" s="85">
        <v>0</v>
      </c>
      <c r="J170" s="103">
        <f t="shared" ref="J170" si="658">I170*$D170</f>
        <v>0</v>
      </c>
      <c r="K170" s="85">
        <v>0</v>
      </c>
      <c r="L170" s="103">
        <f t="shared" ref="L170" si="659">K170*$D170</f>
        <v>0</v>
      </c>
      <c r="M170" s="85">
        <v>0</v>
      </c>
      <c r="N170" s="103">
        <f t="shared" ref="N170" si="660">M170*$D170</f>
        <v>0</v>
      </c>
      <c r="O170" s="85">
        <v>0</v>
      </c>
      <c r="P170" s="103">
        <f t="shared" ref="P170" si="661">O170*$D170</f>
        <v>0</v>
      </c>
      <c r="Q170" s="85">
        <v>0</v>
      </c>
      <c r="R170" s="103">
        <f t="shared" si="532"/>
        <v>0</v>
      </c>
      <c r="S170" s="85">
        <v>0</v>
      </c>
      <c r="T170" s="103">
        <f t="shared" si="533"/>
        <v>0</v>
      </c>
      <c r="U170" s="85">
        <v>0</v>
      </c>
      <c r="V170" s="103">
        <f t="shared" si="534"/>
        <v>0</v>
      </c>
      <c r="W170" s="85">
        <v>0</v>
      </c>
      <c r="X170" s="103">
        <f t="shared" si="535"/>
        <v>0</v>
      </c>
      <c r="Y170" s="85">
        <v>0</v>
      </c>
      <c r="Z170" s="103">
        <f t="shared" si="536"/>
        <v>0</v>
      </c>
      <c r="AA170" s="85">
        <v>0</v>
      </c>
      <c r="AB170" s="103">
        <f t="shared" si="537"/>
        <v>0</v>
      </c>
      <c r="AC170" s="85">
        <v>0</v>
      </c>
      <c r="AD170" s="103">
        <f t="shared" si="538"/>
        <v>0</v>
      </c>
      <c r="AE170" s="85">
        <v>0</v>
      </c>
      <c r="AF170" s="103">
        <f t="shared" si="539"/>
        <v>0</v>
      </c>
      <c r="AG170" s="85">
        <v>0</v>
      </c>
      <c r="AH170" s="103">
        <f t="shared" si="540"/>
        <v>0</v>
      </c>
      <c r="AI170" s="85">
        <v>0</v>
      </c>
      <c r="AJ170" s="103">
        <f t="shared" si="541"/>
        <v>0</v>
      </c>
      <c r="AK170" s="85">
        <v>0</v>
      </c>
      <c r="AL170" s="103">
        <f t="shared" si="542"/>
        <v>0</v>
      </c>
      <c r="AM170" s="85">
        <v>0</v>
      </c>
      <c r="AN170" s="103">
        <f t="shared" si="543"/>
        <v>0</v>
      </c>
      <c r="AO170" s="85">
        <v>0</v>
      </c>
      <c r="AP170" s="103">
        <f t="shared" si="544"/>
        <v>0</v>
      </c>
      <c r="AQ170" s="85">
        <v>0</v>
      </c>
      <c r="AR170" s="103">
        <f t="shared" si="545"/>
        <v>0</v>
      </c>
      <c r="AS170" s="85">
        <v>0</v>
      </c>
      <c r="AT170" s="103">
        <f t="shared" si="546"/>
        <v>0</v>
      </c>
      <c r="AU170" s="85">
        <v>0</v>
      </c>
      <c r="AV170" s="103">
        <f t="shared" si="547"/>
        <v>0</v>
      </c>
      <c r="AW170" s="85">
        <v>0</v>
      </c>
      <c r="AX170" s="103">
        <f t="shared" si="548"/>
        <v>0</v>
      </c>
      <c r="AY170" s="85">
        <v>0</v>
      </c>
      <c r="AZ170" s="103">
        <f t="shared" si="549"/>
        <v>0</v>
      </c>
      <c r="BA170" s="85">
        <v>0</v>
      </c>
      <c r="BB170" s="103">
        <f t="shared" si="550"/>
        <v>0</v>
      </c>
      <c r="BC170" s="85">
        <v>0</v>
      </c>
      <c r="BD170" s="103">
        <f t="shared" si="551"/>
        <v>0</v>
      </c>
      <c r="BF170" s="94">
        <f t="shared" si="524"/>
        <v>0</v>
      </c>
      <c r="BG170" s="221">
        <f t="shared" si="524"/>
        <v>0</v>
      </c>
      <c r="BH170" s="95">
        <f t="shared" si="525"/>
        <v>0</v>
      </c>
    </row>
    <row r="171" spans="1:60" hidden="1" x14ac:dyDescent="0.35">
      <c r="A171" s="212" t="str">
        <f t="shared" ref="A171:B171" si="662">IF(A36=0,"",A36)</f>
        <v/>
      </c>
      <c r="B171" s="80" t="str">
        <f t="shared" si="662"/>
        <v/>
      </c>
      <c r="E171" s="85">
        <v>0</v>
      </c>
      <c r="F171" s="103">
        <f t="shared" si="527"/>
        <v>0</v>
      </c>
      <c r="G171" s="85">
        <v>0</v>
      </c>
      <c r="H171" s="103">
        <f t="shared" si="527"/>
        <v>0</v>
      </c>
      <c r="I171" s="85">
        <v>0</v>
      </c>
      <c r="J171" s="103">
        <f t="shared" ref="J171" si="663">I171*$D171</f>
        <v>0</v>
      </c>
      <c r="K171" s="85">
        <v>0</v>
      </c>
      <c r="L171" s="103">
        <f t="shared" ref="L171" si="664">K171*$D171</f>
        <v>0</v>
      </c>
      <c r="M171" s="85">
        <v>0</v>
      </c>
      <c r="N171" s="103">
        <f t="shared" ref="N171" si="665">M171*$D171</f>
        <v>0</v>
      </c>
      <c r="O171" s="85">
        <v>0</v>
      </c>
      <c r="P171" s="103">
        <f t="shared" ref="P171" si="666">O171*$D171</f>
        <v>0</v>
      </c>
      <c r="Q171" s="85">
        <v>0</v>
      </c>
      <c r="R171" s="103">
        <f t="shared" si="532"/>
        <v>0</v>
      </c>
      <c r="S171" s="85">
        <v>0</v>
      </c>
      <c r="T171" s="103">
        <f t="shared" si="533"/>
        <v>0</v>
      </c>
      <c r="U171" s="85">
        <v>0</v>
      </c>
      <c r="V171" s="103">
        <f t="shared" si="534"/>
        <v>0</v>
      </c>
      <c r="W171" s="85">
        <v>0</v>
      </c>
      <c r="X171" s="103">
        <f t="shared" si="535"/>
        <v>0</v>
      </c>
      <c r="Y171" s="85">
        <v>0</v>
      </c>
      <c r="Z171" s="103">
        <f t="shared" si="536"/>
        <v>0</v>
      </c>
      <c r="AA171" s="85">
        <v>0</v>
      </c>
      <c r="AB171" s="103">
        <f t="shared" si="537"/>
        <v>0</v>
      </c>
      <c r="AC171" s="85">
        <v>0</v>
      </c>
      <c r="AD171" s="103">
        <f t="shared" si="538"/>
        <v>0</v>
      </c>
      <c r="AE171" s="85">
        <v>0</v>
      </c>
      <c r="AF171" s="103">
        <f t="shared" si="539"/>
        <v>0</v>
      </c>
      <c r="AG171" s="85">
        <v>0</v>
      </c>
      <c r="AH171" s="103">
        <f t="shared" si="540"/>
        <v>0</v>
      </c>
      <c r="AI171" s="85">
        <v>0</v>
      </c>
      <c r="AJ171" s="103">
        <f t="shared" si="541"/>
        <v>0</v>
      </c>
      <c r="AK171" s="85">
        <v>0</v>
      </c>
      <c r="AL171" s="103">
        <f t="shared" si="542"/>
        <v>0</v>
      </c>
      <c r="AM171" s="85">
        <v>0</v>
      </c>
      <c r="AN171" s="103">
        <f t="shared" si="543"/>
        <v>0</v>
      </c>
      <c r="AO171" s="85">
        <v>0</v>
      </c>
      <c r="AP171" s="103">
        <f t="shared" si="544"/>
        <v>0</v>
      </c>
      <c r="AQ171" s="85">
        <v>0</v>
      </c>
      <c r="AR171" s="103">
        <f t="shared" si="545"/>
        <v>0</v>
      </c>
      <c r="AS171" s="85">
        <v>0</v>
      </c>
      <c r="AT171" s="103">
        <f t="shared" si="546"/>
        <v>0</v>
      </c>
      <c r="AU171" s="85">
        <v>0</v>
      </c>
      <c r="AV171" s="103">
        <f t="shared" si="547"/>
        <v>0</v>
      </c>
      <c r="AW171" s="85">
        <v>0</v>
      </c>
      <c r="AX171" s="103">
        <f t="shared" si="548"/>
        <v>0</v>
      </c>
      <c r="AY171" s="85">
        <v>0</v>
      </c>
      <c r="AZ171" s="103">
        <f t="shared" si="549"/>
        <v>0</v>
      </c>
      <c r="BA171" s="85">
        <v>0</v>
      </c>
      <c r="BB171" s="103">
        <f t="shared" si="550"/>
        <v>0</v>
      </c>
      <c r="BC171" s="85">
        <v>0</v>
      </c>
      <c r="BD171" s="103">
        <f t="shared" si="551"/>
        <v>0</v>
      </c>
      <c r="BF171" s="94">
        <f t="shared" si="524"/>
        <v>0</v>
      </c>
      <c r="BG171" s="221">
        <f t="shared" si="524"/>
        <v>0</v>
      </c>
      <c r="BH171" s="95">
        <f t="shared" si="525"/>
        <v>0</v>
      </c>
    </row>
    <row r="172" spans="1:60" hidden="1" x14ac:dyDescent="0.35">
      <c r="A172" s="212" t="str">
        <f t="shared" ref="A172:B172" si="667">IF(A37=0,"",A37)</f>
        <v/>
      </c>
      <c r="B172" s="80" t="str">
        <f t="shared" si="667"/>
        <v/>
      </c>
      <c r="E172" s="85">
        <v>0</v>
      </c>
      <c r="F172" s="103">
        <f t="shared" si="527"/>
        <v>0</v>
      </c>
      <c r="G172" s="85">
        <v>0</v>
      </c>
      <c r="H172" s="103">
        <f t="shared" si="527"/>
        <v>0</v>
      </c>
      <c r="I172" s="85">
        <v>0</v>
      </c>
      <c r="J172" s="103">
        <f t="shared" ref="J172" si="668">I172*$D172</f>
        <v>0</v>
      </c>
      <c r="K172" s="85">
        <v>0</v>
      </c>
      <c r="L172" s="103">
        <f t="shared" ref="L172" si="669">K172*$D172</f>
        <v>0</v>
      </c>
      <c r="M172" s="85">
        <v>0</v>
      </c>
      <c r="N172" s="103">
        <f t="shared" ref="N172" si="670">M172*$D172</f>
        <v>0</v>
      </c>
      <c r="O172" s="85">
        <v>0</v>
      </c>
      <c r="P172" s="103">
        <f t="shared" ref="P172" si="671">O172*$D172</f>
        <v>0</v>
      </c>
      <c r="Q172" s="85">
        <v>0</v>
      </c>
      <c r="R172" s="103">
        <f t="shared" si="532"/>
        <v>0</v>
      </c>
      <c r="S172" s="85">
        <v>0</v>
      </c>
      <c r="T172" s="103">
        <f t="shared" si="533"/>
        <v>0</v>
      </c>
      <c r="U172" s="85">
        <v>0</v>
      </c>
      <c r="V172" s="103">
        <f t="shared" si="534"/>
        <v>0</v>
      </c>
      <c r="W172" s="85">
        <v>0</v>
      </c>
      <c r="X172" s="103">
        <f t="shared" si="535"/>
        <v>0</v>
      </c>
      <c r="Y172" s="85">
        <v>0</v>
      </c>
      <c r="Z172" s="103">
        <f t="shared" si="536"/>
        <v>0</v>
      </c>
      <c r="AA172" s="85">
        <v>0</v>
      </c>
      <c r="AB172" s="103">
        <f t="shared" si="537"/>
        <v>0</v>
      </c>
      <c r="AC172" s="85">
        <v>0</v>
      </c>
      <c r="AD172" s="103">
        <f t="shared" si="538"/>
        <v>0</v>
      </c>
      <c r="AE172" s="85">
        <v>0</v>
      </c>
      <c r="AF172" s="103">
        <f t="shared" si="539"/>
        <v>0</v>
      </c>
      <c r="AG172" s="85">
        <v>0</v>
      </c>
      <c r="AH172" s="103">
        <f t="shared" si="540"/>
        <v>0</v>
      </c>
      <c r="AI172" s="85">
        <v>0</v>
      </c>
      <c r="AJ172" s="103">
        <f t="shared" si="541"/>
        <v>0</v>
      </c>
      <c r="AK172" s="85">
        <v>0</v>
      </c>
      <c r="AL172" s="103">
        <f t="shared" si="542"/>
        <v>0</v>
      </c>
      <c r="AM172" s="85">
        <v>0</v>
      </c>
      <c r="AN172" s="103">
        <f t="shared" si="543"/>
        <v>0</v>
      </c>
      <c r="AO172" s="85">
        <v>0</v>
      </c>
      <c r="AP172" s="103">
        <f t="shared" si="544"/>
        <v>0</v>
      </c>
      <c r="AQ172" s="85">
        <v>0</v>
      </c>
      <c r="AR172" s="103">
        <f t="shared" si="545"/>
        <v>0</v>
      </c>
      <c r="AS172" s="85">
        <v>0</v>
      </c>
      <c r="AT172" s="103">
        <f t="shared" si="546"/>
        <v>0</v>
      </c>
      <c r="AU172" s="85">
        <v>0</v>
      </c>
      <c r="AV172" s="103">
        <f t="shared" si="547"/>
        <v>0</v>
      </c>
      <c r="AW172" s="85">
        <v>0</v>
      </c>
      <c r="AX172" s="103">
        <f t="shared" si="548"/>
        <v>0</v>
      </c>
      <c r="AY172" s="85">
        <v>0</v>
      </c>
      <c r="AZ172" s="103">
        <f t="shared" si="549"/>
        <v>0</v>
      </c>
      <c r="BA172" s="85">
        <v>0</v>
      </c>
      <c r="BB172" s="103">
        <f t="shared" si="550"/>
        <v>0</v>
      </c>
      <c r="BC172" s="85">
        <v>0</v>
      </c>
      <c r="BD172" s="103">
        <f t="shared" si="551"/>
        <v>0</v>
      </c>
      <c r="BF172" s="94">
        <f t="shared" si="524"/>
        <v>0</v>
      </c>
      <c r="BG172" s="221">
        <f t="shared" si="524"/>
        <v>0</v>
      </c>
      <c r="BH172" s="95">
        <f t="shared" si="525"/>
        <v>0</v>
      </c>
    </row>
    <row r="173" spans="1:60" hidden="1" x14ac:dyDescent="0.35">
      <c r="A173" s="212" t="str">
        <f t="shared" ref="A173:B173" si="672">IF(A38=0,"",A38)</f>
        <v/>
      </c>
      <c r="B173" s="80" t="str">
        <f t="shared" si="672"/>
        <v/>
      </c>
      <c r="E173" s="85">
        <v>0</v>
      </c>
      <c r="F173" s="103">
        <f t="shared" si="527"/>
        <v>0</v>
      </c>
      <c r="G173" s="85">
        <v>0</v>
      </c>
      <c r="H173" s="103">
        <f t="shared" si="527"/>
        <v>0</v>
      </c>
      <c r="I173" s="85">
        <v>0</v>
      </c>
      <c r="J173" s="103">
        <f t="shared" ref="J173" si="673">I173*$D173</f>
        <v>0</v>
      </c>
      <c r="K173" s="85">
        <v>0</v>
      </c>
      <c r="L173" s="103">
        <f t="shared" ref="L173" si="674">K173*$D173</f>
        <v>0</v>
      </c>
      <c r="M173" s="85">
        <v>0</v>
      </c>
      <c r="N173" s="103">
        <f t="shared" ref="N173" si="675">M173*$D173</f>
        <v>0</v>
      </c>
      <c r="O173" s="85">
        <v>0</v>
      </c>
      <c r="P173" s="103">
        <f t="shared" ref="P173" si="676">O173*$D173</f>
        <v>0</v>
      </c>
      <c r="Q173" s="85">
        <v>0</v>
      </c>
      <c r="R173" s="103">
        <f t="shared" si="532"/>
        <v>0</v>
      </c>
      <c r="S173" s="85">
        <v>0</v>
      </c>
      <c r="T173" s="103">
        <f t="shared" si="533"/>
        <v>0</v>
      </c>
      <c r="U173" s="85">
        <v>0</v>
      </c>
      <c r="V173" s="103">
        <f t="shared" si="534"/>
        <v>0</v>
      </c>
      <c r="W173" s="85">
        <v>0</v>
      </c>
      <c r="X173" s="103">
        <f t="shared" si="535"/>
        <v>0</v>
      </c>
      <c r="Y173" s="85">
        <v>0</v>
      </c>
      <c r="Z173" s="103">
        <f t="shared" si="536"/>
        <v>0</v>
      </c>
      <c r="AA173" s="85">
        <v>0</v>
      </c>
      <c r="AB173" s="103">
        <f t="shared" si="537"/>
        <v>0</v>
      </c>
      <c r="AC173" s="85">
        <v>0</v>
      </c>
      <c r="AD173" s="103">
        <f t="shared" si="538"/>
        <v>0</v>
      </c>
      <c r="AE173" s="85">
        <v>0</v>
      </c>
      <c r="AF173" s="103">
        <f t="shared" si="539"/>
        <v>0</v>
      </c>
      <c r="AG173" s="85">
        <v>0</v>
      </c>
      <c r="AH173" s="103">
        <f t="shared" si="540"/>
        <v>0</v>
      </c>
      <c r="AI173" s="85">
        <v>0</v>
      </c>
      <c r="AJ173" s="103">
        <f t="shared" si="541"/>
        <v>0</v>
      </c>
      <c r="AK173" s="85">
        <v>0</v>
      </c>
      <c r="AL173" s="103">
        <f t="shared" si="542"/>
        <v>0</v>
      </c>
      <c r="AM173" s="85">
        <v>0</v>
      </c>
      <c r="AN173" s="103">
        <f t="shared" si="543"/>
        <v>0</v>
      </c>
      <c r="AO173" s="85">
        <v>0</v>
      </c>
      <c r="AP173" s="103">
        <f t="shared" si="544"/>
        <v>0</v>
      </c>
      <c r="AQ173" s="85">
        <v>0</v>
      </c>
      <c r="AR173" s="103">
        <f t="shared" si="545"/>
        <v>0</v>
      </c>
      <c r="AS173" s="85">
        <v>0</v>
      </c>
      <c r="AT173" s="103">
        <f t="shared" si="546"/>
        <v>0</v>
      </c>
      <c r="AU173" s="85">
        <v>0</v>
      </c>
      <c r="AV173" s="103">
        <f t="shared" si="547"/>
        <v>0</v>
      </c>
      <c r="AW173" s="85">
        <v>0</v>
      </c>
      <c r="AX173" s="103">
        <f t="shared" si="548"/>
        <v>0</v>
      </c>
      <c r="AY173" s="85">
        <v>0</v>
      </c>
      <c r="AZ173" s="103">
        <f t="shared" si="549"/>
        <v>0</v>
      </c>
      <c r="BA173" s="85">
        <v>0</v>
      </c>
      <c r="BB173" s="103">
        <f t="shared" si="550"/>
        <v>0</v>
      </c>
      <c r="BC173" s="85">
        <v>0</v>
      </c>
      <c r="BD173" s="103">
        <f t="shared" si="551"/>
        <v>0</v>
      </c>
      <c r="BF173" s="94">
        <f t="shared" si="524"/>
        <v>0</v>
      </c>
      <c r="BG173" s="221">
        <f t="shared" si="524"/>
        <v>0</v>
      </c>
      <c r="BH173" s="95">
        <f t="shared" si="525"/>
        <v>0</v>
      </c>
    </row>
    <row r="174" spans="1:60" ht="15" hidden="1" thickBot="1" x14ac:dyDescent="0.4">
      <c r="A174" s="212"/>
      <c r="F174" s="96"/>
      <c r="H174" s="96"/>
      <c r="J174" s="96"/>
      <c r="L174" s="96"/>
      <c r="N174" s="96"/>
      <c r="P174" s="96"/>
      <c r="R174" s="96"/>
      <c r="T174" s="96"/>
      <c r="V174" s="96"/>
      <c r="X174" s="96"/>
      <c r="Z174" s="96"/>
      <c r="AB174" s="96"/>
      <c r="AD174" s="96"/>
      <c r="AF174" s="96"/>
      <c r="AH174" s="96"/>
      <c r="AJ174" s="96"/>
      <c r="AL174" s="96"/>
      <c r="AN174" s="96"/>
      <c r="AP174" s="96"/>
      <c r="AR174" s="96"/>
      <c r="AT174" s="96"/>
      <c r="AV174" s="96"/>
      <c r="AX174" s="96"/>
      <c r="AZ174" s="96"/>
      <c r="BB174" s="96"/>
      <c r="BD174" s="96"/>
    </row>
    <row r="175" spans="1:60" s="96" customFormat="1" ht="15.5" thickBot="1" x14ac:dyDescent="0.4">
      <c r="A175" s="516" t="s">
        <v>146</v>
      </c>
      <c r="B175" s="517"/>
      <c r="C175" s="518"/>
      <c r="D175" s="100">
        <f>SUM(D147:D173)</f>
        <v>0</v>
      </c>
      <c r="E175" s="101"/>
      <c r="F175" s="100">
        <f>SUM(F147:F173)</f>
        <v>0</v>
      </c>
      <c r="G175" s="102"/>
      <c r="H175" s="100">
        <f>SUM(H147:H173)</f>
        <v>0</v>
      </c>
      <c r="I175" s="102"/>
      <c r="J175" s="100">
        <f>SUM(J147:J173)</f>
        <v>0</v>
      </c>
      <c r="K175" s="102"/>
      <c r="L175" s="100">
        <f>SUM(L147:L173)</f>
        <v>0</v>
      </c>
      <c r="M175" s="102"/>
      <c r="N175" s="100">
        <f>SUM(N147:N173)</f>
        <v>0</v>
      </c>
      <c r="O175" s="102"/>
      <c r="P175" s="100">
        <f>SUM(P147:P173)</f>
        <v>0</v>
      </c>
      <c r="Q175" s="102"/>
      <c r="R175" s="100">
        <f>SUM(R147:R173)</f>
        <v>0</v>
      </c>
      <c r="S175" s="102"/>
      <c r="T175" s="100">
        <f>SUM(T147:T173)</f>
        <v>0</v>
      </c>
      <c r="U175" s="102"/>
      <c r="V175" s="100">
        <f>SUM(V147:V173)</f>
        <v>0</v>
      </c>
      <c r="W175" s="102"/>
      <c r="X175" s="100">
        <f>SUM(X147:X173)</f>
        <v>0</v>
      </c>
      <c r="Y175" s="102"/>
      <c r="Z175" s="100">
        <f>SUM(Z147:Z173)</f>
        <v>0</v>
      </c>
      <c r="AA175" s="102"/>
      <c r="AB175" s="100">
        <f>SUM(AB147:AB173)</f>
        <v>0</v>
      </c>
      <c r="AC175" s="102"/>
      <c r="AD175" s="100">
        <f>SUM(AD147:AD173)</f>
        <v>0</v>
      </c>
      <c r="AE175" s="102"/>
      <c r="AF175" s="100">
        <f>SUM(AF147:AF173)</f>
        <v>0</v>
      </c>
      <c r="AG175" s="102"/>
      <c r="AH175" s="100">
        <f>SUM(AH147:AH173)</f>
        <v>0</v>
      </c>
      <c r="AI175" s="102"/>
      <c r="AJ175" s="100">
        <f>SUM(AJ147:AJ173)</f>
        <v>0</v>
      </c>
      <c r="AK175" s="102"/>
      <c r="AL175" s="100">
        <f>SUM(AL147:AL173)</f>
        <v>0</v>
      </c>
      <c r="AM175" s="102"/>
      <c r="AN175" s="100">
        <f>SUM(AN147:AN173)</f>
        <v>0</v>
      </c>
      <c r="AO175" s="102"/>
      <c r="AP175" s="100">
        <f>SUM(AP147:AP173)</f>
        <v>0</v>
      </c>
      <c r="AQ175" s="102"/>
      <c r="AR175" s="100">
        <f>SUM(AR147:AR173)</f>
        <v>0</v>
      </c>
      <c r="AS175" s="102"/>
      <c r="AT175" s="100">
        <f>SUM(AT147:AT173)</f>
        <v>0</v>
      </c>
      <c r="AU175" s="102"/>
      <c r="AV175" s="100">
        <f>SUM(AV147:AV173)</f>
        <v>0</v>
      </c>
      <c r="AW175" s="102"/>
      <c r="AX175" s="100">
        <f>SUM(AX147:AX173)</f>
        <v>0</v>
      </c>
      <c r="AY175" s="102"/>
      <c r="AZ175" s="100">
        <f>SUM(AZ147:AZ173)</f>
        <v>0</v>
      </c>
      <c r="BA175" s="102"/>
      <c r="BB175" s="100">
        <f>SUM(BB147:BB173)</f>
        <v>0</v>
      </c>
      <c r="BC175" s="102"/>
      <c r="BD175" s="100">
        <f>SUM(BD147:BD173)</f>
        <v>0</v>
      </c>
      <c r="BG175" s="221">
        <f>F175+H175+J175+L175+N175+P175+R175+T175+V175+X175+Z175+AB175+AD175+AF175+AH175+AJ175+AL175+AN175+AP175+AR175+AT175+AV175+AX175+AZ175+BB175+BD175</f>
        <v>0</v>
      </c>
      <c r="BH175" s="95">
        <f>BG175-D175</f>
        <v>0</v>
      </c>
    </row>
    <row r="176" spans="1:60" x14ac:dyDescent="0.35">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row>
    <row r="177" spans="1:60" ht="15" thickBot="1" x14ac:dyDescent="0.4"/>
    <row r="178" spans="1:60" ht="39" customHeight="1" x14ac:dyDescent="0.35">
      <c r="A178" s="510" t="s">
        <v>140</v>
      </c>
      <c r="B178" s="511"/>
      <c r="C178" s="511"/>
      <c r="D178" s="512"/>
      <c r="E178" s="410" t="s">
        <v>125</v>
      </c>
      <c r="F178" s="412"/>
      <c r="G178" s="410" t="s">
        <v>126</v>
      </c>
      <c r="H178" s="412"/>
      <c r="I178" s="410" t="s">
        <v>72</v>
      </c>
      <c r="J178" s="412"/>
      <c r="K178" s="410" t="s">
        <v>127</v>
      </c>
      <c r="L178" s="412"/>
      <c r="M178" s="410" t="s">
        <v>75</v>
      </c>
      <c r="N178" s="412"/>
      <c r="O178" s="410" t="s">
        <v>128</v>
      </c>
      <c r="P178" s="412"/>
      <c r="Q178" s="410" t="s">
        <v>202</v>
      </c>
      <c r="R178" s="412"/>
      <c r="S178" s="410" t="s">
        <v>203</v>
      </c>
      <c r="T178" s="412"/>
      <c r="U178" s="410" t="s">
        <v>204</v>
      </c>
      <c r="V178" s="412"/>
      <c r="W178" s="410" t="s">
        <v>205</v>
      </c>
      <c r="X178" s="412"/>
      <c r="Y178" s="410" t="s">
        <v>206</v>
      </c>
      <c r="Z178" s="412"/>
      <c r="AA178" s="410" t="s">
        <v>239</v>
      </c>
      <c r="AB178" s="412"/>
      <c r="AC178" s="410" t="s">
        <v>240</v>
      </c>
      <c r="AD178" s="412"/>
      <c r="AE178" s="410" t="s">
        <v>241</v>
      </c>
      <c r="AF178" s="412"/>
      <c r="AG178" s="410" t="s">
        <v>242</v>
      </c>
      <c r="AH178" s="412"/>
      <c r="AI178" s="410" t="s">
        <v>243</v>
      </c>
      <c r="AJ178" s="412"/>
      <c r="AK178" s="410" t="s">
        <v>244</v>
      </c>
      <c r="AL178" s="412"/>
      <c r="AM178" s="410" t="s">
        <v>245</v>
      </c>
      <c r="AN178" s="412"/>
      <c r="AO178" s="410" t="s">
        <v>246</v>
      </c>
      <c r="AP178" s="412"/>
      <c r="AQ178" s="410" t="s">
        <v>231</v>
      </c>
      <c r="AR178" s="412"/>
      <c r="AS178" s="410" t="s">
        <v>247</v>
      </c>
      <c r="AT178" s="412"/>
      <c r="AU178" s="410" t="s">
        <v>248</v>
      </c>
      <c r="AV178" s="412"/>
      <c r="AW178" s="410" t="s">
        <v>249</v>
      </c>
      <c r="AX178" s="412"/>
      <c r="AY178" s="410" t="s">
        <v>250</v>
      </c>
      <c r="AZ178" s="412"/>
      <c r="BA178" s="410" t="s">
        <v>251</v>
      </c>
      <c r="BB178" s="412"/>
      <c r="BC178" s="410" t="s">
        <v>252</v>
      </c>
      <c r="BD178" s="412"/>
      <c r="BF178" s="93" t="s">
        <v>86</v>
      </c>
      <c r="BG178" s="506" t="s">
        <v>133</v>
      </c>
      <c r="BH178" s="506" t="s">
        <v>134</v>
      </c>
    </row>
    <row r="179" spans="1:60" ht="29.15" customHeight="1" thickBot="1" x14ac:dyDescent="0.4">
      <c r="A179" s="513"/>
      <c r="B179" s="514"/>
      <c r="C179" s="514"/>
      <c r="D179" s="515"/>
      <c r="E179" s="504" t="str">
        <f>IF(Usage!$B$8=0, "", Usage!$B$8)</f>
        <v>Center Overhead</v>
      </c>
      <c r="F179" s="505"/>
      <c r="G179" s="504" t="str">
        <f>IF(Usage!$B$9=0, "", Usage!$B$9)</f>
        <v/>
      </c>
      <c r="H179" s="505"/>
      <c r="I179" s="504" t="str">
        <f>IF(Usage!$B$10=0, "", Usage!$B$10)</f>
        <v/>
      </c>
      <c r="J179" s="505"/>
      <c r="K179" s="504" t="str">
        <f>IF(Usage!$B$11=0, "", Usage!$B$11)</f>
        <v/>
      </c>
      <c r="L179" s="505"/>
      <c r="M179" s="504" t="str">
        <f>IF(Usage!$B$12=0, "", Usage!$B$12)</f>
        <v/>
      </c>
      <c r="N179" s="505"/>
      <c r="O179" s="504" t="str">
        <f>IF(Usage!$B$13=0, "", Usage!$B$13)</f>
        <v/>
      </c>
      <c r="P179" s="505"/>
      <c r="Q179" s="504" t="str">
        <f>IF(Usage!$B$14=0, "", Usage!$B$14)</f>
        <v/>
      </c>
      <c r="R179" s="505"/>
      <c r="S179" s="504" t="str">
        <f>IF(Usage!$B$15=0, "", Usage!$B$15)</f>
        <v/>
      </c>
      <c r="T179" s="505"/>
      <c r="U179" s="504" t="str">
        <f>IF(Usage!$B$16=0, "", Usage!$B$16)</f>
        <v/>
      </c>
      <c r="V179" s="505"/>
      <c r="W179" s="504" t="str">
        <f>IF(Usage!$B$17=0, "", Usage!$B$17)</f>
        <v/>
      </c>
      <c r="X179" s="505"/>
      <c r="Y179" s="504" t="str">
        <f>IF(Usage!$B$18=0, "", Usage!$B$18)</f>
        <v/>
      </c>
      <c r="Z179" s="505"/>
      <c r="AA179" s="504" t="str">
        <f>IF(Usage!$B$19=0, "", Usage!$B$19)</f>
        <v/>
      </c>
      <c r="AB179" s="505"/>
      <c r="AC179" s="504" t="str">
        <f>IF(Usage!$B$20=0, "", Usage!$B$20)</f>
        <v/>
      </c>
      <c r="AD179" s="505"/>
      <c r="AE179" s="504" t="str">
        <f>IF(Usage!$B$21=0, "", Usage!$B$21)</f>
        <v/>
      </c>
      <c r="AF179" s="505"/>
      <c r="AG179" s="504" t="str">
        <f>IF(Usage!$B$22=0, "", Usage!$B$22)</f>
        <v/>
      </c>
      <c r="AH179" s="505"/>
      <c r="AI179" s="504" t="str">
        <f>IF(Usage!$B$23=0, "", Usage!$B$23)</f>
        <v/>
      </c>
      <c r="AJ179" s="505"/>
      <c r="AK179" s="504" t="str">
        <f>IF(Usage!$B$24=0, "", Usage!$B$24)</f>
        <v/>
      </c>
      <c r="AL179" s="505"/>
      <c r="AM179" s="504" t="str">
        <f>IF(Usage!$B$25=0, "", Usage!$B$25)</f>
        <v/>
      </c>
      <c r="AN179" s="505"/>
      <c r="AO179" s="504" t="str">
        <f>IF(Usage!$B$26=0, "", Usage!$B$26)</f>
        <v/>
      </c>
      <c r="AP179" s="505"/>
      <c r="AQ179" s="504" t="str">
        <f>IF(Usage!$B$27=0, "", Usage!$B$27)</f>
        <v/>
      </c>
      <c r="AR179" s="505"/>
      <c r="AS179" s="504" t="str">
        <f>IF(Usage!$B$28=0, "", Usage!$B$28)</f>
        <v/>
      </c>
      <c r="AT179" s="505"/>
      <c r="AU179" s="504" t="str">
        <f>IF(Usage!$B$29=0, "", Usage!$B$29)</f>
        <v/>
      </c>
      <c r="AV179" s="505"/>
      <c r="AW179" s="504" t="str">
        <f>IF(Usage!$B$30=0, "", Usage!$B$30)</f>
        <v/>
      </c>
      <c r="AX179" s="505"/>
      <c r="AY179" s="504" t="str">
        <f>IF(Usage!$B$31=0, "", Usage!$B$31)</f>
        <v/>
      </c>
      <c r="AZ179" s="505"/>
      <c r="BA179" s="504" t="str">
        <f>IF(Usage!$B$32=0, "", Usage!$B$32)</f>
        <v/>
      </c>
      <c r="BB179" s="505"/>
      <c r="BC179" s="504" t="str">
        <f>IF(Usage!$B$33=0, "", Usage!$B$33)</f>
        <v/>
      </c>
      <c r="BD179" s="505"/>
      <c r="BE179" s="78"/>
      <c r="BF179" s="506" t="s">
        <v>87</v>
      </c>
      <c r="BG179" s="506"/>
      <c r="BH179" s="506"/>
    </row>
    <row r="180" spans="1:60" x14ac:dyDescent="0.35">
      <c r="A180" s="91" t="s">
        <v>56</v>
      </c>
      <c r="B180" s="91" t="s">
        <v>135</v>
      </c>
      <c r="C180" s="82" t="s">
        <v>136</v>
      </c>
      <c r="D180" s="82" t="s">
        <v>137</v>
      </c>
      <c r="E180" s="83" t="s">
        <v>120</v>
      </c>
      <c r="F180" s="84" t="s">
        <v>79</v>
      </c>
      <c r="G180" s="83" t="s">
        <v>138</v>
      </c>
      <c r="H180" s="84" t="s">
        <v>79</v>
      </c>
      <c r="I180" s="83" t="s">
        <v>120</v>
      </c>
      <c r="J180" s="84" t="s">
        <v>79</v>
      </c>
      <c r="K180" s="83" t="s">
        <v>120</v>
      </c>
      <c r="L180" s="84" t="s">
        <v>79</v>
      </c>
      <c r="M180" s="83" t="s">
        <v>138</v>
      </c>
      <c r="N180" s="84" t="s">
        <v>79</v>
      </c>
      <c r="O180" s="83" t="s">
        <v>120</v>
      </c>
      <c r="P180" s="84" t="s">
        <v>79</v>
      </c>
      <c r="Q180" s="83" t="s">
        <v>120</v>
      </c>
      <c r="R180" s="84" t="s">
        <v>79</v>
      </c>
      <c r="S180" s="83" t="s">
        <v>120</v>
      </c>
      <c r="T180" s="84" t="s">
        <v>79</v>
      </c>
      <c r="U180" s="83" t="s">
        <v>120</v>
      </c>
      <c r="V180" s="84" t="s">
        <v>79</v>
      </c>
      <c r="W180" s="83" t="s">
        <v>120</v>
      </c>
      <c r="X180" s="84" t="s">
        <v>79</v>
      </c>
      <c r="Y180" s="83" t="s">
        <v>120</v>
      </c>
      <c r="Z180" s="84" t="s">
        <v>79</v>
      </c>
      <c r="AA180" s="83" t="s">
        <v>120</v>
      </c>
      <c r="AB180" s="84" t="s">
        <v>79</v>
      </c>
      <c r="AC180" s="83" t="s">
        <v>120</v>
      </c>
      <c r="AD180" s="84" t="s">
        <v>79</v>
      </c>
      <c r="AE180" s="83" t="s">
        <v>120</v>
      </c>
      <c r="AF180" s="84" t="s">
        <v>79</v>
      </c>
      <c r="AG180" s="83" t="s">
        <v>120</v>
      </c>
      <c r="AH180" s="84" t="s">
        <v>79</v>
      </c>
      <c r="AI180" s="83" t="s">
        <v>120</v>
      </c>
      <c r="AJ180" s="84" t="s">
        <v>79</v>
      </c>
      <c r="AK180" s="83" t="s">
        <v>120</v>
      </c>
      <c r="AL180" s="84" t="s">
        <v>79</v>
      </c>
      <c r="AM180" s="83" t="s">
        <v>120</v>
      </c>
      <c r="AN180" s="84" t="s">
        <v>79</v>
      </c>
      <c r="AO180" s="83" t="s">
        <v>120</v>
      </c>
      <c r="AP180" s="84" t="s">
        <v>79</v>
      </c>
      <c r="AQ180" s="83" t="s">
        <v>120</v>
      </c>
      <c r="AR180" s="84" t="s">
        <v>79</v>
      </c>
      <c r="AS180" s="83" t="s">
        <v>120</v>
      </c>
      <c r="AT180" s="84" t="s">
        <v>79</v>
      </c>
      <c r="AU180" s="83" t="s">
        <v>120</v>
      </c>
      <c r="AV180" s="84" t="s">
        <v>79</v>
      </c>
      <c r="AW180" s="83" t="s">
        <v>120</v>
      </c>
      <c r="AX180" s="84" t="s">
        <v>79</v>
      </c>
      <c r="AY180" s="83" t="s">
        <v>120</v>
      </c>
      <c r="AZ180" s="84" t="s">
        <v>79</v>
      </c>
      <c r="BA180" s="83" t="s">
        <v>120</v>
      </c>
      <c r="BB180" s="84" t="s">
        <v>79</v>
      </c>
      <c r="BC180" s="83" t="s">
        <v>120</v>
      </c>
      <c r="BD180" s="84" t="s">
        <v>79</v>
      </c>
      <c r="BE180" s="78"/>
      <c r="BF180" s="506"/>
      <c r="BG180" s="506"/>
      <c r="BH180" s="506"/>
    </row>
    <row r="181" spans="1:60" x14ac:dyDescent="0.35">
      <c r="A181" s="212" t="str">
        <f>IF(A46=0,"",A46)</f>
        <v/>
      </c>
      <c r="B181" s="80" t="str">
        <f>IF(B46=0,"",B46)</f>
        <v/>
      </c>
      <c r="E181" s="85">
        <v>0</v>
      </c>
      <c r="F181" s="103">
        <f>E181*$D181</f>
        <v>0</v>
      </c>
      <c r="G181" s="85">
        <v>0</v>
      </c>
      <c r="H181" s="103">
        <f>G181*$D181</f>
        <v>0</v>
      </c>
      <c r="I181" s="85">
        <v>0</v>
      </c>
      <c r="J181" s="103">
        <f>I181*$D181</f>
        <v>0</v>
      </c>
      <c r="K181" s="85">
        <v>0</v>
      </c>
      <c r="L181" s="103">
        <f>K181*$D181</f>
        <v>0</v>
      </c>
      <c r="M181" s="85">
        <v>0</v>
      </c>
      <c r="N181" s="103">
        <f>M181*$D181</f>
        <v>0</v>
      </c>
      <c r="O181" s="85">
        <v>0</v>
      </c>
      <c r="P181" s="103">
        <f>O181*$D181</f>
        <v>0</v>
      </c>
      <c r="Q181" s="85">
        <v>0</v>
      </c>
      <c r="R181" s="103">
        <f>Q181*$D181</f>
        <v>0</v>
      </c>
      <c r="S181" s="85">
        <v>0</v>
      </c>
      <c r="T181" s="103">
        <f>S181*$D181</f>
        <v>0</v>
      </c>
      <c r="U181" s="85">
        <v>0</v>
      </c>
      <c r="V181" s="103">
        <f>U181*$D181</f>
        <v>0</v>
      </c>
      <c r="W181" s="85">
        <v>0</v>
      </c>
      <c r="X181" s="103">
        <f>W181*$D181</f>
        <v>0</v>
      </c>
      <c r="Y181" s="85">
        <v>0</v>
      </c>
      <c r="Z181" s="103">
        <f>Y181*$D181</f>
        <v>0</v>
      </c>
      <c r="AA181" s="85">
        <v>0</v>
      </c>
      <c r="AB181" s="103">
        <f>AA181*$D181</f>
        <v>0</v>
      </c>
      <c r="AC181" s="85">
        <v>0</v>
      </c>
      <c r="AD181" s="103">
        <f>AC181*$D181</f>
        <v>0</v>
      </c>
      <c r="AE181" s="85">
        <v>0</v>
      </c>
      <c r="AF181" s="103">
        <f>AE181*$D181</f>
        <v>0</v>
      </c>
      <c r="AG181" s="85">
        <v>0</v>
      </c>
      <c r="AH181" s="103">
        <f>AG181*$D181</f>
        <v>0</v>
      </c>
      <c r="AI181" s="85">
        <v>0</v>
      </c>
      <c r="AJ181" s="103">
        <f>AI181*$D181</f>
        <v>0</v>
      </c>
      <c r="AK181" s="85">
        <v>0</v>
      </c>
      <c r="AL181" s="103">
        <f>AK181*$D181</f>
        <v>0</v>
      </c>
      <c r="AM181" s="85">
        <v>0</v>
      </c>
      <c r="AN181" s="103">
        <f>AM181*$D181</f>
        <v>0</v>
      </c>
      <c r="AO181" s="85">
        <v>0</v>
      </c>
      <c r="AP181" s="103">
        <f>AO181*$D181</f>
        <v>0</v>
      </c>
      <c r="AQ181" s="85">
        <v>0</v>
      </c>
      <c r="AR181" s="103">
        <f>AQ181*$D181</f>
        <v>0</v>
      </c>
      <c r="AS181" s="85">
        <v>0</v>
      </c>
      <c r="AT181" s="103">
        <f>AS181*$D181</f>
        <v>0</v>
      </c>
      <c r="AU181" s="85">
        <v>0</v>
      </c>
      <c r="AV181" s="103">
        <f>AU181*$D181</f>
        <v>0</v>
      </c>
      <c r="AW181" s="85">
        <v>0</v>
      </c>
      <c r="AX181" s="103">
        <f>AW181*$D181</f>
        <v>0</v>
      </c>
      <c r="AY181" s="85">
        <v>0</v>
      </c>
      <c r="AZ181" s="103">
        <f>AY181*$D181</f>
        <v>0</v>
      </c>
      <c r="BA181" s="85">
        <v>0</v>
      </c>
      <c r="BB181" s="103">
        <f>BA181*$D181</f>
        <v>0</v>
      </c>
      <c r="BC181" s="85">
        <v>0</v>
      </c>
      <c r="BD181" s="103">
        <f>BC181*$D181</f>
        <v>0</v>
      </c>
      <c r="BF181" s="94">
        <f t="shared" ref="BF181:BG203" si="677">E181+G181+I181+K181+M181+O181+Q181+S181+U181+W181+Y181+AA181+AC181+AE181+AG181+AI181+AK181+AM181+AO181+AQ181+AS181+AU181+AW181+AY181+BA181+BC181</f>
        <v>0</v>
      </c>
      <c r="BG181" s="221">
        <f t="shared" si="677"/>
        <v>0</v>
      </c>
      <c r="BH181" s="95">
        <f t="shared" ref="BH181:BH203" si="678">BG181-D181</f>
        <v>0</v>
      </c>
    </row>
    <row r="182" spans="1:60" x14ac:dyDescent="0.35">
      <c r="A182" s="212" t="str">
        <f t="shared" ref="A182:B182" si="679">IF(A47=0,"",A47)</f>
        <v/>
      </c>
      <c r="B182" s="80" t="str">
        <f t="shared" si="679"/>
        <v/>
      </c>
      <c r="E182" s="85">
        <v>0</v>
      </c>
      <c r="F182" s="103">
        <f t="shared" ref="F182:H203" si="680">E182*$D182</f>
        <v>0</v>
      </c>
      <c r="G182" s="85">
        <v>0</v>
      </c>
      <c r="H182" s="103">
        <f t="shared" si="680"/>
        <v>0</v>
      </c>
      <c r="I182" s="85">
        <v>0</v>
      </c>
      <c r="J182" s="103">
        <f t="shared" ref="J182" si="681">I182*$D182</f>
        <v>0</v>
      </c>
      <c r="K182" s="85">
        <v>0</v>
      </c>
      <c r="L182" s="103">
        <f t="shared" ref="L182" si="682">K182*$D182</f>
        <v>0</v>
      </c>
      <c r="M182" s="85">
        <v>0</v>
      </c>
      <c r="N182" s="103">
        <f t="shared" ref="N182" si="683">M182*$D182</f>
        <v>0</v>
      </c>
      <c r="O182" s="85">
        <v>0</v>
      </c>
      <c r="P182" s="103">
        <f t="shared" ref="P182" si="684">O182*$D182</f>
        <v>0</v>
      </c>
      <c r="Q182" s="85">
        <v>0</v>
      </c>
      <c r="R182" s="103">
        <f t="shared" ref="R182:R203" si="685">Q182*$D182</f>
        <v>0</v>
      </c>
      <c r="S182" s="85">
        <v>0</v>
      </c>
      <c r="T182" s="103">
        <f t="shared" ref="T182:T203" si="686">S182*$D182</f>
        <v>0</v>
      </c>
      <c r="U182" s="85">
        <v>0</v>
      </c>
      <c r="V182" s="103">
        <f t="shared" ref="V182:V203" si="687">U182*$D182</f>
        <v>0</v>
      </c>
      <c r="W182" s="85">
        <v>0</v>
      </c>
      <c r="X182" s="103">
        <f t="shared" ref="X182:X203" si="688">W182*$D182</f>
        <v>0</v>
      </c>
      <c r="Y182" s="85">
        <v>0</v>
      </c>
      <c r="Z182" s="103">
        <f t="shared" ref="Z182:Z203" si="689">Y182*$D182</f>
        <v>0</v>
      </c>
      <c r="AA182" s="85">
        <v>0</v>
      </c>
      <c r="AB182" s="103">
        <f t="shared" ref="AB182:AB203" si="690">AA182*$D182</f>
        <v>0</v>
      </c>
      <c r="AC182" s="85">
        <v>0</v>
      </c>
      <c r="AD182" s="103">
        <f t="shared" ref="AD182:AD203" si="691">AC182*$D182</f>
        <v>0</v>
      </c>
      <c r="AE182" s="85">
        <v>0</v>
      </c>
      <c r="AF182" s="103">
        <f t="shared" ref="AF182:AF203" si="692">AE182*$D182</f>
        <v>0</v>
      </c>
      <c r="AG182" s="85">
        <v>0</v>
      </c>
      <c r="AH182" s="103">
        <f t="shared" ref="AH182:AH203" si="693">AG182*$D182</f>
        <v>0</v>
      </c>
      <c r="AI182" s="85">
        <v>0</v>
      </c>
      <c r="AJ182" s="103">
        <f t="shared" ref="AJ182:AJ203" si="694">AI182*$D182</f>
        <v>0</v>
      </c>
      <c r="AK182" s="85">
        <v>0</v>
      </c>
      <c r="AL182" s="103">
        <f t="shared" ref="AL182:AL203" si="695">AK182*$D182</f>
        <v>0</v>
      </c>
      <c r="AM182" s="85">
        <v>0</v>
      </c>
      <c r="AN182" s="103">
        <f t="shared" ref="AN182:AN203" si="696">AM182*$D182</f>
        <v>0</v>
      </c>
      <c r="AO182" s="85">
        <v>0</v>
      </c>
      <c r="AP182" s="103">
        <f t="shared" ref="AP182:AP203" si="697">AO182*$D182</f>
        <v>0</v>
      </c>
      <c r="AQ182" s="85">
        <v>0</v>
      </c>
      <c r="AR182" s="103">
        <f t="shared" ref="AR182:AR203" si="698">AQ182*$D182</f>
        <v>0</v>
      </c>
      <c r="AS182" s="85">
        <v>0</v>
      </c>
      <c r="AT182" s="103">
        <f t="shared" ref="AT182:AT203" si="699">AS182*$D182</f>
        <v>0</v>
      </c>
      <c r="AU182" s="85">
        <v>0</v>
      </c>
      <c r="AV182" s="103">
        <f t="shared" ref="AV182:AV203" si="700">AU182*$D182</f>
        <v>0</v>
      </c>
      <c r="AW182" s="85">
        <v>0</v>
      </c>
      <c r="AX182" s="103">
        <f t="shared" ref="AX182:AX203" si="701">AW182*$D182</f>
        <v>0</v>
      </c>
      <c r="AY182" s="85">
        <v>0</v>
      </c>
      <c r="AZ182" s="103">
        <f t="shared" ref="AZ182:AZ203" si="702">AY182*$D182</f>
        <v>0</v>
      </c>
      <c r="BA182" s="85">
        <v>0</v>
      </c>
      <c r="BB182" s="103">
        <f t="shared" ref="BB182:BB203" si="703">BA182*$D182</f>
        <v>0</v>
      </c>
      <c r="BC182" s="85">
        <v>0</v>
      </c>
      <c r="BD182" s="103">
        <f t="shared" ref="BD182:BD203" si="704">BC182*$D182</f>
        <v>0</v>
      </c>
      <c r="BF182" s="94">
        <f t="shared" si="677"/>
        <v>0</v>
      </c>
      <c r="BG182" s="221">
        <f t="shared" si="677"/>
        <v>0</v>
      </c>
      <c r="BH182" s="95">
        <f t="shared" si="678"/>
        <v>0</v>
      </c>
    </row>
    <row r="183" spans="1:60" x14ac:dyDescent="0.35">
      <c r="A183" s="212" t="str">
        <f t="shared" ref="A183:B183" si="705">IF(A48=0,"",A48)</f>
        <v/>
      </c>
      <c r="B183" s="80" t="str">
        <f t="shared" si="705"/>
        <v/>
      </c>
      <c r="E183" s="85">
        <v>0</v>
      </c>
      <c r="F183" s="103">
        <f t="shared" si="680"/>
        <v>0</v>
      </c>
      <c r="G183" s="85">
        <v>0</v>
      </c>
      <c r="H183" s="103">
        <f t="shared" si="680"/>
        <v>0</v>
      </c>
      <c r="I183" s="85">
        <v>0</v>
      </c>
      <c r="J183" s="103">
        <f t="shared" ref="J183" si="706">I183*$D183</f>
        <v>0</v>
      </c>
      <c r="K183" s="85">
        <v>0</v>
      </c>
      <c r="L183" s="103">
        <f t="shared" ref="L183" si="707">K183*$D183</f>
        <v>0</v>
      </c>
      <c r="M183" s="85">
        <v>0</v>
      </c>
      <c r="N183" s="103">
        <f t="shared" ref="N183" si="708">M183*$D183</f>
        <v>0</v>
      </c>
      <c r="O183" s="85">
        <v>0</v>
      </c>
      <c r="P183" s="103">
        <f t="shared" ref="P183" si="709">O183*$D183</f>
        <v>0</v>
      </c>
      <c r="Q183" s="85">
        <v>0</v>
      </c>
      <c r="R183" s="103">
        <f t="shared" si="685"/>
        <v>0</v>
      </c>
      <c r="S183" s="85">
        <v>0</v>
      </c>
      <c r="T183" s="103">
        <f t="shared" si="686"/>
        <v>0</v>
      </c>
      <c r="U183" s="85">
        <v>0</v>
      </c>
      <c r="V183" s="103">
        <f t="shared" si="687"/>
        <v>0</v>
      </c>
      <c r="W183" s="85">
        <v>0</v>
      </c>
      <c r="X183" s="103">
        <f t="shared" si="688"/>
        <v>0</v>
      </c>
      <c r="Y183" s="85">
        <v>0</v>
      </c>
      <c r="Z183" s="103">
        <f t="shared" si="689"/>
        <v>0</v>
      </c>
      <c r="AA183" s="85">
        <v>0</v>
      </c>
      <c r="AB183" s="103">
        <f t="shared" si="690"/>
        <v>0</v>
      </c>
      <c r="AC183" s="85">
        <v>0</v>
      </c>
      <c r="AD183" s="103">
        <f t="shared" si="691"/>
        <v>0</v>
      </c>
      <c r="AE183" s="85">
        <v>0</v>
      </c>
      <c r="AF183" s="103">
        <f t="shared" si="692"/>
        <v>0</v>
      </c>
      <c r="AG183" s="85">
        <v>0</v>
      </c>
      <c r="AH183" s="103">
        <f t="shared" si="693"/>
        <v>0</v>
      </c>
      <c r="AI183" s="85">
        <v>0</v>
      </c>
      <c r="AJ183" s="103">
        <f t="shared" si="694"/>
        <v>0</v>
      </c>
      <c r="AK183" s="85">
        <v>0</v>
      </c>
      <c r="AL183" s="103">
        <f t="shared" si="695"/>
        <v>0</v>
      </c>
      <c r="AM183" s="85">
        <v>0</v>
      </c>
      <c r="AN183" s="103">
        <f t="shared" si="696"/>
        <v>0</v>
      </c>
      <c r="AO183" s="85">
        <v>0</v>
      </c>
      <c r="AP183" s="103">
        <f t="shared" si="697"/>
        <v>0</v>
      </c>
      <c r="AQ183" s="85">
        <v>0</v>
      </c>
      <c r="AR183" s="103">
        <f t="shared" si="698"/>
        <v>0</v>
      </c>
      <c r="AS183" s="85">
        <v>0</v>
      </c>
      <c r="AT183" s="103">
        <f t="shared" si="699"/>
        <v>0</v>
      </c>
      <c r="AU183" s="85">
        <v>0</v>
      </c>
      <c r="AV183" s="103">
        <f t="shared" si="700"/>
        <v>0</v>
      </c>
      <c r="AW183" s="85">
        <v>0</v>
      </c>
      <c r="AX183" s="103">
        <f t="shared" si="701"/>
        <v>0</v>
      </c>
      <c r="AY183" s="85">
        <v>0</v>
      </c>
      <c r="AZ183" s="103">
        <f t="shared" si="702"/>
        <v>0</v>
      </c>
      <c r="BA183" s="85">
        <v>0</v>
      </c>
      <c r="BB183" s="103">
        <f t="shared" si="703"/>
        <v>0</v>
      </c>
      <c r="BC183" s="85">
        <v>0</v>
      </c>
      <c r="BD183" s="103">
        <f t="shared" si="704"/>
        <v>0</v>
      </c>
      <c r="BF183" s="94">
        <f t="shared" si="677"/>
        <v>0</v>
      </c>
      <c r="BG183" s="221">
        <f t="shared" si="677"/>
        <v>0</v>
      </c>
      <c r="BH183" s="95">
        <f t="shared" si="678"/>
        <v>0</v>
      </c>
    </row>
    <row r="184" spans="1:60" x14ac:dyDescent="0.35">
      <c r="A184" s="212" t="str">
        <f t="shared" ref="A184:B184" si="710">IF(A49=0,"",A49)</f>
        <v/>
      </c>
      <c r="B184" s="80" t="str">
        <f t="shared" si="710"/>
        <v/>
      </c>
      <c r="E184" s="85">
        <v>0</v>
      </c>
      <c r="F184" s="103">
        <f t="shared" si="680"/>
        <v>0</v>
      </c>
      <c r="G184" s="85">
        <v>0</v>
      </c>
      <c r="H184" s="103">
        <f t="shared" si="680"/>
        <v>0</v>
      </c>
      <c r="I184" s="85">
        <v>0</v>
      </c>
      <c r="J184" s="103">
        <f t="shared" ref="J184" si="711">I184*$D184</f>
        <v>0</v>
      </c>
      <c r="K184" s="85">
        <v>0</v>
      </c>
      <c r="L184" s="103">
        <f t="shared" ref="L184" si="712">K184*$D184</f>
        <v>0</v>
      </c>
      <c r="M184" s="85">
        <v>0</v>
      </c>
      <c r="N184" s="103">
        <f t="shared" ref="N184" si="713">M184*$D184</f>
        <v>0</v>
      </c>
      <c r="O184" s="85">
        <v>0</v>
      </c>
      <c r="P184" s="103">
        <f t="shared" ref="P184" si="714">O184*$D184</f>
        <v>0</v>
      </c>
      <c r="Q184" s="85">
        <v>0</v>
      </c>
      <c r="R184" s="103">
        <f t="shared" si="685"/>
        <v>0</v>
      </c>
      <c r="S184" s="85">
        <v>0</v>
      </c>
      <c r="T184" s="103">
        <f t="shared" si="686"/>
        <v>0</v>
      </c>
      <c r="U184" s="85">
        <v>0</v>
      </c>
      <c r="V184" s="103">
        <f t="shared" si="687"/>
        <v>0</v>
      </c>
      <c r="W184" s="85">
        <v>0</v>
      </c>
      <c r="X184" s="103">
        <f t="shared" si="688"/>
        <v>0</v>
      </c>
      <c r="Y184" s="85">
        <v>0</v>
      </c>
      <c r="Z184" s="103">
        <f t="shared" si="689"/>
        <v>0</v>
      </c>
      <c r="AA184" s="85">
        <v>0</v>
      </c>
      <c r="AB184" s="103">
        <f t="shared" si="690"/>
        <v>0</v>
      </c>
      <c r="AC184" s="85">
        <v>0</v>
      </c>
      <c r="AD184" s="103">
        <f t="shared" si="691"/>
        <v>0</v>
      </c>
      <c r="AE184" s="85">
        <v>0</v>
      </c>
      <c r="AF184" s="103">
        <f t="shared" si="692"/>
        <v>0</v>
      </c>
      <c r="AG184" s="85">
        <v>0</v>
      </c>
      <c r="AH184" s="103">
        <f t="shared" si="693"/>
        <v>0</v>
      </c>
      <c r="AI184" s="85">
        <v>0</v>
      </c>
      <c r="AJ184" s="103">
        <f t="shared" si="694"/>
        <v>0</v>
      </c>
      <c r="AK184" s="85">
        <v>0</v>
      </c>
      <c r="AL184" s="103">
        <f t="shared" si="695"/>
        <v>0</v>
      </c>
      <c r="AM184" s="85">
        <v>0</v>
      </c>
      <c r="AN184" s="103">
        <f t="shared" si="696"/>
        <v>0</v>
      </c>
      <c r="AO184" s="85">
        <v>0</v>
      </c>
      <c r="AP184" s="103">
        <f t="shared" si="697"/>
        <v>0</v>
      </c>
      <c r="AQ184" s="85">
        <v>0</v>
      </c>
      <c r="AR184" s="103">
        <f t="shared" si="698"/>
        <v>0</v>
      </c>
      <c r="AS184" s="85">
        <v>0</v>
      </c>
      <c r="AT184" s="103">
        <f t="shared" si="699"/>
        <v>0</v>
      </c>
      <c r="AU184" s="85">
        <v>0</v>
      </c>
      <c r="AV184" s="103">
        <f t="shared" si="700"/>
        <v>0</v>
      </c>
      <c r="AW184" s="85">
        <v>0</v>
      </c>
      <c r="AX184" s="103">
        <f t="shared" si="701"/>
        <v>0</v>
      </c>
      <c r="AY184" s="85">
        <v>0</v>
      </c>
      <c r="AZ184" s="103">
        <f t="shared" si="702"/>
        <v>0</v>
      </c>
      <c r="BA184" s="85">
        <v>0</v>
      </c>
      <c r="BB184" s="103">
        <f t="shared" si="703"/>
        <v>0</v>
      </c>
      <c r="BC184" s="85">
        <v>0</v>
      </c>
      <c r="BD184" s="103">
        <f t="shared" si="704"/>
        <v>0</v>
      </c>
      <c r="BF184" s="94">
        <f t="shared" si="677"/>
        <v>0</v>
      </c>
      <c r="BG184" s="221">
        <f t="shared" si="677"/>
        <v>0</v>
      </c>
      <c r="BH184" s="95">
        <f t="shared" si="678"/>
        <v>0</v>
      </c>
    </row>
    <row r="185" spans="1:60" x14ac:dyDescent="0.35">
      <c r="A185" s="212" t="str">
        <f t="shared" ref="A185:B185" si="715">IF(A50=0,"",A50)</f>
        <v/>
      </c>
      <c r="B185" s="80" t="str">
        <f t="shared" si="715"/>
        <v/>
      </c>
      <c r="E185" s="85">
        <v>0</v>
      </c>
      <c r="F185" s="103">
        <f t="shared" si="680"/>
        <v>0</v>
      </c>
      <c r="G185" s="85">
        <v>0</v>
      </c>
      <c r="H185" s="103">
        <f t="shared" si="680"/>
        <v>0</v>
      </c>
      <c r="I185" s="85">
        <v>0</v>
      </c>
      <c r="J185" s="103">
        <f t="shared" ref="J185" si="716">I185*$D185</f>
        <v>0</v>
      </c>
      <c r="K185" s="85">
        <v>0</v>
      </c>
      <c r="L185" s="103">
        <f t="shared" ref="L185" si="717">K185*$D185</f>
        <v>0</v>
      </c>
      <c r="M185" s="85">
        <v>0</v>
      </c>
      <c r="N185" s="103">
        <f t="shared" ref="N185" si="718">M185*$D185</f>
        <v>0</v>
      </c>
      <c r="O185" s="85">
        <v>0</v>
      </c>
      <c r="P185" s="103">
        <f t="shared" ref="P185" si="719">O185*$D185</f>
        <v>0</v>
      </c>
      <c r="Q185" s="85">
        <v>0</v>
      </c>
      <c r="R185" s="103">
        <f t="shared" si="685"/>
        <v>0</v>
      </c>
      <c r="S185" s="85">
        <v>0</v>
      </c>
      <c r="T185" s="103">
        <f t="shared" si="686"/>
        <v>0</v>
      </c>
      <c r="U185" s="85">
        <v>0</v>
      </c>
      <c r="V185" s="103">
        <f t="shared" si="687"/>
        <v>0</v>
      </c>
      <c r="W185" s="85">
        <v>0</v>
      </c>
      <c r="X185" s="103">
        <f t="shared" si="688"/>
        <v>0</v>
      </c>
      <c r="Y185" s="85">
        <v>0</v>
      </c>
      <c r="Z185" s="103">
        <f t="shared" si="689"/>
        <v>0</v>
      </c>
      <c r="AA185" s="85">
        <v>0</v>
      </c>
      <c r="AB185" s="103">
        <f t="shared" si="690"/>
        <v>0</v>
      </c>
      <c r="AC185" s="85">
        <v>0</v>
      </c>
      <c r="AD185" s="103">
        <f t="shared" si="691"/>
        <v>0</v>
      </c>
      <c r="AE185" s="85">
        <v>0</v>
      </c>
      <c r="AF185" s="103">
        <f t="shared" si="692"/>
        <v>0</v>
      </c>
      <c r="AG185" s="85">
        <v>0</v>
      </c>
      <c r="AH185" s="103">
        <f t="shared" si="693"/>
        <v>0</v>
      </c>
      <c r="AI185" s="85">
        <v>0</v>
      </c>
      <c r="AJ185" s="103">
        <f t="shared" si="694"/>
        <v>0</v>
      </c>
      <c r="AK185" s="85">
        <v>0</v>
      </c>
      <c r="AL185" s="103">
        <f t="shared" si="695"/>
        <v>0</v>
      </c>
      <c r="AM185" s="85">
        <v>0</v>
      </c>
      <c r="AN185" s="103">
        <f t="shared" si="696"/>
        <v>0</v>
      </c>
      <c r="AO185" s="85">
        <v>0</v>
      </c>
      <c r="AP185" s="103">
        <f t="shared" si="697"/>
        <v>0</v>
      </c>
      <c r="AQ185" s="85">
        <v>0</v>
      </c>
      <c r="AR185" s="103">
        <f t="shared" si="698"/>
        <v>0</v>
      </c>
      <c r="AS185" s="85">
        <v>0</v>
      </c>
      <c r="AT185" s="103">
        <f t="shared" si="699"/>
        <v>0</v>
      </c>
      <c r="AU185" s="85">
        <v>0</v>
      </c>
      <c r="AV185" s="103">
        <f t="shared" si="700"/>
        <v>0</v>
      </c>
      <c r="AW185" s="85">
        <v>0</v>
      </c>
      <c r="AX185" s="103">
        <f t="shared" si="701"/>
        <v>0</v>
      </c>
      <c r="AY185" s="85">
        <v>0</v>
      </c>
      <c r="AZ185" s="103">
        <f t="shared" si="702"/>
        <v>0</v>
      </c>
      <c r="BA185" s="85">
        <v>0</v>
      </c>
      <c r="BB185" s="103">
        <f t="shared" si="703"/>
        <v>0</v>
      </c>
      <c r="BC185" s="85">
        <v>0</v>
      </c>
      <c r="BD185" s="103">
        <f t="shared" si="704"/>
        <v>0</v>
      </c>
      <c r="BF185" s="94">
        <f t="shared" si="677"/>
        <v>0</v>
      </c>
      <c r="BG185" s="221">
        <f t="shared" si="677"/>
        <v>0</v>
      </c>
      <c r="BH185" s="95">
        <f t="shared" si="678"/>
        <v>0</v>
      </c>
    </row>
    <row r="186" spans="1:60" x14ac:dyDescent="0.35">
      <c r="A186" s="212" t="str">
        <f t="shared" ref="A186:B186" si="720">IF(A51=0,"",A51)</f>
        <v/>
      </c>
      <c r="B186" s="80" t="str">
        <f t="shared" si="720"/>
        <v/>
      </c>
      <c r="E186" s="85">
        <v>0</v>
      </c>
      <c r="F186" s="103">
        <f t="shared" si="680"/>
        <v>0</v>
      </c>
      <c r="G186" s="85">
        <v>0</v>
      </c>
      <c r="H186" s="103">
        <f t="shared" si="680"/>
        <v>0</v>
      </c>
      <c r="I186" s="85">
        <v>0</v>
      </c>
      <c r="J186" s="103">
        <f t="shared" ref="J186" si="721">I186*$D186</f>
        <v>0</v>
      </c>
      <c r="K186" s="85">
        <v>0</v>
      </c>
      <c r="L186" s="103">
        <f t="shared" ref="L186" si="722">K186*$D186</f>
        <v>0</v>
      </c>
      <c r="M186" s="85">
        <v>0</v>
      </c>
      <c r="N186" s="103">
        <f t="shared" ref="N186" si="723">M186*$D186</f>
        <v>0</v>
      </c>
      <c r="O186" s="85">
        <v>0</v>
      </c>
      <c r="P186" s="103">
        <f t="shared" ref="P186" si="724">O186*$D186</f>
        <v>0</v>
      </c>
      <c r="Q186" s="85">
        <v>0</v>
      </c>
      <c r="R186" s="103">
        <f t="shared" si="685"/>
        <v>0</v>
      </c>
      <c r="S186" s="85">
        <v>0</v>
      </c>
      <c r="T186" s="103">
        <f t="shared" si="686"/>
        <v>0</v>
      </c>
      <c r="U186" s="85">
        <v>0</v>
      </c>
      <c r="V186" s="103">
        <f t="shared" si="687"/>
        <v>0</v>
      </c>
      <c r="W186" s="85">
        <v>0</v>
      </c>
      <c r="X186" s="103">
        <f t="shared" si="688"/>
        <v>0</v>
      </c>
      <c r="Y186" s="85">
        <v>0</v>
      </c>
      <c r="Z186" s="103">
        <f t="shared" si="689"/>
        <v>0</v>
      </c>
      <c r="AA186" s="85">
        <v>0</v>
      </c>
      <c r="AB186" s="103">
        <f t="shared" si="690"/>
        <v>0</v>
      </c>
      <c r="AC186" s="85">
        <v>0</v>
      </c>
      <c r="AD186" s="103">
        <f t="shared" si="691"/>
        <v>0</v>
      </c>
      <c r="AE186" s="85">
        <v>0</v>
      </c>
      <c r="AF186" s="103">
        <f t="shared" si="692"/>
        <v>0</v>
      </c>
      <c r="AG186" s="85">
        <v>0</v>
      </c>
      <c r="AH186" s="103">
        <f t="shared" si="693"/>
        <v>0</v>
      </c>
      <c r="AI186" s="85">
        <v>0</v>
      </c>
      <c r="AJ186" s="103">
        <f t="shared" si="694"/>
        <v>0</v>
      </c>
      <c r="AK186" s="85">
        <v>0</v>
      </c>
      <c r="AL186" s="103">
        <f t="shared" si="695"/>
        <v>0</v>
      </c>
      <c r="AM186" s="85">
        <v>0</v>
      </c>
      <c r="AN186" s="103">
        <f t="shared" si="696"/>
        <v>0</v>
      </c>
      <c r="AO186" s="85">
        <v>0</v>
      </c>
      <c r="AP186" s="103">
        <f t="shared" si="697"/>
        <v>0</v>
      </c>
      <c r="AQ186" s="85">
        <v>0</v>
      </c>
      <c r="AR186" s="103">
        <f t="shared" si="698"/>
        <v>0</v>
      </c>
      <c r="AS186" s="85">
        <v>0</v>
      </c>
      <c r="AT186" s="103">
        <f t="shared" si="699"/>
        <v>0</v>
      </c>
      <c r="AU186" s="85">
        <v>0</v>
      </c>
      <c r="AV186" s="103">
        <f t="shared" si="700"/>
        <v>0</v>
      </c>
      <c r="AW186" s="85">
        <v>0</v>
      </c>
      <c r="AX186" s="103">
        <f t="shared" si="701"/>
        <v>0</v>
      </c>
      <c r="AY186" s="85">
        <v>0</v>
      </c>
      <c r="AZ186" s="103">
        <f t="shared" si="702"/>
        <v>0</v>
      </c>
      <c r="BA186" s="85">
        <v>0</v>
      </c>
      <c r="BB186" s="103">
        <f t="shared" si="703"/>
        <v>0</v>
      </c>
      <c r="BC186" s="85">
        <v>0</v>
      </c>
      <c r="BD186" s="103">
        <f t="shared" si="704"/>
        <v>0</v>
      </c>
      <c r="BF186" s="94">
        <f t="shared" si="677"/>
        <v>0</v>
      </c>
      <c r="BG186" s="221">
        <f t="shared" si="677"/>
        <v>0</v>
      </c>
      <c r="BH186" s="95">
        <f t="shared" si="678"/>
        <v>0</v>
      </c>
    </row>
    <row r="187" spans="1:60" x14ac:dyDescent="0.35">
      <c r="A187" s="212" t="str">
        <f t="shared" ref="A187:B187" si="725">IF(A52=0,"",A52)</f>
        <v/>
      </c>
      <c r="B187" s="80" t="str">
        <f t="shared" si="725"/>
        <v/>
      </c>
      <c r="E187" s="85">
        <v>0</v>
      </c>
      <c r="F187" s="103">
        <f t="shared" si="680"/>
        <v>0</v>
      </c>
      <c r="G187" s="85">
        <v>0</v>
      </c>
      <c r="H187" s="103">
        <f t="shared" si="680"/>
        <v>0</v>
      </c>
      <c r="I187" s="85">
        <v>0</v>
      </c>
      <c r="J187" s="103">
        <f t="shared" ref="J187" si="726">I187*$D187</f>
        <v>0</v>
      </c>
      <c r="K187" s="85">
        <v>0</v>
      </c>
      <c r="L187" s="103">
        <f t="shared" ref="L187" si="727">K187*$D187</f>
        <v>0</v>
      </c>
      <c r="M187" s="85">
        <v>0</v>
      </c>
      <c r="N187" s="103">
        <f t="shared" ref="N187" si="728">M187*$D187</f>
        <v>0</v>
      </c>
      <c r="O187" s="85">
        <v>0</v>
      </c>
      <c r="P187" s="103">
        <f t="shared" ref="P187" si="729">O187*$D187</f>
        <v>0</v>
      </c>
      <c r="Q187" s="85">
        <v>0</v>
      </c>
      <c r="R187" s="103">
        <f t="shared" si="685"/>
        <v>0</v>
      </c>
      <c r="S187" s="85">
        <v>0</v>
      </c>
      <c r="T187" s="103">
        <f t="shared" si="686"/>
        <v>0</v>
      </c>
      <c r="U187" s="85">
        <v>0</v>
      </c>
      <c r="V187" s="103">
        <f t="shared" si="687"/>
        <v>0</v>
      </c>
      <c r="W187" s="85">
        <v>0</v>
      </c>
      <c r="X187" s="103">
        <f t="shared" si="688"/>
        <v>0</v>
      </c>
      <c r="Y187" s="85">
        <v>0</v>
      </c>
      <c r="Z187" s="103">
        <f t="shared" si="689"/>
        <v>0</v>
      </c>
      <c r="AA187" s="85">
        <v>0</v>
      </c>
      <c r="AB187" s="103">
        <f t="shared" si="690"/>
        <v>0</v>
      </c>
      <c r="AC187" s="85">
        <v>0</v>
      </c>
      <c r="AD187" s="103">
        <f t="shared" si="691"/>
        <v>0</v>
      </c>
      <c r="AE187" s="85">
        <v>0</v>
      </c>
      <c r="AF187" s="103">
        <f t="shared" si="692"/>
        <v>0</v>
      </c>
      <c r="AG187" s="85">
        <v>0</v>
      </c>
      <c r="AH187" s="103">
        <f t="shared" si="693"/>
        <v>0</v>
      </c>
      <c r="AI187" s="85">
        <v>0</v>
      </c>
      <c r="AJ187" s="103">
        <f t="shared" si="694"/>
        <v>0</v>
      </c>
      <c r="AK187" s="85">
        <v>0</v>
      </c>
      <c r="AL187" s="103">
        <f t="shared" si="695"/>
        <v>0</v>
      </c>
      <c r="AM187" s="85">
        <v>0</v>
      </c>
      <c r="AN187" s="103">
        <f t="shared" si="696"/>
        <v>0</v>
      </c>
      <c r="AO187" s="85">
        <v>0</v>
      </c>
      <c r="AP187" s="103">
        <f t="shared" si="697"/>
        <v>0</v>
      </c>
      <c r="AQ187" s="85">
        <v>0</v>
      </c>
      <c r="AR187" s="103">
        <f t="shared" si="698"/>
        <v>0</v>
      </c>
      <c r="AS187" s="85">
        <v>0</v>
      </c>
      <c r="AT187" s="103">
        <f t="shared" si="699"/>
        <v>0</v>
      </c>
      <c r="AU187" s="85">
        <v>0</v>
      </c>
      <c r="AV187" s="103">
        <f t="shared" si="700"/>
        <v>0</v>
      </c>
      <c r="AW187" s="85">
        <v>0</v>
      </c>
      <c r="AX187" s="103">
        <f t="shared" si="701"/>
        <v>0</v>
      </c>
      <c r="AY187" s="85">
        <v>0</v>
      </c>
      <c r="AZ187" s="103">
        <f t="shared" si="702"/>
        <v>0</v>
      </c>
      <c r="BA187" s="85">
        <v>0</v>
      </c>
      <c r="BB187" s="103">
        <f t="shared" si="703"/>
        <v>0</v>
      </c>
      <c r="BC187" s="85">
        <v>0</v>
      </c>
      <c r="BD187" s="103">
        <f t="shared" si="704"/>
        <v>0</v>
      </c>
      <c r="BF187" s="94">
        <f t="shared" si="677"/>
        <v>0</v>
      </c>
      <c r="BG187" s="221">
        <f t="shared" si="677"/>
        <v>0</v>
      </c>
      <c r="BH187" s="95">
        <f t="shared" si="678"/>
        <v>0</v>
      </c>
    </row>
    <row r="188" spans="1:60" x14ac:dyDescent="0.35">
      <c r="A188" s="212" t="str">
        <f t="shared" ref="A188:B188" si="730">IF(A53=0,"",A53)</f>
        <v/>
      </c>
      <c r="B188" s="80" t="str">
        <f t="shared" si="730"/>
        <v/>
      </c>
      <c r="E188" s="85">
        <v>0</v>
      </c>
      <c r="F188" s="103">
        <f t="shared" si="680"/>
        <v>0</v>
      </c>
      <c r="G188" s="85">
        <v>0</v>
      </c>
      <c r="H188" s="103">
        <f t="shared" si="680"/>
        <v>0</v>
      </c>
      <c r="I188" s="85">
        <v>0</v>
      </c>
      <c r="J188" s="103">
        <f t="shared" ref="J188" si="731">I188*$D188</f>
        <v>0</v>
      </c>
      <c r="K188" s="85">
        <v>0</v>
      </c>
      <c r="L188" s="103">
        <f t="shared" ref="L188" si="732">K188*$D188</f>
        <v>0</v>
      </c>
      <c r="M188" s="85">
        <v>0</v>
      </c>
      <c r="N188" s="103">
        <f t="shared" ref="N188" si="733">M188*$D188</f>
        <v>0</v>
      </c>
      <c r="O188" s="85">
        <v>0</v>
      </c>
      <c r="P188" s="103">
        <f t="shared" ref="P188" si="734">O188*$D188</f>
        <v>0</v>
      </c>
      <c r="Q188" s="85">
        <v>0</v>
      </c>
      <c r="R188" s="103">
        <f t="shared" si="685"/>
        <v>0</v>
      </c>
      <c r="S188" s="85">
        <v>0</v>
      </c>
      <c r="T188" s="103">
        <f t="shared" si="686"/>
        <v>0</v>
      </c>
      <c r="U188" s="85">
        <v>0</v>
      </c>
      <c r="V188" s="103">
        <f t="shared" si="687"/>
        <v>0</v>
      </c>
      <c r="W188" s="85">
        <v>0</v>
      </c>
      <c r="X188" s="103">
        <f t="shared" si="688"/>
        <v>0</v>
      </c>
      <c r="Y188" s="85">
        <v>0</v>
      </c>
      <c r="Z188" s="103">
        <f t="shared" si="689"/>
        <v>0</v>
      </c>
      <c r="AA188" s="85">
        <v>0</v>
      </c>
      <c r="AB188" s="103">
        <f t="shared" si="690"/>
        <v>0</v>
      </c>
      <c r="AC188" s="85">
        <v>0</v>
      </c>
      <c r="AD188" s="103">
        <f t="shared" si="691"/>
        <v>0</v>
      </c>
      <c r="AE188" s="85">
        <v>0</v>
      </c>
      <c r="AF188" s="103">
        <f t="shared" si="692"/>
        <v>0</v>
      </c>
      <c r="AG188" s="85">
        <v>0</v>
      </c>
      <c r="AH188" s="103">
        <f t="shared" si="693"/>
        <v>0</v>
      </c>
      <c r="AI188" s="85">
        <v>0</v>
      </c>
      <c r="AJ188" s="103">
        <f t="shared" si="694"/>
        <v>0</v>
      </c>
      <c r="AK188" s="85">
        <v>0</v>
      </c>
      <c r="AL188" s="103">
        <f t="shared" si="695"/>
        <v>0</v>
      </c>
      <c r="AM188" s="85">
        <v>0</v>
      </c>
      <c r="AN188" s="103">
        <f t="shared" si="696"/>
        <v>0</v>
      </c>
      <c r="AO188" s="85">
        <v>0</v>
      </c>
      <c r="AP188" s="103">
        <f t="shared" si="697"/>
        <v>0</v>
      </c>
      <c r="AQ188" s="85">
        <v>0</v>
      </c>
      <c r="AR188" s="103">
        <f t="shared" si="698"/>
        <v>0</v>
      </c>
      <c r="AS188" s="85">
        <v>0</v>
      </c>
      <c r="AT188" s="103">
        <f t="shared" si="699"/>
        <v>0</v>
      </c>
      <c r="AU188" s="85">
        <v>0</v>
      </c>
      <c r="AV188" s="103">
        <f t="shared" si="700"/>
        <v>0</v>
      </c>
      <c r="AW188" s="85">
        <v>0</v>
      </c>
      <c r="AX188" s="103">
        <f t="shared" si="701"/>
        <v>0</v>
      </c>
      <c r="AY188" s="85">
        <v>0</v>
      </c>
      <c r="AZ188" s="103">
        <f t="shared" si="702"/>
        <v>0</v>
      </c>
      <c r="BA188" s="85">
        <v>0</v>
      </c>
      <c r="BB188" s="103">
        <f t="shared" si="703"/>
        <v>0</v>
      </c>
      <c r="BC188" s="85">
        <v>0</v>
      </c>
      <c r="BD188" s="103">
        <f t="shared" si="704"/>
        <v>0</v>
      </c>
      <c r="BF188" s="94">
        <f t="shared" si="677"/>
        <v>0</v>
      </c>
      <c r="BG188" s="221">
        <f t="shared" si="677"/>
        <v>0</v>
      </c>
      <c r="BH188" s="95">
        <f t="shared" si="678"/>
        <v>0</v>
      </c>
    </row>
    <row r="189" spans="1:60" x14ac:dyDescent="0.35">
      <c r="A189" s="212" t="str">
        <f t="shared" ref="A189:B189" si="735">IF(A54=0,"",A54)</f>
        <v/>
      </c>
      <c r="B189" s="80" t="str">
        <f t="shared" si="735"/>
        <v/>
      </c>
      <c r="E189" s="85">
        <v>0</v>
      </c>
      <c r="F189" s="103">
        <f t="shared" si="680"/>
        <v>0</v>
      </c>
      <c r="G189" s="85">
        <v>0</v>
      </c>
      <c r="H189" s="103">
        <f t="shared" si="680"/>
        <v>0</v>
      </c>
      <c r="I189" s="85">
        <v>0</v>
      </c>
      <c r="J189" s="103">
        <f t="shared" ref="J189" si="736">I189*$D189</f>
        <v>0</v>
      </c>
      <c r="K189" s="85">
        <v>0</v>
      </c>
      <c r="L189" s="103">
        <f t="shared" ref="L189" si="737">K189*$D189</f>
        <v>0</v>
      </c>
      <c r="M189" s="85">
        <v>0</v>
      </c>
      <c r="N189" s="103">
        <f t="shared" ref="N189" si="738">M189*$D189</f>
        <v>0</v>
      </c>
      <c r="O189" s="85">
        <v>0</v>
      </c>
      <c r="P189" s="103">
        <f t="shared" ref="P189" si="739">O189*$D189</f>
        <v>0</v>
      </c>
      <c r="Q189" s="85">
        <v>0</v>
      </c>
      <c r="R189" s="103">
        <f t="shared" si="685"/>
        <v>0</v>
      </c>
      <c r="S189" s="85">
        <v>0</v>
      </c>
      <c r="T189" s="103">
        <f t="shared" si="686"/>
        <v>0</v>
      </c>
      <c r="U189" s="85">
        <v>0</v>
      </c>
      <c r="V189" s="103">
        <f t="shared" si="687"/>
        <v>0</v>
      </c>
      <c r="W189" s="85">
        <v>0</v>
      </c>
      <c r="X189" s="103">
        <f t="shared" si="688"/>
        <v>0</v>
      </c>
      <c r="Y189" s="85">
        <v>0</v>
      </c>
      <c r="Z189" s="103">
        <f t="shared" si="689"/>
        <v>0</v>
      </c>
      <c r="AA189" s="85">
        <v>0</v>
      </c>
      <c r="AB189" s="103">
        <f t="shared" si="690"/>
        <v>0</v>
      </c>
      <c r="AC189" s="85">
        <v>0</v>
      </c>
      <c r="AD189" s="103">
        <f t="shared" si="691"/>
        <v>0</v>
      </c>
      <c r="AE189" s="85">
        <v>0</v>
      </c>
      <c r="AF189" s="103">
        <f t="shared" si="692"/>
        <v>0</v>
      </c>
      <c r="AG189" s="85">
        <v>0</v>
      </c>
      <c r="AH189" s="103">
        <f t="shared" si="693"/>
        <v>0</v>
      </c>
      <c r="AI189" s="85">
        <v>0</v>
      </c>
      <c r="AJ189" s="103">
        <f t="shared" si="694"/>
        <v>0</v>
      </c>
      <c r="AK189" s="85">
        <v>0</v>
      </c>
      <c r="AL189" s="103">
        <f t="shared" si="695"/>
        <v>0</v>
      </c>
      <c r="AM189" s="85">
        <v>0</v>
      </c>
      <c r="AN189" s="103">
        <f t="shared" si="696"/>
        <v>0</v>
      </c>
      <c r="AO189" s="85">
        <v>0</v>
      </c>
      <c r="AP189" s="103">
        <f t="shared" si="697"/>
        <v>0</v>
      </c>
      <c r="AQ189" s="85">
        <v>0</v>
      </c>
      <c r="AR189" s="103">
        <f t="shared" si="698"/>
        <v>0</v>
      </c>
      <c r="AS189" s="85">
        <v>0</v>
      </c>
      <c r="AT189" s="103">
        <f t="shared" si="699"/>
        <v>0</v>
      </c>
      <c r="AU189" s="85">
        <v>0</v>
      </c>
      <c r="AV189" s="103">
        <f t="shared" si="700"/>
        <v>0</v>
      </c>
      <c r="AW189" s="85">
        <v>0</v>
      </c>
      <c r="AX189" s="103">
        <f t="shared" si="701"/>
        <v>0</v>
      </c>
      <c r="AY189" s="85">
        <v>0</v>
      </c>
      <c r="AZ189" s="103">
        <f t="shared" si="702"/>
        <v>0</v>
      </c>
      <c r="BA189" s="85">
        <v>0</v>
      </c>
      <c r="BB189" s="103">
        <f t="shared" si="703"/>
        <v>0</v>
      </c>
      <c r="BC189" s="85">
        <v>0</v>
      </c>
      <c r="BD189" s="103">
        <f t="shared" si="704"/>
        <v>0</v>
      </c>
      <c r="BF189" s="94">
        <f t="shared" si="677"/>
        <v>0</v>
      </c>
      <c r="BG189" s="221">
        <f t="shared" si="677"/>
        <v>0</v>
      </c>
      <c r="BH189" s="95">
        <f t="shared" si="678"/>
        <v>0</v>
      </c>
    </row>
    <row r="190" spans="1:60" x14ac:dyDescent="0.35">
      <c r="A190" s="212" t="str">
        <f t="shared" ref="A190:B190" si="740">IF(A55=0,"",A55)</f>
        <v/>
      </c>
      <c r="B190" s="80" t="str">
        <f t="shared" si="740"/>
        <v/>
      </c>
      <c r="E190" s="85">
        <v>0</v>
      </c>
      <c r="F190" s="103">
        <f t="shared" si="680"/>
        <v>0</v>
      </c>
      <c r="G190" s="85">
        <v>0</v>
      </c>
      <c r="H190" s="103">
        <f t="shared" si="680"/>
        <v>0</v>
      </c>
      <c r="I190" s="85">
        <v>0</v>
      </c>
      <c r="J190" s="103">
        <f t="shared" ref="J190" si="741">I190*$D190</f>
        <v>0</v>
      </c>
      <c r="K190" s="85">
        <v>0</v>
      </c>
      <c r="L190" s="103">
        <f t="shared" ref="L190" si="742">K190*$D190</f>
        <v>0</v>
      </c>
      <c r="M190" s="85">
        <v>0</v>
      </c>
      <c r="N190" s="103">
        <f t="shared" ref="N190" si="743">M190*$D190</f>
        <v>0</v>
      </c>
      <c r="O190" s="85">
        <v>0</v>
      </c>
      <c r="P190" s="103">
        <f t="shared" ref="P190" si="744">O190*$D190</f>
        <v>0</v>
      </c>
      <c r="Q190" s="85">
        <v>0</v>
      </c>
      <c r="R190" s="103">
        <f t="shared" si="685"/>
        <v>0</v>
      </c>
      <c r="S190" s="85">
        <v>0</v>
      </c>
      <c r="T190" s="103">
        <f t="shared" si="686"/>
        <v>0</v>
      </c>
      <c r="U190" s="85">
        <v>0</v>
      </c>
      <c r="V190" s="103">
        <f t="shared" si="687"/>
        <v>0</v>
      </c>
      <c r="W190" s="85">
        <v>0</v>
      </c>
      <c r="X190" s="103">
        <f t="shared" si="688"/>
        <v>0</v>
      </c>
      <c r="Y190" s="85">
        <v>0</v>
      </c>
      <c r="Z190" s="103">
        <f t="shared" si="689"/>
        <v>0</v>
      </c>
      <c r="AA190" s="85">
        <v>0</v>
      </c>
      <c r="AB190" s="103">
        <f t="shared" si="690"/>
        <v>0</v>
      </c>
      <c r="AC190" s="85">
        <v>0</v>
      </c>
      <c r="AD190" s="103">
        <f t="shared" si="691"/>
        <v>0</v>
      </c>
      <c r="AE190" s="85">
        <v>0</v>
      </c>
      <c r="AF190" s="103">
        <f t="shared" si="692"/>
        <v>0</v>
      </c>
      <c r="AG190" s="85">
        <v>0</v>
      </c>
      <c r="AH190" s="103">
        <f t="shared" si="693"/>
        <v>0</v>
      </c>
      <c r="AI190" s="85">
        <v>0</v>
      </c>
      <c r="AJ190" s="103">
        <f t="shared" si="694"/>
        <v>0</v>
      </c>
      <c r="AK190" s="85">
        <v>0</v>
      </c>
      <c r="AL190" s="103">
        <f t="shared" si="695"/>
        <v>0</v>
      </c>
      <c r="AM190" s="85">
        <v>0</v>
      </c>
      <c r="AN190" s="103">
        <f t="shared" si="696"/>
        <v>0</v>
      </c>
      <c r="AO190" s="85">
        <v>0</v>
      </c>
      <c r="AP190" s="103">
        <f t="shared" si="697"/>
        <v>0</v>
      </c>
      <c r="AQ190" s="85">
        <v>0</v>
      </c>
      <c r="AR190" s="103">
        <f t="shared" si="698"/>
        <v>0</v>
      </c>
      <c r="AS190" s="85">
        <v>0</v>
      </c>
      <c r="AT190" s="103">
        <f t="shared" si="699"/>
        <v>0</v>
      </c>
      <c r="AU190" s="85">
        <v>0</v>
      </c>
      <c r="AV190" s="103">
        <f t="shared" si="700"/>
        <v>0</v>
      </c>
      <c r="AW190" s="85">
        <v>0</v>
      </c>
      <c r="AX190" s="103">
        <f t="shared" si="701"/>
        <v>0</v>
      </c>
      <c r="AY190" s="85">
        <v>0</v>
      </c>
      <c r="AZ190" s="103">
        <f t="shared" si="702"/>
        <v>0</v>
      </c>
      <c r="BA190" s="85">
        <v>0</v>
      </c>
      <c r="BB190" s="103">
        <f t="shared" si="703"/>
        <v>0</v>
      </c>
      <c r="BC190" s="85">
        <v>0</v>
      </c>
      <c r="BD190" s="103">
        <f t="shared" si="704"/>
        <v>0</v>
      </c>
      <c r="BF190" s="94">
        <f t="shared" si="677"/>
        <v>0</v>
      </c>
      <c r="BG190" s="221">
        <f t="shared" si="677"/>
        <v>0</v>
      </c>
      <c r="BH190" s="95">
        <f t="shared" si="678"/>
        <v>0</v>
      </c>
    </row>
    <row r="191" spans="1:60" x14ac:dyDescent="0.35">
      <c r="A191" s="212" t="str">
        <f t="shared" ref="A191:B191" si="745">IF(A56=0,"",A56)</f>
        <v/>
      </c>
      <c r="B191" s="80" t="str">
        <f t="shared" si="745"/>
        <v/>
      </c>
      <c r="E191" s="85">
        <v>0</v>
      </c>
      <c r="F191" s="103">
        <f t="shared" si="680"/>
        <v>0</v>
      </c>
      <c r="G191" s="85">
        <v>0</v>
      </c>
      <c r="H191" s="103">
        <f t="shared" si="680"/>
        <v>0</v>
      </c>
      <c r="I191" s="85">
        <v>0</v>
      </c>
      <c r="J191" s="103">
        <f t="shared" ref="J191" si="746">I191*$D191</f>
        <v>0</v>
      </c>
      <c r="K191" s="85">
        <v>0</v>
      </c>
      <c r="L191" s="103">
        <f t="shared" ref="L191" si="747">K191*$D191</f>
        <v>0</v>
      </c>
      <c r="M191" s="85">
        <v>0</v>
      </c>
      <c r="N191" s="103">
        <f t="shared" ref="N191" si="748">M191*$D191</f>
        <v>0</v>
      </c>
      <c r="O191" s="85">
        <v>0</v>
      </c>
      <c r="P191" s="103">
        <f t="shared" ref="P191" si="749">O191*$D191</f>
        <v>0</v>
      </c>
      <c r="Q191" s="85">
        <v>0</v>
      </c>
      <c r="R191" s="103">
        <f t="shared" si="685"/>
        <v>0</v>
      </c>
      <c r="S191" s="85">
        <v>0</v>
      </c>
      <c r="T191" s="103">
        <f t="shared" si="686"/>
        <v>0</v>
      </c>
      <c r="U191" s="85">
        <v>0</v>
      </c>
      <c r="V191" s="103">
        <f t="shared" si="687"/>
        <v>0</v>
      </c>
      <c r="W191" s="85">
        <v>0</v>
      </c>
      <c r="X191" s="103">
        <f t="shared" si="688"/>
        <v>0</v>
      </c>
      <c r="Y191" s="85">
        <v>0</v>
      </c>
      <c r="Z191" s="103">
        <f t="shared" si="689"/>
        <v>0</v>
      </c>
      <c r="AA191" s="85">
        <v>0</v>
      </c>
      <c r="AB191" s="103">
        <f t="shared" si="690"/>
        <v>0</v>
      </c>
      <c r="AC191" s="85">
        <v>0</v>
      </c>
      <c r="AD191" s="103">
        <f t="shared" si="691"/>
        <v>0</v>
      </c>
      <c r="AE191" s="85">
        <v>0</v>
      </c>
      <c r="AF191" s="103">
        <f t="shared" si="692"/>
        <v>0</v>
      </c>
      <c r="AG191" s="85">
        <v>0</v>
      </c>
      <c r="AH191" s="103">
        <f t="shared" si="693"/>
        <v>0</v>
      </c>
      <c r="AI191" s="85">
        <v>0</v>
      </c>
      <c r="AJ191" s="103">
        <f t="shared" si="694"/>
        <v>0</v>
      </c>
      <c r="AK191" s="85">
        <v>0</v>
      </c>
      <c r="AL191" s="103">
        <f t="shared" si="695"/>
        <v>0</v>
      </c>
      <c r="AM191" s="85">
        <v>0</v>
      </c>
      <c r="AN191" s="103">
        <f t="shared" si="696"/>
        <v>0</v>
      </c>
      <c r="AO191" s="85">
        <v>0</v>
      </c>
      <c r="AP191" s="103">
        <f t="shared" si="697"/>
        <v>0</v>
      </c>
      <c r="AQ191" s="85">
        <v>0</v>
      </c>
      <c r="AR191" s="103">
        <f t="shared" si="698"/>
        <v>0</v>
      </c>
      <c r="AS191" s="85">
        <v>0</v>
      </c>
      <c r="AT191" s="103">
        <f t="shared" si="699"/>
        <v>0</v>
      </c>
      <c r="AU191" s="85">
        <v>0</v>
      </c>
      <c r="AV191" s="103">
        <f t="shared" si="700"/>
        <v>0</v>
      </c>
      <c r="AW191" s="85">
        <v>0</v>
      </c>
      <c r="AX191" s="103">
        <f t="shared" si="701"/>
        <v>0</v>
      </c>
      <c r="AY191" s="85">
        <v>0</v>
      </c>
      <c r="AZ191" s="103">
        <f t="shared" si="702"/>
        <v>0</v>
      </c>
      <c r="BA191" s="85">
        <v>0</v>
      </c>
      <c r="BB191" s="103">
        <f t="shared" si="703"/>
        <v>0</v>
      </c>
      <c r="BC191" s="85">
        <v>0</v>
      </c>
      <c r="BD191" s="103">
        <f t="shared" si="704"/>
        <v>0</v>
      </c>
      <c r="BF191" s="94">
        <f t="shared" si="677"/>
        <v>0</v>
      </c>
      <c r="BG191" s="221">
        <f t="shared" si="677"/>
        <v>0</v>
      </c>
      <c r="BH191" s="95">
        <f t="shared" si="678"/>
        <v>0</v>
      </c>
    </row>
    <row r="192" spans="1:60" x14ac:dyDescent="0.35">
      <c r="A192" s="212" t="str">
        <f t="shared" ref="A192:B192" si="750">IF(A57=0,"",A57)</f>
        <v/>
      </c>
      <c r="B192" s="80" t="str">
        <f t="shared" si="750"/>
        <v/>
      </c>
      <c r="E192" s="85">
        <v>0</v>
      </c>
      <c r="F192" s="103">
        <f t="shared" si="680"/>
        <v>0</v>
      </c>
      <c r="G192" s="85">
        <v>0</v>
      </c>
      <c r="H192" s="103">
        <f t="shared" si="680"/>
        <v>0</v>
      </c>
      <c r="I192" s="85">
        <v>0</v>
      </c>
      <c r="J192" s="103">
        <f t="shared" ref="J192" si="751">I192*$D192</f>
        <v>0</v>
      </c>
      <c r="K192" s="85">
        <v>0</v>
      </c>
      <c r="L192" s="103">
        <f t="shared" ref="L192" si="752">K192*$D192</f>
        <v>0</v>
      </c>
      <c r="M192" s="85">
        <v>0</v>
      </c>
      <c r="N192" s="103">
        <f t="shared" ref="N192" si="753">M192*$D192</f>
        <v>0</v>
      </c>
      <c r="O192" s="85">
        <v>0</v>
      </c>
      <c r="P192" s="103">
        <f t="shared" ref="P192" si="754">O192*$D192</f>
        <v>0</v>
      </c>
      <c r="Q192" s="85">
        <v>0</v>
      </c>
      <c r="R192" s="103">
        <f t="shared" si="685"/>
        <v>0</v>
      </c>
      <c r="S192" s="85">
        <v>0</v>
      </c>
      <c r="T192" s="103">
        <f t="shared" si="686"/>
        <v>0</v>
      </c>
      <c r="U192" s="85">
        <v>0</v>
      </c>
      <c r="V192" s="103">
        <f t="shared" si="687"/>
        <v>0</v>
      </c>
      <c r="W192" s="85">
        <v>0</v>
      </c>
      <c r="X192" s="103">
        <f t="shared" si="688"/>
        <v>0</v>
      </c>
      <c r="Y192" s="85">
        <v>0</v>
      </c>
      <c r="Z192" s="103">
        <f t="shared" si="689"/>
        <v>0</v>
      </c>
      <c r="AA192" s="85">
        <v>0</v>
      </c>
      <c r="AB192" s="103">
        <f t="shared" si="690"/>
        <v>0</v>
      </c>
      <c r="AC192" s="85">
        <v>0</v>
      </c>
      <c r="AD192" s="103">
        <f t="shared" si="691"/>
        <v>0</v>
      </c>
      <c r="AE192" s="85">
        <v>0</v>
      </c>
      <c r="AF192" s="103">
        <f t="shared" si="692"/>
        <v>0</v>
      </c>
      <c r="AG192" s="85">
        <v>0</v>
      </c>
      <c r="AH192" s="103">
        <f t="shared" si="693"/>
        <v>0</v>
      </c>
      <c r="AI192" s="85">
        <v>0</v>
      </c>
      <c r="AJ192" s="103">
        <f t="shared" si="694"/>
        <v>0</v>
      </c>
      <c r="AK192" s="85">
        <v>0</v>
      </c>
      <c r="AL192" s="103">
        <f t="shared" si="695"/>
        <v>0</v>
      </c>
      <c r="AM192" s="85">
        <v>0</v>
      </c>
      <c r="AN192" s="103">
        <f t="shared" si="696"/>
        <v>0</v>
      </c>
      <c r="AO192" s="85">
        <v>0</v>
      </c>
      <c r="AP192" s="103">
        <f t="shared" si="697"/>
        <v>0</v>
      </c>
      <c r="AQ192" s="85">
        <v>0</v>
      </c>
      <c r="AR192" s="103">
        <f t="shared" si="698"/>
        <v>0</v>
      </c>
      <c r="AS192" s="85">
        <v>0</v>
      </c>
      <c r="AT192" s="103">
        <f t="shared" si="699"/>
        <v>0</v>
      </c>
      <c r="AU192" s="85">
        <v>0</v>
      </c>
      <c r="AV192" s="103">
        <f t="shared" si="700"/>
        <v>0</v>
      </c>
      <c r="AW192" s="85">
        <v>0</v>
      </c>
      <c r="AX192" s="103">
        <f t="shared" si="701"/>
        <v>0</v>
      </c>
      <c r="AY192" s="85">
        <v>0</v>
      </c>
      <c r="AZ192" s="103">
        <f t="shared" si="702"/>
        <v>0</v>
      </c>
      <c r="BA192" s="85">
        <v>0</v>
      </c>
      <c r="BB192" s="103">
        <f t="shared" si="703"/>
        <v>0</v>
      </c>
      <c r="BC192" s="85">
        <v>0</v>
      </c>
      <c r="BD192" s="103">
        <f t="shared" si="704"/>
        <v>0</v>
      </c>
      <c r="BF192" s="94">
        <f t="shared" si="677"/>
        <v>0</v>
      </c>
      <c r="BG192" s="221">
        <f t="shared" si="677"/>
        <v>0</v>
      </c>
      <c r="BH192" s="95">
        <f t="shared" si="678"/>
        <v>0</v>
      </c>
    </row>
    <row r="193" spans="1:60" x14ac:dyDescent="0.35">
      <c r="A193" s="212" t="str">
        <f t="shared" ref="A193:B193" si="755">IF(A58=0,"",A58)</f>
        <v/>
      </c>
      <c r="B193" s="80" t="str">
        <f t="shared" si="755"/>
        <v/>
      </c>
      <c r="E193" s="85">
        <v>0</v>
      </c>
      <c r="F193" s="103">
        <f t="shared" si="680"/>
        <v>0</v>
      </c>
      <c r="G193" s="85">
        <v>0</v>
      </c>
      <c r="H193" s="103">
        <f t="shared" si="680"/>
        <v>0</v>
      </c>
      <c r="I193" s="85">
        <v>0</v>
      </c>
      <c r="J193" s="103">
        <f t="shared" ref="J193" si="756">I193*$D193</f>
        <v>0</v>
      </c>
      <c r="K193" s="85">
        <v>0</v>
      </c>
      <c r="L193" s="103">
        <f t="shared" ref="L193" si="757">K193*$D193</f>
        <v>0</v>
      </c>
      <c r="M193" s="85">
        <v>0</v>
      </c>
      <c r="N193" s="103">
        <f t="shared" ref="N193" si="758">M193*$D193</f>
        <v>0</v>
      </c>
      <c r="O193" s="85">
        <v>0</v>
      </c>
      <c r="P193" s="103">
        <f t="shared" ref="P193" si="759">O193*$D193</f>
        <v>0</v>
      </c>
      <c r="Q193" s="85">
        <v>0</v>
      </c>
      <c r="R193" s="103">
        <f t="shared" si="685"/>
        <v>0</v>
      </c>
      <c r="S193" s="85">
        <v>0</v>
      </c>
      <c r="T193" s="103">
        <f t="shared" si="686"/>
        <v>0</v>
      </c>
      <c r="U193" s="85">
        <v>0</v>
      </c>
      <c r="V193" s="103">
        <f t="shared" si="687"/>
        <v>0</v>
      </c>
      <c r="W193" s="85">
        <v>0</v>
      </c>
      <c r="X193" s="103">
        <f t="shared" si="688"/>
        <v>0</v>
      </c>
      <c r="Y193" s="85">
        <v>0</v>
      </c>
      <c r="Z193" s="103">
        <f t="shared" si="689"/>
        <v>0</v>
      </c>
      <c r="AA193" s="85">
        <v>0</v>
      </c>
      <c r="AB193" s="103">
        <f t="shared" si="690"/>
        <v>0</v>
      </c>
      <c r="AC193" s="85">
        <v>0</v>
      </c>
      <c r="AD193" s="103">
        <f t="shared" si="691"/>
        <v>0</v>
      </c>
      <c r="AE193" s="85">
        <v>0</v>
      </c>
      <c r="AF193" s="103">
        <f t="shared" si="692"/>
        <v>0</v>
      </c>
      <c r="AG193" s="85">
        <v>0</v>
      </c>
      <c r="AH193" s="103">
        <f t="shared" si="693"/>
        <v>0</v>
      </c>
      <c r="AI193" s="85">
        <v>0</v>
      </c>
      <c r="AJ193" s="103">
        <f t="shared" si="694"/>
        <v>0</v>
      </c>
      <c r="AK193" s="85">
        <v>0</v>
      </c>
      <c r="AL193" s="103">
        <f t="shared" si="695"/>
        <v>0</v>
      </c>
      <c r="AM193" s="85">
        <v>0</v>
      </c>
      <c r="AN193" s="103">
        <f t="shared" si="696"/>
        <v>0</v>
      </c>
      <c r="AO193" s="85">
        <v>0</v>
      </c>
      <c r="AP193" s="103">
        <f t="shared" si="697"/>
        <v>0</v>
      </c>
      <c r="AQ193" s="85">
        <v>0</v>
      </c>
      <c r="AR193" s="103">
        <f t="shared" si="698"/>
        <v>0</v>
      </c>
      <c r="AS193" s="85">
        <v>0</v>
      </c>
      <c r="AT193" s="103">
        <f t="shared" si="699"/>
        <v>0</v>
      </c>
      <c r="AU193" s="85">
        <v>0</v>
      </c>
      <c r="AV193" s="103">
        <f t="shared" si="700"/>
        <v>0</v>
      </c>
      <c r="AW193" s="85">
        <v>0</v>
      </c>
      <c r="AX193" s="103">
        <f t="shared" si="701"/>
        <v>0</v>
      </c>
      <c r="AY193" s="85">
        <v>0</v>
      </c>
      <c r="AZ193" s="103">
        <f t="shared" si="702"/>
        <v>0</v>
      </c>
      <c r="BA193" s="85">
        <v>0</v>
      </c>
      <c r="BB193" s="103">
        <f t="shared" si="703"/>
        <v>0</v>
      </c>
      <c r="BC193" s="85">
        <v>0</v>
      </c>
      <c r="BD193" s="103">
        <f t="shared" si="704"/>
        <v>0</v>
      </c>
      <c r="BF193" s="94">
        <f t="shared" si="677"/>
        <v>0</v>
      </c>
      <c r="BG193" s="221">
        <f t="shared" si="677"/>
        <v>0</v>
      </c>
      <c r="BH193" s="95">
        <f t="shared" si="678"/>
        <v>0</v>
      </c>
    </row>
    <row r="194" spans="1:60" x14ac:dyDescent="0.35">
      <c r="A194" s="212" t="str">
        <f t="shared" ref="A194:B194" si="760">IF(A59=0,"",A59)</f>
        <v/>
      </c>
      <c r="B194" s="80" t="str">
        <f t="shared" si="760"/>
        <v/>
      </c>
      <c r="E194" s="85">
        <v>0</v>
      </c>
      <c r="F194" s="103">
        <f t="shared" si="680"/>
        <v>0</v>
      </c>
      <c r="G194" s="85">
        <v>0</v>
      </c>
      <c r="H194" s="103">
        <f t="shared" si="680"/>
        <v>0</v>
      </c>
      <c r="I194" s="85">
        <v>0</v>
      </c>
      <c r="J194" s="103">
        <f t="shared" ref="J194" si="761">I194*$D194</f>
        <v>0</v>
      </c>
      <c r="K194" s="85">
        <v>0</v>
      </c>
      <c r="L194" s="103">
        <f t="shared" ref="L194" si="762">K194*$D194</f>
        <v>0</v>
      </c>
      <c r="M194" s="85">
        <v>0</v>
      </c>
      <c r="N194" s="103">
        <f t="shared" ref="N194" si="763">M194*$D194</f>
        <v>0</v>
      </c>
      <c r="O194" s="85">
        <v>0</v>
      </c>
      <c r="P194" s="103">
        <f t="shared" ref="P194" si="764">O194*$D194</f>
        <v>0</v>
      </c>
      <c r="Q194" s="85">
        <v>0</v>
      </c>
      <c r="R194" s="103">
        <f t="shared" si="685"/>
        <v>0</v>
      </c>
      <c r="S194" s="85">
        <v>0</v>
      </c>
      <c r="T194" s="103">
        <f t="shared" si="686"/>
        <v>0</v>
      </c>
      <c r="U194" s="85">
        <v>0</v>
      </c>
      <c r="V194" s="103">
        <f t="shared" si="687"/>
        <v>0</v>
      </c>
      <c r="W194" s="85">
        <v>0</v>
      </c>
      <c r="X194" s="103">
        <f t="shared" si="688"/>
        <v>0</v>
      </c>
      <c r="Y194" s="85">
        <v>0</v>
      </c>
      <c r="Z194" s="103">
        <f t="shared" si="689"/>
        <v>0</v>
      </c>
      <c r="AA194" s="85">
        <v>0</v>
      </c>
      <c r="AB194" s="103">
        <f t="shared" si="690"/>
        <v>0</v>
      </c>
      <c r="AC194" s="85">
        <v>0</v>
      </c>
      <c r="AD194" s="103">
        <f t="shared" si="691"/>
        <v>0</v>
      </c>
      <c r="AE194" s="85">
        <v>0</v>
      </c>
      <c r="AF194" s="103">
        <f t="shared" si="692"/>
        <v>0</v>
      </c>
      <c r="AG194" s="85">
        <v>0</v>
      </c>
      <c r="AH194" s="103">
        <f t="shared" si="693"/>
        <v>0</v>
      </c>
      <c r="AI194" s="85">
        <v>0</v>
      </c>
      <c r="AJ194" s="103">
        <f t="shared" si="694"/>
        <v>0</v>
      </c>
      <c r="AK194" s="85">
        <v>0</v>
      </c>
      <c r="AL194" s="103">
        <f t="shared" si="695"/>
        <v>0</v>
      </c>
      <c r="AM194" s="85">
        <v>0</v>
      </c>
      <c r="AN194" s="103">
        <f t="shared" si="696"/>
        <v>0</v>
      </c>
      <c r="AO194" s="85">
        <v>0</v>
      </c>
      <c r="AP194" s="103">
        <f t="shared" si="697"/>
        <v>0</v>
      </c>
      <c r="AQ194" s="85">
        <v>0</v>
      </c>
      <c r="AR194" s="103">
        <f t="shared" si="698"/>
        <v>0</v>
      </c>
      <c r="AS194" s="85">
        <v>0</v>
      </c>
      <c r="AT194" s="103">
        <f t="shared" si="699"/>
        <v>0</v>
      </c>
      <c r="AU194" s="85">
        <v>0</v>
      </c>
      <c r="AV194" s="103">
        <f t="shared" si="700"/>
        <v>0</v>
      </c>
      <c r="AW194" s="85">
        <v>0</v>
      </c>
      <c r="AX194" s="103">
        <f t="shared" si="701"/>
        <v>0</v>
      </c>
      <c r="AY194" s="85">
        <v>0</v>
      </c>
      <c r="AZ194" s="103">
        <f t="shared" si="702"/>
        <v>0</v>
      </c>
      <c r="BA194" s="85">
        <v>0</v>
      </c>
      <c r="BB194" s="103">
        <f t="shared" si="703"/>
        <v>0</v>
      </c>
      <c r="BC194" s="85">
        <v>0</v>
      </c>
      <c r="BD194" s="103">
        <f t="shared" si="704"/>
        <v>0</v>
      </c>
      <c r="BF194" s="94">
        <f t="shared" si="677"/>
        <v>0</v>
      </c>
      <c r="BG194" s="221">
        <f t="shared" si="677"/>
        <v>0</v>
      </c>
      <c r="BH194" s="95">
        <f t="shared" si="678"/>
        <v>0</v>
      </c>
    </row>
    <row r="195" spans="1:60" ht="15" thickBot="1" x14ac:dyDescent="0.4">
      <c r="A195" s="212" t="str">
        <f t="shared" ref="A195:B195" si="765">IF(A60=0,"",A60)</f>
        <v/>
      </c>
      <c r="B195" s="80" t="str">
        <f t="shared" si="765"/>
        <v/>
      </c>
      <c r="E195" s="85">
        <v>0</v>
      </c>
      <c r="F195" s="103">
        <f t="shared" si="680"/>
        <v>0</v>
      </c>
      <c r="G195" s="85">
        <v>0</v>
      </c>
      <c r="H195" s="103">
        <f t="shared" si="680"/>
        <v>0</v>
      </c>
      <c r="I195" s="85">
        <v>0</v>
      </c>
      <c r="J195" s="103">
        <f t="shared" ref="J195" si="766">I195*$D195</f>
        <v>0</v>
      </c>
      <c r="K195" s="85">
        <v>0</v>
      </c>
      <c r="L195" s="103">
        <f t="shared" ref="L195" si="767">K195*$D195</f>
        <v>0</v>
      </c>
      <c r="M195" s="85">
        <v>0</v>
      </c>
      <c r="N195" s="103">
        <f t="shared" ref="N195" si="768">M195*$D195</f>
        <v>0</v>
      </c>
      <c r="O195" s="85">
        <v>0</v>
      </c>
      <c r="P195" s="103">
        <f t="shared" ref="P195" si="769">O195*$D195</f>
        <v>0</v>
      </c>
      <c r="Q195" s="85">
        <v>0</v>
      </c>
      <c r="R195" s="103">
        <f t="shared" si="685"/>
        <v>0</v>
      </c>
      <c r="S195" s="85">
        <v>0</v>
      </c>
      <c r="T195" s="103">
        <f t="shared" si="686"/>
        <v>0</v>
      </c>
      <c r="U195" s="85">
        <v>0</v>
      </c>
      <c r="V195" s="103">
        <f t="shared" si="687"/>
        <v>0</v>
      </c>
      <c r="W195" s="85">
        <v>0</v>
      </c>
      <c r="X195" s="103">
        <f t="shared" si="688"/>
        <v>0</v>
      </c>
      <c r="Y195" s="85">
        <v>0</v>
      </c>
      <c r="Z195" s="103">
        <f t="shared" si="689"/>
        <v>0</v>
      </c>
      <c r="AA195" s="85">
        <v>0</v>
      </c>
      <c r="AB195" s="103">
        <f t="shared" si="690"/>
        <v>0</v>
      </c>
      <c r="AC195" s="85">
        <v>0</v>
      </c>
      <c r="AD195" s="103">
        <f t="shared" si="691"/>
        <v>0</v>
      </c>
      <c r="AE195" s="85">
        <v>0</v>
      </c>
      <c r="AF195" s="103">
        <f t="shared" si="692"/>
        <v>0</v>
      </c>
      <c r="AG195" s="85">
        <v>0</v>
      </c>
      <c r="AH195" s="103">
        <f t="shared" si="693"/>
        <v>0</v>
      </c>
      <c r="AI195" s="85">
        <v>0</v>
      </c>
      <c r="AJ195" s="103">
        <f t="shared" si="694"/>
        <v>0</v>
      </c>
      <c r="AK195" s="85">
        <v>0</v>
      </c>
      <c r="AL195" s="103">
        <f t="shared" si="695"/>
        <v>0</v>
      </c>
      <c r="AM195" s="85">
        <v>0</v>
      </c>
      <c r="AN195" s="103">
        <f t="shared" si="696"/>
        <v>0</v>
      </c>
      <c r="AO195" s="85">
        <v>0</v>
      </c>
      <c r="AP195" s="103">
        <f t="shared" si="697"/>
        <v>0</v>
      </c>
      <c r="AQ195" s="85">
        <v>0</v>
      </c>
      <c r="AR195" s="103">
        <f t="shared" si="698"/>
        <v>0</v>
      </c>
      <c r="AS195" s="85">
        <v>0</v>
      </c>
      <c r="AT195" s="103">
        <f t="shared" si="699"/>
        <v>0</v>
      </c>
      <c r="AU195" s="85">
        <v>0</v>
      </c>
      <c r="AV195" s="103">
        <f t="shared" si="700"/>
        <v>0</v>
      </c>
      <c r="AW195" s="85">
        <v>0</v>
      </c>
      <c r="AX195" s="103">
        <f t="shared" si="701"/>
        <v>0</v>
      </c>
      <c r="AY195" s="85">
        <v>0</v>
      </c>
      <c r="AZ195" s="103">
        <f t="shared" si="702"/>
        <v>0</v>
      </c>
      <c r="BA195" s="85">
        <v>0</v>
      </c>
      <c r="BB195" s="103">
        <f t="shared" si="703"/>
        <v>0</v>
      </c>
      <c r="BC195" s="85">
        <v>0</v>
      </c>
      <c r="BD195" s="103">
        <f t="shared" si="704"/>
        <v>0</v>
      </c>
      <c r="BF195" s="94">
        <f>E195+G195+I195+K195+M195+O195+Q195+S195+U195+W195+Y195+AA195+AC195+AE195+AG195+AI195+AK195+AM195+AO195+AQ195+AS195+AU195+AW195+AY195+BA195+BC195</f>
        <v>0</v>
      </c>
      <c r="BG195" s="221">
        <f t="shared" si="677"/>
        <v>0</v>
      </c>
      <c r="BH195" s="95">
        <f t="shared" si="678"/>
        <v>0</v>
      </c>
    </row>
    <row r="196" spans="1:60" hidden="1" x14ac:dyDescent="0.35">
      <c r="A196" s="212" t="str">
        <f t="shared" ref="A196:B196" si="770">IF(A61=0,"",A61)</f>
        <v/>
      </c>
      <c r="B196" s="80" t="str">
        <f t="shared" si="770"/>
        <v/>
      </c>
      <c r="E196" s="85">
        <v>0</v>
      </c>
      <c r="F196" s="103">
        <f t="shared" si="680"/>
        <v>0</v>
      </c>
      <c r="G196" s="85">
        <v>0</v>
      </c>
      <c r="H196" s="103">
        <f t="shared" si="680"/>
        <v>0</v>
      </c>
      <c r="I196" s="85">
        <v>0</v>
      </c>
      <c r="J196" s="103">
        <f t="shared" ref="J196" si="771">I196*$D196</f>
        <v>0</v>
      </c>
      <c r="K196" s="85">
        <v>0</v>
      </c>
      <c r="L196" s="103">
        <f t="shared" ref="L196" si="772">K196*$D196</f>
        <v>0</v>
      </c>
      <c r="M196" s="85">
        <v>0</v>
      </c>
      <c r="N196" s="103">
        <f t="shared" ref="N196" si="773">M196*$D196</f>
        <v>0</v>
      </c>
      <c r="O196" s="85">
        <v>0</v>
      </c>
      <c r="P196" s="103">
        <f t="shared" ref="P196" si="774">O196*$D196</f>
        <v>0</v>
      </c>
      <c r="Q196" s="85">
        <v>0</v>
      </c>
      <c r="R196" s="103">
        <f t="shared" si="685"/>
        <v>0</v>
      </c>
      <c r="S196" s="85">
        <v>0</v>
      </c>
      <c r="T196" s="103">
        <f t="shared" si="686"/>
        <v>0</v>
      </c>
      <c r="U196" s="85">
        <v>0</v>
      </c>
      <c r="V196" s="103">
        <f t="shared" si="687"/>
        <v>0</v>
      </c>
      <c r="W196" s="85">
        <v>0</v>
      </c>
      <c r="X196" s="103">
        <f t="shared" si="688"/>
        <v>0</v>
      </c>
      <c r="Y196" s="85">
        <v>0</v>
      </c>
      <c r="Z196" s="103">
        <f t="shared" si="689"/>
        <v>0</v>
      </c>
      <c r="AA196" s="85">
        <v>0</v>
      </c>
      <c r="AB196" s="103">
        <f t="shared" si="690"/>
        <v>0</v>
      </c>
      <c r="AC196" s="85">
        <v>0</v>
      </c>
      <c r="AD196" s="103">
        <f t="shared" si="691"/>
        <v>0</v>
      </c>
      <c r="AE196" s="85">
        <v>0</v>
      </c>
      <c r="AF196" s="103">
        <f t="shared" si="692"/>
        <v>0</v>
      </c>
      <c r="AG196" s="85">
        <v>0</v>
      </c>
      <c r="AH196" s="103">
        <f t="shared" si="693"/>
        <v>0</v>
      </c>
      <c r="AI196" s="85">
        <v>0</v>
      </c>
      <c r="AJ196" s="103">
        <f t="shared" si="694"/>
        <v>0</v>
      </c>
      <c r="AK196" s="85">
        <v>0</v>
      </c>
      <c r="AL196" s="103">
        <f t="shared" si="695"/>
        <v>0</v>
      </c>
      <c r="AM196" s="85">
        <v>0</v>
      </c>
      <c r="AN196" s="103">
        <f t="shared" si="696"/>
        <v>0</v>
      </c>
      <c r="AO196" s="85">
        <v>0</v>
      </c>
      <c r="AP196" s="103">
        <f t="shared" si="697"/>
        <v>0</v>
      </c>
      <c r="AQ196" s="85">
        <v>0</v>
      </c>
      <c r="AR196" s="103">
        <f t="shared" si="698"/>
        <v>0</v>
      </c>
      <c r="AS196" s="85">
        <v>0</v>
      </c>
      <c r="AT196" s="103">
        <f t="shared" si="699"/>
        <v>0</v>
      </c>
      <c r="AU196" s="85">
        <v>0</v>
      </c>
      <c r="AV196" s="103">
        <f t="shared" si="700"/>
        <v>0</v>
      </c>
      <c r="AW196" s="85">
        <v>0</v>
      </c>
      <c r="AX196" s="103">
        <f t="shared" si="701"/>
        <v>0</v>
      </c>
      <c r="AY196" s="85">
        <v>0</v>
      </c>
      <c r="AZ196" s="103">
        <f t="shared" si="702"/>
        <v>0</v>
      </c>
      <c r="BA196" s="85">
        <v>0</v>
      </c>
      <c r="BB196" s="103">
        <f t="shared" si="703"/>
        <v>0</v>
      </c>
      <c r="BC196" s="85">
        <v>0</v>
      </c>
      <c r="BD196" s="103">
        <f t="shared" si="704"/>
        <v>0</v>
      </c>
      <c r="BF196" s="94">
        <f t="shared" si="677"/>
        <v>0</v>
      </c>
      <c r="BG196" s="221">
        <f t="shared" si="677"/>
        <v>0</v>
      </c>
      <c r="BH196" s="95">
        <f t="shared" si="678"/>
        <v>0</v>
      </c>
    </row>
    <row r="197" spans="1:60" hidden="1" x14ac:dyDescent="0.35">
      <c r="A197" s="212" t="str">
        <f t="shared" ref="A197:B197" si="775">IF(A62=0,"",A62)</f>
        <v/>
      </c>
      <c r="B197" s="80" t="str">
        <f t="shared" si="775"/>
        <v/>
      </c>
      <c r="E197" s="85">
        <v>0</v>
      </c>
      <c r="F197" s="103">
        <f t="shared" si="680"/>
        <v>0</v>
      </c>
      <c r="G197" s="85">
        <v>0</v>
      </c>
      <c r="H197" s="103">
        <f t="shared" si="680"/>
        <v>0</v>
      </c>
      <c r="I197" s="85">
        <v>0</v>
      </c>
      <c r="J197" s="103">
        <f t="shared" ref="J197" si="776">I197*$D197</f>
        <v>0</v>
      </c>
      <c r="K197" s="85">
        <v>0</v>
      </c>
      <c r="L197" s="103">
        <f t="shared" ref="L197" si="777">K197*$D197</f>
        <v>0</v>
      </c>
      <c r="M197" s="85">
        <v>0</v>
      </c>
      <c r="N197" s="103">
        <f t="shared" ref="N197" si="778">M197*$D197</f>
        <v>0</v>
      </c>
      <c r="O197" s="85">
        <v>0</v>
      </c>
      <c r="P197" s="103">
        <f t="shared" ref="P197" si="779">O197*$D197</f>
        <v>0</v>
      </c>
      <c r="Q197" s="85">
        <v>0</v>
      </c>
      <c r="R197" s="103">
        <f t="shared" si="685"/>
        <v>0</v>
      </c>
      <c r="S197" s="85">
        <v>0</v>
      </c>
      <c r="T197" s="103">
        <f t="shared" si="686"/>
        <v>0</v>
      </c>
      <c r="U197" s="85">
        <v>0</v>
      </c>
      <c r="V197" s="103">
        <f t="shared" si="687"/>
        <v>0</v>
      </c>
      <c r="W197" s="85">
        <v>0</v>
      </c>
      <c r="X197" s="103">
        <f t="shared" si="688"/>
        <v>0</v>
      </c>
      <c r="Y197" s="85">
        <v>0</v>
      </c>
      <c r="Z197" s="103">
        <f t="shared" si="689"/>
        <v>0</v>
      </c>
      <c r="AA197" s="85">
        <v>0</v>
      </c>
      <c r="AB197" s="103">
        <f t="shared" si="690"/>
        <v>0</v>
      </c>
      <c r="AC197" s="85">
        <v>0</v>
      </c>
      <c r="AD197" s="103">
        <f t="shared" si="691"/>
        <v>0</v>
      </c>
      <c r="AE197" s="85">
        <v>0</v>
      </c>
      <c r="AF197" s="103">
        <f t="shared" si="692"/>
        <v>0</v>
      </c>
      <c r="AG197" s="85">
        <v>0</v>
      </c>
      <c r="AH197" s="103">
        <f t="shared" si="693"/>
        <v>0</v>
      </c>
      <c r="AI197" s="85">
        <v>0</v>
      </c>
      <c r="AJ197" s="103">
        <f t="shared" si="694"/>
        <v>0</v>
      </c>
      <c r="AK197" s="85">
        <v>0</v>
      </c>
      <c r="AL197" s="103">
        <f t="shared" si="695"/>
        <v>0</v>
      </c>
      <c r="AM197" s="85">
        <v>0</v>
      </c>
      <c r="AN197" s="103">
        <f t="shared" si="696"/>
        <v>0</v>
      </c>
      <c r="AO197" s="85">
        <v>0</v>
      </c>
      <c r="AP197" s="103">
        <f t="shared" si="697"/>
        <v>0</v>
      </c>
      <c r="AQ197" s="85">
        <v>0</v>
      </c>
      <c r="AR197" s="103">
        <f t="shared" si="698"/>
        <v>0</v>
      </c>
      <c r="AS197" s="85">
        <v>0</v>
      </c>
      <c r="AT197" s="103">
        <f t="shared" si="699"/>
        <v>0</v>
      </c>
      <c r="AU197" s="85">
        <v>0</v>
      </c>
      <c r="AV197" s="103">
        <f t="shared" si="700"/>
        <v>0</v>
      </c>
      <c r="AW197" s="85">
        <v>0</v>
      </c>
      <c r="AX197" s="103">
        <f t="shared" si="701"/>
        <v>0</v>
      </c>
      <c r="AY197" s="85">
        <v>0</v>
      </c>
      <c r="AZ197" s="103">
        <f t="shared" si="702"/>
        <v>0</v>
      </c>
      <c r="BA197" s="85">
        <v>0</v>
      </c>
      <c r="BB197" s="103">
        <f t="shared" si="703"/>
        <v>0</v>
      </c>
      <c r="BC197" s="85">
        <v>0</v>
      </c>
      <c r="BD197" s="103">
        <f t="shared" si="704"/>
        <v>0</v>
      </c>
      <c r="BF197" s="94">
        <f t="shared" si="677"/>
        <v>0</v>
      </c>
      <c r="BG197" s="221">
        <f t="shared" si="677"/>
        <v>0</v>
      </c>
      <c r="BH197" s="95">
        <f t="shared" si="678"/>
        <v>0</v>
      </c>
    </row>
    <row r="198" spans="1:60" hidden="1" x14ac:dyDescent="0.35">
      <c r="A198" s="212" t="str">
        <f t="shared" ref="A198:B198" si="780">IF(A63=0,"",A63)</f>
        <v/>
      </c>
      <c r="B198" s="80" t="str">
        <f t="shared" si="780"/>
        <v/>
      </c>
      <c r="E198" s="85">
        <v>0</v>
      </c>
      <c r="F198" s="103">
        <f t="shared" si="680"/>
        <v>0</v>
      </c>
      <c r="G198" s="85">
        <v>0</v>
      </c>
      <c r="H198" s="103">
        <f t="shared" si="680"/>
        <v>0</v>
      </c>
      <c r="I198" s="85">
        <v>0</v>
      </c>
      <c r="J198" s="103">
        <f t="shared" ref="J198" si="781">I198*$D198</f>
        <v>0</v>
      </c>
      <c r="K198" s="85">
        <v>0</v>
      </c>
      <c r="L198" s="103">
        <f t="shared" ref="L198" si="782">K198*$D198</f>
        <v>0</v>
      </c>
      <c r="M198" s="85">
        <v>0</v>
      </c>
      <c r="N198" s="103">
        <f t="shared" ref="N198" si="783">M198*$D198</f>
        <v>0</v>
      </c>
      <c r="O198" s="85">
        <v>0</v>
      </c>
      <c r="P198" s="103">
        <f t="shared" ref="P198" si="784">O198*$D198</f>
        <v>0</v>
      </c>
      <c r="Q198" s="85">
        <v>0</v>
      </c>
      <c r="R198" s="103">
        <f t="shared" si="685"/>
        <v>0</v>
      </c>
      <c r="S198" s="85">
        <v>0</v>
      </c>
      <c r="T198" s="103">
        <f t="shared" si="686"/>
        <v>0</v>
      </c>
      <c r="U198" s="85">
        <v>0</v>
      </c>
      <c r="V198" s="103">
        <f t="shared" si="687"/>
        <v>0</v>
      </c>
      <c r="W198" s="85">
        <v>0</v>
      </c>
      <c r="X198" s="103">
        <f t="shared" si="688"/>
        <v>0</v>
      </c>
      <c r="Y198" s="85">
        <v>0</v>
      </c>
      <c r="Z198" s="103">
        <f t="shared" si="689"/>
        <v>0</v>
      </c>
      <c r="AA198" s="85">
        <v>0</v>
      </c>
      <c r="AB198" s="103">
        <f t="shared" si="690"/>
        <v>0</v>
      </c>
      <c r="AC198" s="85">
        <v>0</v>
      </c>
      <c r="AD198" s="103">
        <f t="shared" si="691"/>
        <v>0</v>
      </c>
      <c r="AE198" s="85">
        <v>0</v>
      </c>
      <c r="AF198" s="103">
        <f t="shared" si="692"/>
        <v>0</v>
      </c>
      <c r="AG198" s="85">
        <v>0</v>
      </c>
      <c r="AH198" s="103">
        <f t="shared" si="693"/>
        <v>0</v>
      </c>
      <c r="AI198" s="85">
        <v>0</v>
      </c>
      <c r="AJ198" s="103">
        <f t="shared" si="694"/>
        <v>0</v>
      </c>
      <c r="AK198" s="85">
        <v>0</v>
      </c>
      <c r="AL198" s="103">
        <f t="shared" si="695"/>
        <v>0</v>
      </c>
      <c r="AM198" s="85">
        <v>0</v>
      </c>
      <c r="AN198" s="103">
        <f t="shared" si="696"/>
        <v>0</v>
      </c>
      <c r="AO198" s="85">
        <v>0</v>
      </c>
      <c r="AP198" s="103">
        <f t="shared" si="697"/>
        <v>0</v>
      </c>
      <c r="AQ198" s="85">
        <v>0</v>
      </c>
      <c r="AR198" s="103">
        <f t="shared" si="698"/>
        <v>0</v>
      </c>
      <c r="AS198" s="85">
        <v>0</v>
      </c>
      <c r="AT198" s="103">
        <f t="shared" si="699"/>
        <v>0</v>
      </c>
      <c r="AU198" s="85">
        <v>0</v>
      </c>
      <c r="AV198" s="103">
        <f t="shared" si="700"/>
        <v>0</v>
      </c>
      <c r="AW198" s="85">
        <v>0</v>
      </c>
      <c r="AX198" s="103">
        <f t="shared" si="701"/>
        <v>0</v>
      </c>
      <c r="AY198" s="85">
        <v>0</v>
      </c>
      <c r="AZ198" s="103">
        <f t="shared" si="702"/>
        <v>0</v>
      </c>
      <c r="BA198" s="85">
        <v>0</v>
      </c>
      <c r="BB198" s="103">
        <f t="shared" si="703"/>
        <v>0</v>
      </c>
      <c r="BC198" s="85">
        <v>0</v>
      </c>
      <c r="BD198" s="103">
        <f t="shared" si="704"/>
        <v>0</v>
      </c>
      <c r="BF198" s="94">
        <f t="shared" si="677"/>
        <v>0</v>
      </c>
      <c r="BG198" s="221">
        <f t="shared" si="677"/>
        <v>0</v>
      </c>
      <c r="BH198" s="95">
        <f t="shared" si="678"/>
        <v>0</v>
      </c>
    </row>
    <row r="199" spans="1:60" hidden="1" x14ac:dyDescent="0.35">
      <c r="A199" s="212" t="str">
        <f t="shared" ref="A199:B199" si="785">IF(A64=0,"",A64)</f>
        <v/>
      </c>
      <c r="B199" s="80" t="str">
        <f t="shared" si="785"/>
        <v/>
      </c>
      <c r="E199" s="85">
        <v>0</v>
      </c>
      <c r="F199" s="103">
        <f t="shared" si="680"/>
        <v>0</v>
      </c>
      <c r="G199" s="85">
        <v>0</v>
      </c>
      <c r="H199" s="103">
        <f t="shared" si="680"/>
        <v>0</v>
      </c>
      <c r="I199" s="85">
        <v>0</v>
      </c>
      <c r="J199" s="103">
        <f t="shared" ref="J199" si="786">I199*$D199</f>
        <v>0</v>
      </c>
      <c r="K199" s="85">
        <v>0</v>
      </c>
      <c r="L199" s="103">
        <f t="shared" ref="L199" si="787">K199*$D199</f>
        <v>0</v>
      </c>
      <c r="M199" s="85">
        <v>0</v>
      </c>
      <c r="N199" s="103">
        <f t="shared" ref="N199" si="788">M199*$D199</f>
        <v>0</v>
      </c>
      <c r="O199" s="85">
        <v>0</v>
      </c>
      <c r="P199" s="103">
        <f t="shared" ref="P199" si="789">O199*$D199</f>
        <v>0</v>
      </c>
      <c r="Q199" s="85">
        <v>0</v>
      </c>
      <c r="R199" s="103">
        <f t="shared" si="685"/>
        <v>0</v>
      </c>
      <c r="S199" s="85">
        <v>0</v>
      </c>
      <c r="T199" s="103">
        <f t="shared" si="686"/>
        <v>0</v>
      </c>
      <c r="U199" s="85">
        <v>0</v>
      </c>
      <c r="V199" s="103">
        <f t="shared" si="687"/>
        <v>0</v>
      </c>
      <c r="W199" s="85">
        <v>0</v>
      </c>
      <c r="X199" s="103">
        <f t="shared" si="688"/>
        <v>0</v>
      </c>
      <c r="Y199" s="85">
        <v>0</v>
      </c>
      <c r="Z199" s="103">
        <f t="shared" si="689"/>
        <v>0</v>
      </c>
      <c r="AA199" s="85">
        <v>0</v>
      </c>
      <c r="AB199" s="103">
        <f t="shared" si="690"/>
        <v>0</v>
      </c>
      <c r="AC199" s="85">
        <v>0</v>
      </c>
      <c r="AD199" s="103">
        <f t="shared" si="691"/>
        <v>0</v>
      </c>
      <c r="AE199" s="85">
        <v>0</v>
      </c>
      <c r="AF199" s="103">
        <f t="shared" si="692"/>
        <v>0</v>
      </c>
      <c r="AG199" s="85">
        <v>0</v>
      </c>
      <c r="AH199" s="103">
        <f t="shared" si="693"/>
        <v>0</v>
      </c>
      <c r="AI199" s="85">
        <v>0</v>
      </c>
      <c r="AJ199" s="103">
        <f t="shared" si="694"/>
        <v>0</v>
      </c>
      <c r="AK199" s="85">
        <v>0</v>
      </c>
      <c r="AL199" s="103">
        <f t="shared" si="695"/>
        <v>0</v>
      </c>
      <c r="AM199" s="85">
        <v>0</v>
      </c>
      <c r="AN199" s="103">
        <f t="shared" si="696"/>
        <v>0</v>
      </c>
      <c r="AO199" s="85">
        <v>0</v>
      </c>
      <c r="AP199" s="103">
        <f t="shared" si="697"/>
        <v>0</v>
      </c>
      <c r="AQ199" s="85">
        <v>0</v>
      </c>
      <c r="AR199" s="103">
        <f t="shared" si="698"/>
        <v>0</v>
      </c>
      <c r="AS199" s="85">
        <v>0</v>
      </c>
      <c r="AT199" s="103">
        <f t="shared" si="699"/>
        <v>0</v>
      </c>
      <c r="AU199" s="85">
        <v>0</v>
      </c>
      <c r="AV199" s="103">
        <f t="shared" si="700"/>
        <v>0</v>
      </c>
      <c r="AW199" s="85">
        <v>0</v>
      </c>
      <c r="AX199" s="103">
        <f t="shared" si="701"/>
        <v>0</v>
      </c>
      <c r="AY199" s="85">
        <v>0</v>
      </c>
      <c r="AZ199" s="103">
        <f t="shared" si="702"/>
        <v>0</v>
      </c>
      <c r="BA199" s="85">
        <v>0</v>
      </c>
      <c r="BB199" s="103">
        <f t="shared" si="703"/>
        <v>0</v>
      </c>
      <c r="BC199" s="85">
        <v>0</v>
      </c>
      <c r="BD199" s="103">
        <f t="shared" si="704"/>
        <v>0</v>
      </c>
      <c r="BF199" s="94">
        <f t="shared" si="677"/>
        <v>0</v>
      </c>
      <c r="BG199" s="221">
        <f t="shared" si="677"/>
        <v>0</v>
      </c>
      <c r="BH199" s="95">
        <f t="shared" si="678"/>
        <v>0</v>
      </c>
    </row>
    <row r="200" spans="1:60" hidden="1" x14ac:dyDescent="0.35">
      <c r="A200" s="212" t="str">
        <f t="shared" ref="A200:B200" si="790">IF(A65=0,"",A65)</f>
        <v/>
      </c>
      <c r="B200" s="80" t="str">
        <f t="shared" si="790"/>
        <v/>
      </c>
      <c r="E200" s="85">
        <v>0</v>
      </c>
      <c r="F200" s="103">
        <f t="shared" si="680"/>
        <v>0</v>
      </c>
      <c r="G200" s="85">
        <v>0</v>
      </c>
      <c r="H200" s="103">
        <f t="shared" si="680"/>
        <v>0</v>
      </c>
      <c r="I200" s="85">
        <v>0</v>
      </c>
      <c r="J200" s="103">
        <f t="shared" ref="J200" si="791">I200*$D200</f>
        <v>0</v>
      </c>
      <c r="K200" s="85">
        <v>0</v>
      </c>
      <c r="L200" s="103">
        <f t="shared" ref="L200" si="792">K200*$D200</f>
        <v>0</v>
      </c>
      <c r="M200" s="85">
        <v>0</v>
      </c>
      <c r="N200" s="103">
        <f t="shared" ref="N200" si="793">M200*$D200</f>
        <v>0</v>
      </c>
      <c r="O200" s="85">
        <v>0</v>
      </c>
      <c r="P200" s="103">
        <f t="shared" ref="P200" si="794">O200*$D200</f>
        <v>0</v>
      </c>
      <c r="Q200" s="85">
        <v>0</v>
      </c>
      <c r="R200" s="103">
        <f t="shared" si="685"/>
        <v>0</v>
      </c>
      <c r="S200" s="85">
        <v>0</v>
      </c>
      <c r="T200" s="103">
        <f t="shared" si="686"/>
        <v>0</v>
      </c>
      <c r="U200" s="85">
        <v>0</v>
      </c>
      <c r="V200" s="103">
        <f t="shared" si="687"/>
        <v>0</v>
      </c>
      <c r="W200" s="85">
        <v>0</v>
      </c>
      <c r="X200" s="103">
        <f t="shared" si="688"/>
        <v>0</v>
      </c>
      <c r="Y200" s="85">
        <v>0</v>
      </c>
      <c r="Z200" s="103">
        <f t="shared" si="689"/>
        <v>0</v>
      </c>
      <c r="AA200" s="85">
        <v>0</v>
      </c>
      <c r="AB200" s="103">
        <f t="shared" si="690"/>
        <v>0</v>
      </c>
      <c r="AC200" s="85">
        <v>0</v>
      </c>
      <c r="AD200" s="103">
        <f t="shared" si="691"/>
        <v>0</v>
      </c>
      <c r="AE200" s="85">
        <v>0</v>
      </c>
      <c r="AF200" s="103">
        <f t="shared" si="692"/>
        <v>0</v>
      </c>
      <c r="AG200" s="85">
        <v>0</v>
      </c>
      <c r="AH200" s="103">
        <f t="shared" si="693"/>
        <v>0</v>
      </c>
      <c r="AI200" s="85">
        <v>0</v>
      </c>
      <c r="AJ200" s="103">
        <f t="shared" si="694"/>
        <v>0</v>
      </c>
      <c r="AK200" s="85">
        <v>0</v>
      </c>
      <c r="AL200" s="103">
        <f t="shared" si="695"/>
        <v>0</v>
      </c>
      <c r="AM200" s="85">
        <v>0</v>
      </c>
      <c r="AN200" s="103">
        <f t="shared" si="696"/>
        <v>0</v>
      </c>
      <c r="AO200" s="85">
        <v>0</v>
      </c>
      <c r="AP200" s="103">
        <f t="shared" si="697"/>
        <v>0</v>
      </c>
      <c r="AQ200" s="85">
        <v>0</v>
      </c>
      <c r="AR200" s="103">
        <f t="shared" si="698"/>
        <v>0</v>
      </c>
      <c r="AS200" s="85">
        <v>0</v>
      </c>
      <c r="AT200" s="103">
        <f t="shared" si="699"/>
        <v>0</v>
      </c>
      <c r="AU200" s="85">
        <v>0</v>
      </c>
      <c r="AV200" s="103">
        <f t="shared" si="700"/>
        <v>0</v>
      </c>
      <c r="AW200" s="85">
        <v>0</v>
      </c>
      <c r="AX200" s="103">
        <f t="shared" si="701"/>
        <v>0</v>
      </c>
      <c r="AY200" s="85">
        <v>0</v>
      </c>
      <c r="AZ200" s="103">
        <f t="shared" si="702"/>
        <v>0</v>
      </c>
      <c r="BA200" s="85">
        <v>0</v>
      </c>
      <c r="BB200" s="103">
        <f t="shared" si="703"/>
        <v>0</v>
      </c>
      <c r="BC200" s="85">
        <v>0</v>
      </c>
      <c r="BD200" s="103">
        <f t="shared" si="704"/>
        <v>0</v>
      </c>
      <c r="BF200" s="94">
        <f t="shared" si="677"/>
        <v>0</v>
      </c>
      <c r="BG200" s="221">
        <f t="shared" si="677"/>
        <v>0</v>
      </c>
      <c r="BH200" s="95">
        <f t="shared" si="678"/>
        <v>0</v>
      </c>
    </row>
    <row r="201" spans="1:60" hidden="1" x14ac:dyDescent="0.35">
      <c r="A201" s="212" t="str">
        <f t="shared" ref="A201:B201" si="795">IF(A66=0,"",A66)</f>
        <v/>
      </c>
      <c r="B201" s="80" t="str">
        <f t="shared" si="795"/>
        <v/>
      </c>
      <c r="E201" s="85">
        <v>0</v>
      </c>
      <c r="F201" s="103">
        <f t="shared" si="680"/>
        <v>0</v>
      </c>
      <c r="G201" s="85">
        <v>0</v>
      </c>
      <c r="H201" s="103">
        <f t="shared" si="680"/>
        <v>0</v>
      </c>
      <c r="I201" s="85">
        <v>0</v>
      </c>
      <c r="J201" s="103">
        <f t="shared" ref="J201" si="796">I201*$D201</f>
        <v>0</v>
      </c>
      <c r="K201" s="85">
        <v>0</v>
      </c>
      <c r="L201" s="103">
        <f t="shared" ref="L201" si="797">K201*$D201</f>
        <v>0</v>
      </c>
      <c r="M201" s="85">
        <v>0</v>
      </c>
      <c r="N201" s="103">
        <f t="shared" ref="N201" si="798">M201*$D201</f>
        <v>0</v>
      </c>
      <c r="O201" s="85">
        <v>0</v>
      </c>
      <c r="P201" s="103">
        <f t="shared" ref="P201" si="799">O201*$D201</f>
        <v>0</v>
      </c>
      <c r="Q201" s="85">
        <v>0</v>
      </c>
      <c r="R201" s="103">
        <f t="shared" si="685"/>
        <v>0</v>
      </c>
      <c r="S201" s="85">
        <v>0</v>
      </c>
      <c r="T201" s="103">
        <f t="shared" si="686"/>
        <v>0</v>
      </c>
      <c r="U201" s="85">
        <v>0</v>
      </c>
      <c r="V201" s="103">
        <f t="shared" si="687"/>
        <v>0</v>
      </c>
      <c r="W201" s="85">
        <v>0</v>
      </c>
      <c r="X201" s="103">
        <f t="shared" si="688"/>
        <v>0</v>
      </c>
      <c r="Y201" s="85">
        <v>0</v>
      </c>
      <c r="Z201" s="103">
        <f t="shared" si="689"/>
        <v>0</v>
      </c>
      <c r="AA201" s="85">
        <v>0</v>
      </c>
      <c r="AB201" s="103">
        <f t="shared" si="690"/>
        <v>0</v>
      </c>
      <c r="AC201" s="85">
        <v>0</v>
      </c>
      <c r="AD201" s="103">
        <f t="shared" si="691"/>
        <v>0</v>
      </c>
      <c r="AE201" s="85">
        <v>0</v>
      </c>
      <c r="AF201" s="103">
        <f t="shared" si="692"/>
        <v>0</v>
      </c>
      <c r="AG201" s="85">
        <v>0</v>
      </c>
      <c r="AH201" s="103">
        <f t="shared" si="693"/>
        <v>0</v>
      </c>
      <c r="AI201" s="85">
        <v>0</v>
      </c>
      <c r="AJ201" s="103">
        <f t="shared" si="694"/>
        <v>0</v>
      </c>
      <c r="AK201" s="85">
        <v>0</v>
      </c>
      <c r="AL201" s="103">
        <f t="shared" si="695"/>
        <v>0</v>
      </c>
      <c r="AM201" s="85">
        <v>0</v>
      </c>
      <c r="AN201" s="103">
        <f t="shared" si="696"/>
        <v>0</v>
      </c>
      <c r="AO201" s="85">
        <v>0</v>
      </c>
      <c r="AP201" s="103">
        <f t="shared" si="697"/>
        <v>0</v>
      </c>
      <c r="AQ201" s="85">
        <v>0</v>
      </c>
      <c r="AR201" s="103">
        <f t="shared" si="698"/>
        <v>0</v>
      </c>
      <c r="AS201" s="85">
        <v>0</v>
      </c>
      <c r="AT201" s="103">
        <f t="shared" si="699"/>
        <v>0</v>
      </c>
      <c r="AU201" s="85">
        <v>0</v>
      </c>
      <c r="AV201" s="103">
        <f t="shared" si="700"/>
        <v>0</v>
      </c>
      <c r="AW201" s="85">
        <v>0</v>
      </c>
      <c r="AX201" s="103">
        <f t="shared" si="701"/>
        <v>0</v>
      </c>
      <c r="AY201" s="85">
        <v>0</v>
      </c>
      <c r="AZ201" s="103">
        <f t="shared" si="702"/>
        <v>0</v>
      </c>
      <c r="BA201" s="85">
        <v>0</v>
      </c>
      <c r="BB201" s="103">
        <f t="shared" si="703"/>
        <v>0</v>
      </c>
      <c r="BC201" s="85">
        <v>0</v>
      </c>
      <c r="BD201" s="103">
        <f t="shared" si="704"/>
        <v>0</v>
      </c>
      <c r="BF201" s="94">
        <f t="shared" si="677"/>
        <v>0</v>
      </c>
      <c r="BG201" s="221">
        <f t="shared" si="677"/>
        <v>0</v>
      </c>
      <c r="BH201" s="95">
        <f t="shared" si="678"/>
        <v>0</v>
      </c>
    </row>
    <row r="202" spans="1:60" hidden="1" x14ac:dyDescent="0.35">
      <c r="A202" s="212" t="str">
        <f t="shared" ref="A202:B202" si="800">IF(A67=0,"",A67)</f>
        <v/>
      </c>
      <c r="B202" s="80" t="str">
        <f t="shared" si="800"/>
        <v/>
      </c>
      <c r="E202" s="85">
        <v>0</v>
      </c>
      <c r="F202" s="103">
        <f t="shared" si="680"/>
        <v>0</v>
      </c>
      <c r="G202" s="85">
        <v>0</v>
      </c>
      <c r="H202" s="103">
        <f t="shared" si="680"/>
        <v>0</v>
      </c>
      <c r="I202" s="85">
        <v>0</v>
      </c>
      <c r="J202" s="103">
        <f t="shared" ref="J202" si="801">I202*$D202</f>
        <v>0</v>
      </c>
      <c r="K202" s="85">
        <v>0</v>
      </c>
      <c r="L202" s="103">
        <f t="shared" ref="L202" si="802">K202*$D202</f>
        <v>0</v>
      </c>
      <c r="M202" s="85">
        <v>0</v>
      </c>
      <c r="N202" s="103">
        <f t="shared" ref="N202" si="803">M202*$D202</f>
        <v>0</v>
      </c>
      <c r="O202" s="85">
        <v>0</v>
      </c>
      <c r="P202" s="103">
        <f t="shared" ref="P202" si="804">O202*$D202</f>
        <v>0</v>
      </c>
      <c r="Q202" s="85">
        <v>0</v>
      </c>
      <c r="R202" s="103">
        <f t="shared" si="685"/>
        <v>0</v>
      </c>
      <c r="S202" s="85">
        <v>0</v>
      </c>
      <c r="T202" s="103">
        <f t="shared" si="686"/>
        <v>0</v>
      </c>
      <c r="U202" s="85">
        <v>0</v>
      </c>
      <c r="V202" s="103">
        <f t="shared" si="687"/>
        <v>0</v>
      </c>
      <c r="W202" s="85">
        <v>0</v>
      </c>
      <c r="X202" s="103">
        <f t="shared" si="688"/>
        <v>0</v>
      </c>
      <c r="Y202" s="85">
        <v>0</v>
      </c>
      <c r="Z202" s="103">
        <f t="shared" si="689"/>
        <v>0</v>
      </c>
      <c r="AA202" s="85">
        <v>0</v>
      </c>
      <c r="AB202" s="103">
        <f t="shared" si="690"/>
        <v>0</v>
      </c>
      <c r="AC202" s="85">
        <v>0</v>
      </c>
      <c r="AD202" s="103">
        <f t="shared" si="691"/>
        <v>0</v>
      </c>
      <c r="AE202" s="85">
        <v>0</v>
      </c>
      <c r="AF202" s="103">
        <f t="shared" si="692"/>
        <v>0</v>
      </c>
      <c r="AG202" s="85">
        <v>0</v>
      </c>
      <c r="AH202" s="103">
        <f t="shared" si="693"/>
        <v>0</v>
      </c>
      <c r="AI202" s="85">
        <v>0</v>
      </c>
      <c r="AJ202" s="103">
        <f t="shared" si="694"/>
        <v>0</v>
      </c>
      <c r="AK202" s="85">
        <v>0</v>
      </c>
      <c r="AL202" s="103">
        <f t="shared" si="695"/>
        <v>0</v>
      </c>
      <c r="AM202" s="85">
        <v>0</v>
      </c>
      <c r="AN202" s="103">
        <f t="shared" si="696"/>
        <v>0</v>
      </c>
      <c r="AO202" s="85">
        <v>0</v>
      </c>
      <c r="AP202" s="103">
        <f t="shared" si="697"/>
        <v>0</v>
      </c>
      <c r="AQ202" s="85">
        <v>0</v>
      </c>
      <c r="AR202" s="103">
        <f t="shared" si="698"/>
        <v>0</v>
      </c>
      <c r="AS202" s="85">
        <v>0</v>
      </c>
      <c r="AT202" s="103">
        <f t="shared" si="699"/>
        <v>0</v>
      </c>
      <c r="AU202" s="85">
        <v>0</v>
      </c>
      <c r="AV202" s="103">
        <f t="shared" si="700"/>
        <v>0</v>
      </c>
      <c r="AW202" s="85">
        <v>0</v>
      </c>
      <c r="AX202" s="103">
        <f t="shared" si="701"/>
        <v>0</v>
      </c>
      <c r="AY202" s="85">
        <v>0</v>
      </c>
      <c r="AZ202" s="103">
        <f t="shared" si="702"/>
        <v>0</v>
      </c>
      <c r="BA202" s="85">
        <v>0</v>
      </c>
      <c r="BB202" s="103">
        <f t="shared" si="703"/>
        <v>0</v>
      </c>
      <c r="BC202" s="85">
        <v>0</v>
      </c>
      <c r="BD202" s="103">
        <f t="shared" si="704"/>
        <v>0</v>
      </c>
      <c r="BF202" s="94">
        <f t="shared" si="677"/>
        <v>0</v>
      </c>
      <c r="BG202" s="221">
        <f t="shared" si="677"/>
        <v>0</v>
      </c>
      <c r="BH202" s="95">
        <f t="shared" si="678"/>
        <v>0</v>
      </c>
    </row>
    <row r="203" spans="1:60" hidden="1" x14ac:dyDescent="0.35">
      <c r="A203" s="212" t="str">
        <f t="shared" ref="A203:B203" si="805">IF(A68=0,"",A68)</f>
        <v/>
      </c>
      <c r="B203" s="80" t="str">
        <f t="shared" si="805"/>
        <v/>
      </c>
      <c r="E203" s="85">
        <v>0</v>
      </c>
      <c r="F203" s="103">
        <f t="shared" si="680"/>
        <v>0</v>
      </c>
      <c r="G203" s="85">
        <v>0</v>
      </c>
      <c r="H203" s="103">
        <f t="shared" si="680"/>
        <v>0</v>
      </c>
      <c r="I203" s="85">
        <v>0</v>
      </c>
      <c r="J203" s="103">
        <f t="shared" ref="J203" si="806">I203*$D203</f>
        <v>0</v>
      </c>
      <c r="K203" s="85">
        <v>0</v>
      </c>
      <c r="L203" s="103">
        <f t="shared" ref="L203" si="807">K203*$D203</f>
        <v>0</v>
      </c>
      <c r="M203" s="85">
        <v>0</v>
      </c>
      <c r="N203" s="103">
        <f t="shared" ref="N203" si="808">M203*$D203</f>
        <v>0</v>
      </c>
      <c r="O203" s="85">
        <v>0</v>
      </c>
      <c r="P203" s="103">
        <f t="shared" ref="P203" si="809">O203*$D203</f>
        <v>0</v>
      </c>
      <c r="Q203" s="85">
        <v>0</v>
      </c>
      <c r="R203" s="103">
        <f t="shared" si="685"/>
        <v>0</v>
      </c>
      <c r="S203" s="85">
        <v>0</v>
      </c>
      <c r="T203" s="103">
        <f t="shared" si="686"/>
        <v>0</v>
      </c>
      <c r="U203" s="85">
        <v>0</v>
      </c>
      <c r="V203" s="103">
        <f t="shared" si="687"/>
        <v>0</v>
      </c>
      <c r="W203" s="85">
        <v>0</v>
      </c>
      <c r="X203" s="103">
        <f t="shared" si="688"/>
        <v>0</v>
      </c>
      <c r="Y203" s="85">
        <v>0</v>
      </c>
      <c r="Z203" s="103">
        <f t="shared" si="689"/>
        <v>0</v>
      </c>
      <c r="AA203" s="85">
        <v>0</v>
      </c>
      <c r="AB203" s="103">
        <f t="shared" si="690"/>
        <v>0</v>
      </c>
      <c r="AC203" s="85">
        <v>0</v>
      </c>
      <c r="AD203" s="103">
        <f t="shared" si="691"/>
        <v>0</v>
      </c>
      <c r="AE203" s="85">
        <v>0</v>
      </c>
      <c r="AF203" s="103">
        <f t="shared" si="692"/>
        <v>0</v>
      </c>
      <c r="AG203" s="85">
        <v>0</v>
      </c>
      <c r="AH203" s="103">
        <f t="shared" si="693"/>
        <v>0</v>
      </c>
      <c r="AI203" s="85">
        <v>0</v>
      </c>
      <c r="AJ203" s="103">
        <f t="shared" si="694"/>
        <v>0</v>
      </c>
      <c r="AK203" s="85">
        <v>0</v>
      </c>
      <c r="AL203" s="103">
        <f t="shared" si="695"/>
        <v>0</v>
      </c>
      <c r="AM203" s="85">
        <v>0</v>
      </c>
      <c r="AN203" s="103">
        <f t="shared" si="696"/>
        <v>0</v>
      </c>
      <c r="AO203" s="85">
        <v>0</v>
      </c>
      <c r="AP203" s="103">
        <f t="shared" si="697"/>
        <v>0</v>
      </c>
      <c r="AQ203" s="85">
        <v>0</v>
      </c>
      <c r="AR203" s="103">
        <f t="shared" si="698"/>
        <v>0</v>
      </c>
      <c r="AS203" s="85">
        <v>0</v>
      </c>
      <c r="AT203" s="103">
        <f t="shared" si="699"/>
        <v>0</v>
      </c>
      <c r="AU203" s="85">
        <v>0</v>
      </c>
      <c r="AV203" s="103">
        <f t="shared" si="700"/>
        <v>0</v>
      </c>
      <c r="AW203" s="85">
        <v>0</v>
      </c>
      <c r="AX203" s="103">
        <f t="shared" si="701"/>
        <v>0</v>
      </c>
      <c r="AY203" s="85">
        <v>0</v>
      </c>
      <c r="AZ203" s="103">
        <f t="shared" si="702"/>
        <v>0</v>
      </c>
      <c r="BA203" s="85">
        <v>0</v>
      </c>
      <c r="BB203" s="103">
        <f t="shared" si="703"/>
        <v>0</v>
      </c>
      <c r="BC203" s="85">
        <v>0</v>
      </c>
      <c r="BD203" s="103">
        <f t="shared" si="704"/>
        <v>0</v>
      </c>
      <c r="BF203" s="94">
        <f t="shared" si="677"/>
        <v>0</v>
      </c>
      <c r="BG203" s="221">
        <f t="shared" si="677"/>
        <v>0</v>
      </c>
      <c r="BH203" s="95">
        <f t="shared" si="678"/>
        <v>0</v>
      </c>
    </row>
    <row r="204" spans="1:60" ht="15" hidden="1" thickBot="1" x14ac:dyDescent="0.4">
      <c r="A204" s="212"/>
      <c r="F204" s="96"/>
      <c r="H204" s="96"/>
      <c r="J204" s="96"/>
      <c r="L204" s="96"/>
      <c r="N204" s="96"/>
      <c r="P204" s="96"/>
      <c r="R204" s="96"/>
      <c r="T204" s="96"/>
      <c r="V204" s="96"/>
      <c r="X204" s="96"/>
      <c r="Z204" s="96"/>
      <c r="AB204" s="96"/>
      <c r="AD204" s="96"/>
      <c r="AF204" s="96"/>
      <c r="AH204" s="96"/>
      <c r="AJ204" s="96"/>
      <c r="AL204" s="96"/>
      <c r="AN204" s="96"/>
      <c r="AP204" s="96"/>
      <c r="AR204" s="96"/>
      <c r="AT204" s="96"/>
      <c r="AV204" s="96"/>
      <c r="AX204" s="96"/>
      <c r="AZ204" s="96"/>
      <c r="BB204" s="96"/>
      <c r="BD204" s="96"/>
    </row>
    <row r="205" spans="1:60" s="96" customFormat="1" ht="15.5" thickBot="1" x14ac:dyDescent="0.4">
      <c r="A205" s="516" t="s">
        <v>147</v>
      </c>
      <c r="B205" s="517"/>
      <c r="C205" s="518"/>
      <c r="D205" s="100">
        <f>SUM(D181:D203)</f>
        <v>0</v>
      </c>
      <c r="E205" s="101"/>
      <c r="F205" s="100">
        <f>SUM(F181:F203)</f>
        <v>0</v>
      </c>
      <c r="G205" s="102"/>
      <c r="H205" s="100">
        <f>SUM(H181:H203)</f>
        <v>0</v>
      </c>
      <c r="I205" s="102"/>
      <c r="J205" s="100">
        <f>SUM(J181:J203)</f>
        <v>0</v>
      </c>
      <c r="K205" s="102"/>
      <c r="L205" s="100">
        <f>SUM(L181:L203)</f>
        <v>0</v>
      </c>
      <c r="M205" s="102"/>
      <c r="N205" s="100">
        <f>SUM(N181:N203)</f>
        <v>0</v>
      </c>
      <c r="O205" s="102"/>
      <c r="P205" s="100">
        <f>SUM(P181:P203)</f>
        <v>0</v>
      </c>
      <c r="Q205" s="102"/>
      <c r="R205" s="100">
        <f>SUM(R181:R203)</f>
        <v>0</v>
      </c>
      <c r="S205" s="102"/>
      <c r="T205" s="100">
        <f>SUM(T181:T203)</f>
        <v>0</v>
      </c>
      <c r="U205" s="102"/>
      <c r="V205" s="100">
        <f>SUM(V181:V203)</f>
        <v>0</v>
      </c>
      <c r="W205" s="102"/>
      <c r="X205" s="100">
        <f>SUM(X181:X203)</f>
        <v>0</v>
      </c>
      <c r="Y205" s="102"/>
      <c r="Z205" s="100">
        <f>SUM(Z181:Z203)</f>
        <v>0</v>
      </c>
      <c r="AA205" s="102"/>
      <c r="AB205" s="100">
        <f>SUM(AB181:AB203)</f>
        <v>0</v>
      </c>
      <c r="AC205" s="102"/>
      <c r="AD205" s="100">
        <f>SUM(AD181:AD203)</f>
        <v>0</v>
      </c>
      <c r="AE205" s="102"/>
      <c r="AF205" s="100">
        <f>SUM(AF181:AF203)</f>
        <v>0</v>
      </c>
      <c r="AG205" s="102"/>
      <c r="AH205" s="100">
        <f>SUM(AH181:AH203)</f>
        <v>0</v>
      </c>
      <c r="AI205" s="102"/>
      <c r="AJ205" s="100">
        <f>SUM(AJ181:AJ203)</f>
        <v>0</v>
      </c>
      <c r="AK205" s="102"/>
      <c r="AL205" s="100">
        <f>SUM(AL181:AL203)</f>
        <v>0</v>
      </c>
      <c r="AM205" s="102"/>
      <c r="AN205" s="100">
        <f>SUM(AN181:AN203)</f>
        <v>0</v>
      </c>
      <c r="AO205" s="102"/>
      <c r="AP205" s="100">
        <f>SUM(AP181:AP203)</f>
        <v>0</v>
      </c>
      <c r="AQ205" s="102"/>
      <c r="AR205" s="100">
        <f>SUM(AR181:AR203)</f>
        <v>0</v>
      </c>
      <c r="AS205" s="102"/>
      <c r="AT205" s="100">
        <f>SUM(AT181:AT203)</f>
        <v>0</v>
      </c>
      <c r="AU205" s="102"/>
      <c r="AV205" s="100">
        <f>SUM(AV181:AV203)</f>
        <v>0</v>
      </c>
      <c r="AW205" s="102"/>
      <c r="AX205" s="100">
        <f>SUM(AX181:AX203)</f>
        <v>0</v>
      </c>
      <c r="AY205" s="102"/>
      <c r="AZ205" s="100">
        <f>SUM(AZ181:AZ203)</f>
        <v>0</v>
      </c>
      <c r="BA205" s="102"/>
      <c r="BB205" s="100">
        <f>SUM(BB181:BB203)</f>
        <v>0</v>
      </c>
      <c r="BC205" s="102"/>
      <c r="BD205" s="100">
        <f>SUM(BD181:BD203)</f>
        <v>0</v>
      </c>
      <c r="BG205" s="221">
        <f>F205+H205+J205+L205+N205+P205+R205+T205+V205+X205+Z205+AB205+AD205+AF205+AH205+AJ205+AL205+AN205+AP205+AR205+AT205+AV205+AX205+AZ205+BB205+BD205</f>
        <v>0</v>
      </c>
      <c r="BH205" s="95">
        <f>BG205-D205</f>
        <v>0</v>
      </c>
    </row>
    <row r="207" spans="1:60" ht="15" thickBot="1" x14ac:dyDescent="0.4"/>
    <row r="208" spans="1:60" ht="36.65" customHeight="1" x14ac:dyDescent="0.35">
      <c r="A208" s="510" t="s">
        <v>142</v>
      </c>
      <c r="B208" s="511"/>
      <c r="C208" s="511"/>
      <c r="D208" s="512"/>
      <c r="E208" s="410" t="s">
        <v>125</v>
      </c>
      <c r="F208" s="412"/>
      <c r="G208" s="410" t="s">
        <v>126</v>
      </c>
      <c r="H208" s="412"/>
      <c r="I208" s="410" t="s">
        <v>72</v>
      </c>
      <c r="J208" s="412"/>
      <c r="K208" s="410" t="s">
        <v>127</v>
      </c>
      <c r="L208" s="412"/>
      <c r="M208" s="410" t="s">
        <v>75</v>
      </c>
      <c r="N208" s="412"/>
      <c r="O208" s="410" t="s">
        <v>128</v>
      </c>
      <c r="P208" s="412"/>
      <c r="Q208" s="410" t="s">
        <v>202</v>
      </c>
      <c r="R208" s="412"/>
      <c r="S208" s="410" t="s">
        <v>203</v>
      </c>
      <c r="T208" s="412"/>
      <c r="U208" s="410" t="s">
        <v>204</v>
      </c>
      <c r="V208" s="412"/>
      <c r="W208" s="410" t="s">
        <v>205</v>
      </c>
      <c r="X208" s="412"/>
      <c r="Y208" s="410" t="s">
        <v>206</v>
      </c>
      <c r="Z208" s="412"/>
      <c r="AA208" s="410" t="s">
        <v>239</v>
      </c>
      <c r="AB208" s="412"/>
      <c r="AC208" s="410" t="s">
        <v>240</v>
      </c>
      <c r="AD208" s="412"/>
      <c r="AE208" s="410" t="s">
        <v>241</v>
      </c>
      <c r="AF208" s="412"/>
      <c r="AG208" s="410" t="s">
        <v>242</v>
      </c>
      <c r="AH208" s="412"/>
      <c r="AI208" s="410" t="s">
        <v>243</v>
      </c>
      <c r="AJ208" s="412"/>
      <c r="AK208" s="410" t="s">
        <v>244</v>
      </c>
      <c r="AL208" s="412"/>
      <c r="AM208" s="410" t="s">
        <v>245</v>
      </c>
      <c r="AN208" s="412"/>
      <c r="AO208" s="410" t="s">
        <v>246</v>
      </c>
      <c r="AP208" s="412"/>
      <c r="AQ208" s="410" t="s">
        <v>231</v>
      </c>
      <c r="AR208" s="412"/>
      <c r="AS208" s="410" t="s">
        <v>247</v>
      </c>
      <c r="AT208" s="412"/>
      <c r="AU208" s="410" t="s">
        <v>248</v>
      </c>
      <c r="AV208" s="412"/>
      <c r="AW208" s="410" t="s">
        <v>249</v>
      </c>
      <c r="AX208" s="412"/>
      <c r="AY208" s="410" t="s">
        <v>250</v>
      </c>
      <c r="AZ208" s="412"/>
      <c r="BA208" s="410" t="s">
        <v>251</v>
      </c>
      <c r="BB208" s="412"/>
      <c r="BC208" s="410" t="s">
        <v>252</v>
      </c>
      <c r="BD208" s="412"/>
      <c r="BF208" s="93" t="s">
        <v>86</v>
      </c>
      <c r="BG208" s="506" t="s">
        <v>133</v>
      </c>
      <c r="BH208" s="506" t="s">
        <v>134</v>
      </c>
    </row>
    <row r="209" spans="1:60" ht="29.15" customHeight="1" thickBot="1" x14ac:dyDescent="0.4">
      <c r="A209" s="513"/>
      <c r="B209" s="514"/>
      <c r="C209" s="514"/>
      <c r="D209" s="515"/>
      <c r="E209" s="504" t="str">
        <f>IF(Usage!$B$8=0, "", Usage!$B$8)</f>
        <v>Center Overhead</v>
      </c>
      <c r="F209" s="505"/>
      <c r="G209" s="504" t="str">
        <f>IF(Usage!$B$9=0, "", Usage!$B$9)</f>
        <v/>
      </c>
      <c r="H209" s="505"/>
      <c r="I209" s="504" t="str">
        <f>IF(Usage!$B$10=0, "", Usage!$B$10)</f>
        <v/>
      </c>
      <c r="J209" s="505"/>
      <c r="K209" s="504" t="str">
        <f>IF(Usage!$B$11=0, "", Usage!$B$11)</f>
        <v/>
      </c>
      <c r="L209" s="505"/>
      <c r="M209" s="504" t="str">
        <f>IF(Usage!$B$12=0, "", Usage!$B$12)</f>
        <v/>
      </c>
      <c r="N209" s="505"/>
      <c r="O209" s="504" t="str">
        <f>IF(Usage!$B$13=0, "", Usage!$B$13)</f>
        <v/>
      </c>
      <c r="P209" s="505"/>
      <c r="Q209" s="504" t="str">
        <f>IF(Usage!$B$14=0, "", Usage!$B$14)</f>
        <v/>
      </c>
      <c r="R209" s="505"/>
      <c r="S209" s="504" t="str">
        <f>IF(Usage!$B$15=0, "", Usage!$B$15)</f>
        <v/>
      </c>
      <c r="T209" s="505"/>
      <c r="U209" s="504" t="str">
        <f>IF(Usage!$B$16=0, "", Usage!$B$16)</f>
        <v/>
      </c>
      <c r="V209" s="505"/>
      <c r="W209" s="504" t="str">
        <f>IF(Usage!$B$17=0, "", Usage!$B$17)</f>
        <v/>
      </c>
      <c r="X209" s="505"/>
      <c r="Y209" s="504" t="str">
        <f>IF(Usage!$B$18=0, "", Usage!$B$18)</f>
        <v/>
      </c>
      <c r="Z209" s="505"/>
      <c r="AA209" s="504" t="str">
        <f>IF(Usage!$B$19=0, "", Usage!$B$19)</f>
        <v/>
      </c>
      <c r="AB209" s="505"/>
      <c r="AC209" s="504" t="str">
        <f>IF(Usage!$B$20=0, "", Usage!$B$20)</f>
        <v/>
      </c>
      <c r="AD209" s="505"/>
      <c r="AE209" s="504" t="str">
        <f>IF(Usage!$B$21=0, "", Usage!$B$21)</f>
        <v/>
      </c>
      <c r="AF209" s="505"/>
      <c r="AG209" s="504" t="str">
        <f>IF(Usage!$B$22=0, "", Usage!$B$22)</f>
        <v/>
      </c>
      <c r="AH209" s="505"/>
      <c r="AI209" s="504" t="str">
        <f>IF(Usage!$B$23=0, "", Usage!$B$23)</f>
        <v/>
      </c>
      <c r="AJ209" s="505"/>
      <c r="AK209" s="504" t="str">
        <f>IF(Usage!$B$24=0, "", Usage!$B$24)</f>
        <v/>
      </c>
      <c r="AL209" s="505"/>
      <c r="AM209" s="504" t="str">
        <f>IF(Usage!$B$25=0, "", Usage!$B$25)</f>
        <v/>
      </c>
      <c r="AN209" s="505"/>
      <c r="AO209" s="504" t="str">
        <f>IF(Usage!$B$26=0, "", Usage!$B$26)</f>
        <v/>
      </c>
      <c r="AP209" s="505"/>
      <c r="AQ209" s="504" t="str">
        <f>IF(Usage!$B$27=0, "", Usage!$B$27)</f>
        <v/>
      </c>
      <c r="AR209" s="505"/>
      <c r="AS209" s="504" t="str">
        <f>IF(Usage!$B$28=0, "", Usage!$B$28)</f>
        <v/>
      </c>
      <c r="AT209" s="505"/>
      <c r="AU209" s="504" t="str">
        <f>IF(Usage!$B$29=0, "", Usage!$B$29)</f>
        <v/>
      </c>
      <c r="AV209" s="505"/>
      <c r="AW209" s="504" t="str">
        <f>IF(Usage!$B$30=0, "", Usage!$B$30)</f>
        <v/>
      </c>
      <c r="AX209" s="505"/>
      <c r="AY209" s="504" t="str">
        <f>IF(Usage!$B$31=0, "", Usage!$B$31)</f>
        <v/>
      </c>
      <c r="AZ209" s="505"/>
      <c r="BA209" s="504" t="str">
        <f>IF(Usage!$B$32=0, "", Usage!$B$32)</f>
        <v/>
      </c>
      <c r="BB209" s="505"/>
      <c r="BC209" s="504" t="str">
        <f>IF(Usage!$B$33=0, "", Usage!$B$33)</f>
        <v/>
      </c>
      <c r="BD209" s="505"/>
      <c r="BE209" s="78"/>
      <c r="BF209" s="506" t="s">
        <v>87</v>
      </c>
      <c r="BG209" s="506"/>
      <c r="BH209" s="506"/>
    </row>
    <row r="210" spans="1:60" x14ac:dyDescent="0.35">
      <c r="A210" s="91" t="s">
        <v>56</v>
      </c>
      <c r="B210" s="91" t="s">
        <v>135</v>
      </c>
      <c r="C210" s="82" t="s">
        <v>136</v>
      </c>
      <c r="D210" s="82" t="s">
        <v>137</v>
      </c>
      <c r="E210" s="83" t="s">
        <v>120</v>
      </c>
      <c r="F210" s="84" t="s">
        <v>79</v>
      </c>
      <c r="G210" s="83" t="s">
        <v>138</v>
      </c>
      <c r="H210" s="84" t="s">
        <v>79</v>
      </c>
      <c r="I210" s="83" t="s">
        <v>120</v>
      </c>
      <c r="J210" s="84" t="s">
        <v>79</v>
      </c>
      <c r="K210" s="83" t="s">
        <v>120</v>
      </c>
      <c r="L210" s="84" t="s">
        <v>79</v>
      </c>
      <c r="M210" s="83" t="s">
        <v>138</v>
      </c>
      <c r="N210" s="84" t="s">
        <v>79</v>
      </c>
      <c r="O210" s="83" t="s">
        <v>120</v>
      </c>
      <c r="P210" s="84" t="s">
        <v>79</v>
      </c>
      <c r="Q210" s="83" t="s">
        <v>120</v>
      </c>
      <c r="R210" s="84" t="s">
        <v>79</v>
      </c>
      <c r="S210" s="83" t="s">
        <v>120</v>
      </c>
      <c r="T210" s="84" t="s">
        <v>79</v>
      </c>
      <c r="U210" s="83" t="s">
        <v>120</v>
      </c>
      <c r="V210" s="84" t="s">
        <v>79</v>
      </c>
      <c r="W210" s="83" t="s">
        <v>120</v>
      </c>
      <c r="X210" s="84" t="s">
        <v>79</v>
      </c>
      <c r="Y210" s="83" t="s">
        <v>120</v>
      </c>
      <c r="Z210" s="84" t="s">
        <v>79</v>
      </c>
      <c r="AA210" s="83" t="s">
        <v>120</v>
      </c>
      <c r="AB210" s="84" t="s">
        <v>79</v>
      </c>
      <c r="AC210" s="83" t="s">
        <v>120</v>
      </c>
      <c r="AD210" s="84" t="s">
        <v>79</v>
      </c>
      <c r="AE210" s="83" t="s">
        <v>120</v>
      </c>
      <c r="AF210" s="84" t="s">
        <v>79</v>
      </c>
      <c r="AG210" s="83" t="s">
        <v>120</v>
      </c>
      <c r="AH210" s="84" t="s">
        <v>79</v>
      </c>
      <c r="AI210" s="83" t="s">
        <v>120</v>
      </c>
      <c r="AJ210" s="84" t="s">
        <v>79</v>
      </c>
      <c r="AK210" s="83" t="s">
        <v>120</v>
      </c>
      <c r="AL210" s="84" t="s">
        <v>79</v>
      </c>
      <c r="AM210" s="83" t="s">
        <v>120</v>
      </c>
      <c r="AN210" s="84" t="s">
        <v>79</v>
      </c>
      <c r="AO210" s="83" t="s">
        <v>120</v>
      </c>
      <c r="AP210" s="84" t="s">
        <v>79</v>
      </c>
      <c r="AQ210" s="83" t="s">
        <v>120</v>
      </c>
      <c r="AR210" s="84" t="s">
        <v>79</v>
      </c>
      <c r="AS210" s="83" t="s">
        <v>120</v>
      </c>
      <c r="AT210" s="84" t="s">
        <v>79</v>
      </c>
      <c r="AU210" s="83" t="s">
        <v>120</v>
      </c>
      <c r="AV210" s="84" t="s">
        <v>79</v>
      </c>
      <c r="AW210" s="83" t="s">
        <v>120</v>
      </c>
      <c r="AX210" s="84" t="s">
        <v>79</v>
      </c>
      <c r="AY210" s="83" t="s">
        <v>120</v>
      </c>
      <c r="AZ210" s="84" t="s">
        <v>79</v>
      </c>
      <c r="BA210" s="83" t="s">
        <v>120</v>
      </c>
      <c r="BB210" s="84" t="s">
        <v>79</v>
      </c>
      <c r="BC210" s="83" t="s">
        <v>120</v>
      </c>
      <c r="BD210" s="84" t="s">
        <v>79</v>
      </c>
      <c r="BE210" s="78"/>
      <c r="BF210" s="506"/>
      <c r="BG210" s="506"/>
      <c r="BH210" s="506"/>
    </row>
    <row r="211" spans="1:60" x14ac:dyDescent="0.35">
      <c r="A211" s="212" t="str">
        <f>IF(A76=0,"",A76)</f>
        <v/>
      </c>
      <c r="B211" s="80" t="str">
        <f>IF(B76=0,"",B76)</f>
        <v/>
      </c>
      <c r="E211" s="85">
        <v>0</v>
      </c>
      <c r="F211" s="103">
        <f>E211*$D211</f>
        <v>0</v>
      </c>
      <c r="G211" s="85">
        <v>0</v>
      </c>
      <c r="H211" s="103">
        <f>G211*$D211</f>
        <v>0</v>
      </c>
      <c r="I211" s="85">
        <v>0</v>
      </c>
      <c r="J211" s="103">
        <f>I211*$D211</f>
        <v>0</v>
      </c>
      <c r="K211" s="85">
        <v>0</v>
      </c>
      <c r="L211" s="103">
        <f>K211*$D211</f>
        <v>0</v>
      </c>
      <c r="M211" s="85">
        <v>0</v>
      </c>
      <c r="N211" s="103">
        <f>M211*$D211</f>
        <v>0</v>
      </c>
      <c r="O211" s="85">
        <v>0</v>
      </c>
      <c r="P211" s="103">
        <f>O211*$D211</f>
        <v>0</v>
      </c>
      <c r="Q211" s="85">
        <v>0</v>
      </c>
      <c r="R211" s="103">
        <f>Q211*$D211</f>
        <v>0</v>
      </c>
      <c r="S211" s="85">
        <v>0</v>
      </c>
      <c r="T211" s="103">
        <f>S211*$D211</f>
        <v>0</v>
      </c>
      <c r="U211" s="85">
        <v>0</v>
      </c>
      <c r="V211" s="103">
        <f>U211*$D211</f>
        <v>0</v>
      </c>
      <c r="W211" s="85">
        <v>0</v>
      </c>
      <c r="X211" s="103">
        <f>W211*$D211</f>
        <v>0</v>
      </c>
      <c r="Y211" s="85">
        <v>0</v>
      </c>
      <c r="Z211" s="103">
        <f>Y211*$D211</f>
        <v>0</v>
      </c>
      <c r="AA211" s="85">
        <v>0</v>
      </c>
      <c r="AB211" s="103">
        <f>AA211*$D211</f>
        <v>0</v>
      </c>
      <c r="AC211" s="85">
        <v>0</v>
      </c>
      <c r="AD211" s="103">
        <f>AC211*$D211</f>
        <v>0</v>
      </c>
      <c r="AE211" s="85">
        <v>0</v>
      </c>
      <c r="AF211" s="103">
        <f>AE211*$D211</f>
        <v>0</v>
      </c>
      <c r="AG211" s="85">
        <v>0</v>
      </c>
      <c r="AH211" s="103">
        <f>AG211*$D211</f>
        <v>0</v>
      </c>
      <c r="AI211" s="85">
        <v>0</v>
      </c>
      <c r="AJ211" s="103">
        <f>AI211*$D211</f>
        <v>0</v>
      </c>
      <c r="AK211" s="85">
        <v>0</v>
      </c>
      <c r="AL211" s="103">
        <f>AK211*$D211</f>
        <v>0</v>
      </c>
      <c r="AM211" s="85">
        <v>0</v>
      </c>
      <c r="AN211" s="103">
        <f>AM211*$D211</f>
        <v>0</v>
      </c>
      <c r="AO211" s="85">
        <v>0</v>
      </c>
      <c r="AP211" s="103">
        <f>AO211*$D211</f>
        <v>0</v>
      </c>
      <c r="AQ211" s="85">
        <v>0</v>
      </c>
      <c r="AR211" s="103">
        <f>AQ211*$D211</f>
        <v>0</v>
      </c>
      <c r="AS211" s="85">
        <v>0</v>
      </c>
      <c r="AT211" s="103">
        <f>AS211*$D211</f>
        <v>0</v>
      </c>
      <c r="AU211" s="85">
        <v>0</v>
      </c>
      <c r="AV211" s="103">
        <f>AU211*$D211</f>
        <v>0</v>
      </c>
      <c r="AW211" s="85">
        <v>0</v>
      </c>
      <c r="AX211" s="103">
        <f>AW211*$D211</f>
        <v>0</v>
      </c>
      <c r="AY211" s="85">
        <v>0</v>
      </c>
      <c r="AZ211" s="103">
        <f>AY211*$D211</f>
        <v>0</v>
      </c>
      <c r="BA211" s="85">
        <v>0</v>
      </c>
      <c r="BB211" s="103">
        <f>BA211*$D211</f>
        <v>0</v>
      </c>
      <c r="BC211" s="85">
        <v>0</v>
      </c>
      <c r="BD211" s="103">
        <f>BC211*$D211</f>
        <v>0</v>
      </c>
      <c r="BF211" s="94">
        <f t="shared" ref="BF211:BG211" si="810">E211+G211+I211+K211+M211+O211+Q211+S211+U211+W211+Y211+AA211+AC211+AE211+AG211+AI211+AK211+AM211+AO211+AQ211+AS211+AU211+AW211+AY211+BA211+BC211</f>
        <v>0</v>
      </c>
      <c r="BG211" s="221">
        <f t="shared" si="810"/>
        <v>0</v>
      </c>
      <c r="BH211" s="95">
        <f t="shared" ref="BH211:BH223" si="811">BG211-D211</f>
        <v>0</v>
      </c>
    </row>
    <row r="212" spans="1:60" x14ac:dyDescent="0.35">
      <c r="A212" s="212" t="str">
        <f t="shared" ref="A212:B212" si="812">IF(A77=0,"",A77)</f>
        <v/>
      </c>
      <c r="B212" s="80" t="str">
        <f t="shared" si="812"/>
        <v/>
      </c>
      <c r="E212" s="85">
        <v>0</v>
      </c>
      <c r="F212" s="103">
        <f t="shared" ref="F212:F223" si="813">E212*$D212</f>
        <v>0</v>
      </c>
      <c r="G212" s="85">
        <v>0</v>
      </c>
      <c r="H212" s="103">
        <f t="shared" ref="H212" si="814">G212*$D212</f>
        <v>0</v>
      </c>
      <c r="I212" s="85">
        <v>0</v>
      </c>
      <c r="J212" s="103">
        <f t="shared" ref="J212" si="815">I212*$D212</f>
        <v>0</v>
      </c>
      <c r="K212" s="85">
        <v>0</v>
      </c>
      <c r="L212" s="103">
        <f t="shared" ref="L212" si="816">K212*$D212</f>
        <v>0</v>
      </c>
      <c r="M212" s="85">
        <v>0</v>
      </c>
      <c r="N212" s="103">
        <f t="shared" ref="N212" si="817">M212*$D212</f>
        <v>0</v>
      </c>
      <c r="O212" s="85">
        <v>0</v>
      </c>
      <c r="P212" s="103">
        <f t="shared" ref="P212" si="818">O212*$D212</f>
        <v>0</v>
      </c>
      <c r="Q212" s="85">
        <v>0</v>
      </c>
      <c r="R212" s="103">
        <f t="shared" ref="R212:R223" si="819">Q212*$D212</f>
        <v>0</v>
      </c>
      <c r="S212" s="85">
        <v>0</v>
      </c>
      <c r="T212" s="103">
        <f t="shared" ref="T212:T223" si="820">S212*$D212</f>
        <v>0</v>
      </c>
      <c r="U212" s="85">
        <v>0</v>
      </c>
      <c r="V212" s="103">
        <f t="shared" ref="V212:V223" si="821">U212*$D212</f>
        <v>0</v>
      </c>
      <c r="W212" s="85">
        <v>0</v>
      </c>
      <c r="X212" s="103">
        <f t="shared" ref="X212:X223" si="822">W212*$D212</f>
        <v>0</v>
      </c>
      <c r="Y212" s="85">
        <v>0</v>
      </c>
      <c r="Z212" s="103">
        <f t="shared" ref="Z212:Z223" si="823">Y212*$D212</f>
        <v>0</v>
      </c>
      <c r="AA212" s="85">
        <v>0</v>
      </c>
      <c r="AB212" s="103">
        <f t="shared" ref="AB212:AB223" si="824">AA212*$D212</f>
        <v>0</v>
      </c>
      <c r="AC212" s="85">
        <v>0</v>
      </c>
      <c r="AD212" s="103">
        <f t="shared" ref="AD212:AD223" si="825">AC212*$D212</f>
        <v>0</v>
      </c>
      <c r="AE212" s="85">
        <v>0</v>
      </c>
      <c r="AF212" s="103">
        <f t="shared" ref="AF212:AF223" si="826">AE212*$D212</f>
        <v>0</v>
      </c>
      <c r="AG212" s="85">
        <v>0</v>
      </c>
      <c r="AH212" s="103">
        <f t="shared" ref="AH212:AH223" si="827">AG212*$D212</f>
        <v>0</v>
      </c>
      <c r="AI212" s="85">
        <v>0</v>
      </c>
      <c r="AJ212" s="103">
        <f t="shared" ref="AJ212:AJ223" si="828">AI212*$D212</f>
        <v>0</v>
      </c>
      <c r="AK212" s="85">
        <v>0</v>
      </c>
      <c r="AL212" s="103">
        <f t="shared" ref="AL212:AL223" si="829">AK212*$D212</f>
        <v>0</v>
      </c>
      <c r="AM212" s="85">
        <v>0</v>
      </c>
      <c r="AN212" s="103">
        <f t="shared" ref="AN212:AN223" si="830">AM212*$D212</f>
        <v>0</v>
      </c>
      <c r="AO212" s="85">
        <v>0</v>
      </c>
      <c r="AP212" s="103">
        <f t="shared" ref="AP212:AP223" si="831">AO212*$D212</f>
        <v>0</v>
      </c>
      <c r="AQ212" s="85">
        <v>0</v>
      </c>
      <c r="AR212" s="103">
        <f t="shared" ref="AR212:AR223" si="832">AQ212*$D212</f>
        <v>0</v>
      </c>
      <c r="AS212" s="85">
        <v>0</v>
      </c>
      <c r="AT212" s="103">
        <f t="shared" ref="AT212:AT223" si="833">AS212*$D212</f>
        <v>0</v>
      </c>
      <c r="AU212" s="85">
        <v>0</v>
      </c>
      <c r="AV212" s="103">
        <f t="shared" ref="AV212:AV223" si="834">AU212*$D212</f>
        <v>0</v>
      </c>
      <c r="AW212" s="85">
        <v>0</v>
      </c>
      <c r="AX212" s="103">
        <f t="shared" ref="AX212:AX223" si="835">AW212*$D212</f>
        <v>0</v>
      </c>
      <c r="AY212" s="85">
        <v>0</v>
      </c>
      <c r="AZ212" s="103">
        <f t="shared" ref="AZ212:AZ223" si="836">AY212*$D212</f>
        <v>0</v>
      </c>
      <c r="BA212" s="85">
        <v>0</v>
      </c>
      <c r="BB212" s="103">
        <f t="shared" ref="BB212:BB223" si="837">BA212*$D212</f>
        <v>0</v>
      </c>
      <c r="BC212" s="85">
        <v>0</v>
      </c>
      <c r="BD212" s="103">
        <f t="shared" ref="BD212:BD223" si="838">BC212*$D212</f>
        <v>0</v>
      </c>
      <c r="BF212" s="94">
        <f t="shared" ref="BF212:BF222" si="839">E212+G212+I212+K212+M212+O212+Q212+S212+U212+W212+Y212+AA212+AC212+AE212+AG212+AI212+AK212+AM212+AO212+AQ212+AS212+AU212+AW212+AY212+BA212+BC212</f>
        <v>0</v>
      </c>
      <c r="BG212" s="221">
        <f t="shared" ref="BG212:BG223" si="840">F212+H212+J212+L212+N212+P212+R212+T212+V212+X212+Z212+AB212+AD212+AF212+AH212+AJ212+AL212+AN212+AP212+AR212+AT212+AV212+AX212+AZ212+BB212+BD212</f>
        <v>0</v>
      </c>
      <c r="BH212" s="95">
        <f t="shared" si="811"/>
        <v>0</v>
      </c>
    </row>
    <row r="213" spans="1:60" x14ac:dyDescent="0.35">
      <c r="A213" s="212" t="str">
        <f t="shared" ref="A213:B213" si="841">IF(A78=0,"",A78)</f>
        <v/>
      </c>
      <c r="B213" s="80" t="str">
        <f t="shared" si="841"/>
        <v/>
      </c>
      <c r="E213" s="85">
        <v>0</v>
      </c>
      <c r="F213" s="103">
        <f t="shared" si="813"/>
        <v>0</v>
      </c>
      <c r="G213" s="85">
        <v>0</v>
      </c>
      <c r="H213" s="103">
        <f t="shared" ref="H213" si="842">G213*$D213</f>
        <v>0</v>
      </c>
      <c r="I213" s="85">
        <v>0</v>
      </c>
      <c r="J213" s="103">
        <f t="shared" ref="J213" si="843">I213*$D213</f>
        <v>0</v>
      </c>
      <c r="K213" s="85">
        <v>0</v>
      </c>
      <c r="L213" s="103">
        <f t="shared" ref="L213" si="844">K213*$D213</f>
        <v>0</v>
      </c>
      <c r="M213" s="85">
        <v>0</v>
      </c>
      <c r="N213" s="103">
        <f t="shared" ref="N213" si="845">M213*$D213</f>
        <v>0</v>
      </c>
      <c r="O213" s="85">
        <v>0</v>
      </c>
      <c r="P213" s="103">
        <f t="shared" ref="P213" si="846">O213*$D213</f>
        <v>0</v>
      </c>
      <c r="Q213" s="85">
        <v>0</v>
      </c>
      <c r="R213" s="103">
        <f t="shared" si="819"/>
        <v>0</v>
      </c>
      <c r="S213" s="85">
        <v>0</v>
      </c>
      <c r="T213" s="103">
        <f t="shared" si="820"/>
        <v>0</v>
      </c>
      <c r="U213" s="85">
        <v>0</v>
      </c>
      <c r="V213" s="103">
        <f t="shared" si="821"/>
        <v>0</v>
      </c>
      <c r="W213" s="85">
        <v>0</v>
      </c>
      <c r="X213" s="103">
        <f t="shared" si="822"/>
        <v>0</v>
      </c>
      <c r="Y213" s="85">
        <v>0</v>
      </c>
      <c r="Z213" s="103">
        <f t="shared" si="823"/>
        <v>0</v>
      </c>
      <c r="AA213" s="85">
        <v>0</v>
      </c>
      <c r="AB213" s="103">
        <f t="shared" si="824"/>
        <v>0</v>
      </c>
      <c r="AC213" s="85">
        <v>0</v>
      </c>
      <c r="AD213" s="103">
        <f t="shared" si="825"/>
        <v>0</v>
      </c>
      <c r="AE213" s="85">
        <v>0</v>
      </c>
      <c r="AF213" s="103">
        <f t="shared" si="826"/>
        <v>0</v>
      </c>
      <c r="AG213" s="85">
        <v>0</v>
      </c>
      <c r="AH213" s="103">
        <f t="shared" si="827"/>
        <v>0</v>
      </c>
      <c r="AI213" s="85">
        <v>0</v>
      </c>
      <c r="AJ213" s="103">
        <f t="shared" si="828"/>
        <v>0</v>
      </c>
      <c r="AK213" s="85">
        <v>0</v>
      </c>
      <c r="AL213" s="103">
        <f t="shared" si="829"/>
        <v>0</v>
      </c>
      <c r="AM213" s="85">
        <v>0</v>
      </c>
      <c r="AN213" s="103">
        <f t="shared" si="830"/>
        <v>0</v>
      </c>
      <c r="AO213" s="85">
        <v>0</v>
      </c>
      <c r="AP213" s="103">
        <f t="shared" si="831"/>
        <v>0</v>
      </c>
      <c r="AQ213" s="85">
        <v>0</v>
      </c>
      <c r="AR213" s="103">
        <f t="shared" si="832"/>
        <v>0</v>
      </c>
      <c r="AS213" s="85">
        <v>0</v>
      </c>
      <c r="AT213" s="103">
        <f t="shared" si="833"/>
        <v>0</v>
      </c>
      <c r="AU213" s="85">
        <v>0</v>
      </c>
      <c r="AV213" s="103">
        <f t="shared" si="834"/>
        <v>0</v>
      </c>
      <c r="AW213" s="85">
        <v>0</v>
      </c>
      <c r="AX213" s="103">
        <f t="shared" si="835"/>
        <v>0</v>
      </c>
      <c r="AY213" s="85">
        <v>0</v>
      </c>
      <c r="AZ213" s="103">
        <f t="shared" si="836"/>
        <v>0</v>
      </c>
      <c r="BA213" s="85">
        <v>0</v>
      </c>
      <c r="BB213" s="103">
        <f t="shared" si="837"/>
        <v>0</v>
      </c>
      <c r="BC213" s="85">
        <v>0</v>
      </c>
      <c r="BD213" s="103">
        <f t="shared" si="838"/>
        <v>0</v>
      </c>
      <c r="BF213" s="94">
        <f t="shared" si="839"/>
        <v>0</v>
      </c>
      <c r="BG213" s="221">
        <f t="shared" si="840"/>
        <v>0</v>
      </c>
      <c r="BH213" s="95">
        <f t="shared" si="811"/>
        <v>0</v>
      </c>
    </row>
    <row r="214" spans="1:60" x14ac:dyDescent="0.35">
      <c r="A214" s="212" t="str">
        <f t="shared" ref="A214:B214" si="847">IF(A79=0,"",A79)</f>
        <v/>
      </c>
      <c r="B214" s="80" t="str">
        <f t="shared" si="847"/>
        <v/>
      </c>
      <c r="E214" s="85">
        <v>0</v>
      </c>
      <c r="F214" s="103">
        <f t="shared" si="813"/>
        <v>0</v>
      </c>
      <c r="G214" s="85">
        <v>0</v>
      </c>
      <c r="H214" s="103">
        <f t="shared" ref="H214" si="848">G214*$D214</f>
        <v>0</v>
      </c>
      <c r="I214" s="85">
        <v>0</v>
      </c>
      <c r="J214" s="103">
        <f t="shared" ref="J214" si="849">I214*$D214</f>
        <v>0</v>
      </c>
      <c r="K214" s="85">
        <v>0</v>
      </c>
      <c r="L214" s="103">
        <f t="shared" ref="L214" si="850">K214*$D214</f>
        <v>0</v>
      </c>
      <c r="M214" s="85">
        <v>0</v>
      </c>
      <c r="N214" s="103">
        <f t="shared" ref="N214" si="851">M214*$D214</f>
        <v>0</v>
      </c>
      <c r="O214" s="85">
        <v>0</v>
      </c>
      <c r="P214" s="103">
        <f t="shared" ref="P214" si="852">O214*$D214</f>
        <v>0</v>
      </c>
      <c r="Q214" s="85">
        <v>0</v>
      </c>
      <c r="R214" s="103">
        <f t="shared" si="819"/>
        <v>0</v>
      </c>
      <c r="S214" s="85">
        <v>0</v>
      </c>
      <c r="T214" s="103">
        <f t="shared" si="820"/>
        <v>0</v>
      </c>
      <c r="U214" s="85">
        <v>0</v>
      </c>
      <c r="V214" s="103">
        <f t="shared" si="821"/>
        <v>0</v>
      </c>
      <c r="W214" s="85">
        <v>0</v>
      </c>
      <c r="X214" s="103">
        <f t="shared" si="822"/>
        <v>0</v>
      </c>
      <c r="Y214" s="85">
        <v>0</v>
      </c>
      <c r="Z214" s="103">
        <f t="shared" si="823"/>
        <v>0</v>
      </c>
      <c r="AA214" s="85">
        <v>0</v>
      </c>
      <c r="AB214" s="103">
        <f t="shared" si="824"/>
        <v>0</v>
      </c>
      <c r="AC214" s="85">
        <v>0</v>
      </c>
      <c r="AD214" s="103">
        <f t="shared" si="825"/>
        <v>0</v>
      </c>
      <c r="AE214" s="85">
        <v>0</v>
      </c>
      <c r="AF214" s="103">
        <f t="shared" si="826"/>
        <v>0</v>
      </c>
      <c r="AG214" s="85">
        <v>0</v>
      </c>
      <c r="AH214" s="103">
        <f t="shared" si="827"/>
        <v>0</v>
      </c>
      <c r="AI214" s="85">
        <v>0</v>
      </c>
      <c r="AJ214" s="103">
        <f t="shared" si="828"/>
        <v>0</v>
      </c>
      <c r="AK214" s="85">
        <v>0</v>
      </c>
      <c r="AL214" s="103">
        <f t="shared" si="829"/>
        <v>0</v>
      </c>
      <c r="AM214" s="85">
        <v>0</v>
      </c>
      <c r="AN214" s="103">
        <f t="shared" si="830"/>
        <v>0</v>
      </c>
      <c r="AO214" s="85">
        <v>0</v>
      </c>
      <c r="AP214" s="103">
        <f t="shared" si="831"/>
        <v>0</v>
      </c>
      <c r="AQ214" s="85">
        <v>0</v>
      </c>
      <c r="AR214" s="103">
        <f t="shared" si="832"/>
        <v>0</v>
      </c>
      <c r="AS214" s="85">
        <v>0</v>
      </c>
      <c r="AT214" s="103">
        <f t="shared" si="833"/>
        <v>0</v>
      </c>
      <c r="AU214" s="85">
        <v>0</v>
      </c>
      <c r="AV214" s="103">
        <f t="shared" si="834"/>
        <v>0</v>
      </c>
      <c r="AW214" s="85">
        <v>0</v>
      </c>
      <c r="AX214" s="103">
        <f t="shared" si="835"/>
        <v>0</v>
      </c>
      <c r="AY214" s="85">
        <v>0</v>
      </c>
      <c r="AZ214" s="103">
        <f t="shared" si="836"/>
        <v>0</v>
      </c>
      <c r="BA214" s="85">
        <v>0</v>
      </c>
      <c r="BB214" s="103">
        <f t="shared" si="837"/>
        <v>0</v>
      </c>
      <c r="BC214" s="85">
        <v>0</v>
      </c>
      <c r="BD214" s="103">
        <f t="shared" si="838"/>
        <v>0</v>
      </c>
      <c r="BF214" s="94">
        <f t="shared" si="839"/>
        <v>0</v>
      </c>
      <c r="BG214" s="221">
        <f t="shared" si="840"/>
        <v>0</v>
      </c>
      <c r="BH214" s="95">
        <f t="shared" si="811"/>
        <v>0</v>
      </c>
    </row>
    <row r="215" spans="1:60" x14ac:dyDescent="0.35">
      <c r="A215" s="212" t="str">
        <f t="shared" ref="A215:B215" si="853">IF(A80=0,"",A80)</f>
        <v/>
      </c>
      <c r="B215" s="80" t="str">
        <f t="shared" si="853"/>
        <v/>
      </c>
      <c r="E215" s="85">
        <v>0</v>
      </c>
      <c r="F215" s="103">
        <f t="shared" si="813"/>
        <v>0</v>
      </c>
      <c r="G215" s="85">
        <v>0</v>
      </c>
      <c r="H215" s="103">
        <f t="shared" ref="H215" si="854">G215*$D215</f>
        <v>0</v>
      </c>
      <c r="I215" s="85">
        <v>0</v>
      </c>
      <c r="J215" s="103">
        <f t="shared" ref="J215" si="855">I215*$D215</f>
        <v>0</v>
      </c>
      <c r="K215" s="85">
        <v>0</v>
      </c>
      <c r="L215" s="103">
        <f t="shared" ref="L215" si="856">K215*$D215</f>
        <v>0</v>
      </c>
      <c r="M215" s="85">
        <v>0</v>
      </c>
      <c r="N215" s="103">
        <f t="shared" ref="N215" si="857">M215*$D215</f>
        <v>0</v>
      </c>
      <c r="O215" s="85">
        <v>0</v>
      </c>
      <c r="P215" s="103">
        <f t="shared" ref="P215" si="858">O215*$D215</f>
        <v>0</v>
      </c>
      <c r="Q215" s="85">
        <v>0</v>
      </c>
      <c r="R215" s="103">
        <f t="shared" si="819"/>
        <v>0</v>
      </c>
      <c r="S215" s="85">
        <v>0</v>
      </c>
      <c r="T215" s="103">
        <f t="shared" si="820"/>
        <v>0</v>
      </c>
      <c r="U215" s="85">
        <v>0</v>
      </c>
      <c r="V215" s="103">
        <f t="shared" si="821"/>
        <v>0</v>
      </c>
      <c r="W215" s="85">
        <v>0</v>
      </c>
      <c r="X215" s="103">
        <f t="shared" si="822"/>
        <v>0</v>
      </c>
      <c r="Y215" s="85">
        <v>0</v>
      </c>
      <c r="Z215" s="103">
        <f t="shared" si="823"/>
        <v>0</v>
      </c>
      <c r="AA215" s="85">
        <v>0</v>
      </c>
      <c r="AB215" s="103">
        <f t="shared" si="824"/>
        <v>0</v>
      </c>
      <c r="AC215" s="85">
        <v>0</v>
      </c>
      <c r="AD215" s="103">
        <f t="shared" si="825"/>
        <v>0</v>
      </c>
      <c r="AE215" s="85">
        <v>0</v>
      </c>
      <c r="AF215" s="103">
        <f t="shared" si="826"/>
        <v>0</v>
      </c>
      <c r="AG215" s="85">
        <v>0</v>
      </c>
      <c r="AH215" s="103">
        <f t="shared" si="827"/>
        <v>0</v>
      </c>
      <c r="AI215" s="85">
        <v>0</v>
      </c>
      <c r="AJ215" s="103">
        <f t="shared" si="828"/>
        <v>0</v>
      </c>
      <c r="AK215" s="85">
        <v>0</v>
      </c>
      <c r="AL215" s="103">
        <f t="shared" si="829"/>
        <v>0</v>
      </c>
      <c r="AM215" s="85">
        <v>0</v>
      </c>
      <c r="AN215" s="103">
        <f t="shared" si="830"/>
        <v>0</v>
      </c>
      <c r="AO215" s="85">
        <v>0</v>
      </c>
      <c r="AP215" s="103">
        <f t="shared" si="831"/>
        <v>0</v>
      </c>
      <c r="AQ215" s="85">
        <v>0</v>
      </c>
      <c r="AR215" s="103">
        <f t="shared" si="832"/>
        <v>0</v>
      </c>
      <c r="AS215" s="85">
        <v>0</v>
      </c>
      <c r="AT215" s="103">
        <f t="shared" si="833"/>
        <v>0</v>
      </c>
      <c r="AU215" s="85">
        <v>0</v>
      </c>
      <c r="AV215" s="103">
        <f t="shared" si="834"/>
        <v>0</v>
      </c>
      <c r="AW215" s="85">
        <v>0</v>
      </c>
      <c r="AX215" s="103">
        <f t="shared" si="835"/>
        <v>0</v>
      </c>
      <c r="AY215" s="85">
        <v>0</v>
      </c>
      <c r="AZ215" s="103">
        <f t="shared" si="836"/>
        <v>0</v>
      </c>
      <c r="BA215" s="85">
        <v>0</v>
      </c>
      <c r="BB215" s="103">
        <f t="shared" si="837"/>
        <v>0</v>
      </c>
      <c r="BC215" s="85">
        <v>0</v>
      </c>
      <c r="BD215" s="103">
        <f t="shared" si="838"/>
        <v>0</v>
      </c>
      <c r="BF215" s="94">
        <f t="shared" si="839"/>
        <v>0</v>
      </c>
      <c r="BG215" s="221">
        <f t="shared" si="840"/>
        <v>0</v>
      </c>
      <c r="BH215" s="95">
        <f t="shared" si="811"/>
        <v>0</v>
      </c>
    </row>
    <row r="216" spans="1:60" x14ac:dyDescent="0.35">
      <c r="A216" s="212" t="str">
        <f t="shared" ref="A216:B216" si="859">IF(A81=0,"",A81)</f>
        <v/>
      </c>
      <c r="B216" s="80" t="str">
        <f t="shared" si="859"/>
        <v/>
      </c>
      <c r="E216" s="85">
        <v>0</v>
      </c>
      <c r="F216" s="103">
        <f t="shared" si="813"/>
        <v>0</v>
      </c>
      <c r="G216" s="85">
        <v>0</v>
      </c>
      <c r="H216" s="103">
        <f t="shared" ref="H216" si="860">G216*$D216</f>
        <v>0</v>
      </c>
      <c r="I216" s="85">
        <v>0</v>
      </c>
      <c r="J216" s="103">
        <f t="shared" ref="J216" si="861">I216*$D216</f>
        <v>0</v>
      </c>
      <c r="K216" s="85">
        <v>0</v>
      </c>
      <c r="L216" s="103">
        <f t="shared" ref="L216" si="862">K216*$D216</f>
        <v>0</v>
      </c>
      <c r="M216" s="85">
        <v>0</v>
      </c>
      <c r="N216" s="103">
        <f t="shared" ref="N216" si="863">M216*$D216</f>
        <v>0</v>
      </c>
      <c r="O216" s="85">
        <v>0</v>
      </c>
      <c r="P216" s="103">
        <f t="shared" ref="P216" si="864">O216*$D216</f>
        <v>0</v>
      </c>
      <c r="Q216" s="85">
        <v>0</v>
      </c>
      <c r="R216" s="103">
        <f t="shared" si="819"/>
        <v>0</v>
      </c>
      <c r="S216" s="85">
        <v>0</v>
      </c>
      <c r="T216" s="103">
        <f t="shared" si="820"/>
        <v>0</v>
      </c>
      <c r="U216" s="85">
        <v>0</v>
      </c>
      <c r="V216" s="103">
        <f t="shared" si="821"/>
        <v>0</v>
      </c>
      <c r="W216" s="85">
        <v>0</v>
      </c>
      <c r="X216" s="103">
        <f t="shared" si="822"/>
        <v>0</v>
      </c>
      <c r="Y216" s="85">
        <v>0</v>
      </c>
      <c r="Z216" s="103">
        <f t="shared" si="823"/>
        <v>0</v>
      </c>
      <c r="AA216" s="85">
        <v>0</v>
      </c>
      <c r="AB216" s="103">
        <f t="shared" si="824"/>
        <v>0</v>
      </c>
      <c r="AC216" s="85">
        <v>0</v>
      </c>
      <c r="AD216" s="103">
        <f t="shared" si="825"/>
        <v>0</v>
      </c>
      <c r="AE216" s="85">
        <v>0</v>
      </c>
      <c r="AF216" s="103">
        <f t="shared" si="826"/>
        <v>0</v>
      </c>
      <c r="AG216" s="85">
        <v>0</v>
      </c>
      <c r="AH216" s="103">
        <f t="shared" si="827"/>
        <v>0</v>
      </c>
      <c r="AI216" s="85">
        <v>0</v>
      </c>
      <c r="AJ216" s="103">
        <f t="shared" si="828"/>
        <v>0</v>
      </c>
      <c r="AK216" s="85">
        <v>0</v>
      </c>
      <c r="AL216" s="103">
        <f t="shared" si="829"/>
        <v>0</v>
      </c>
      <c r="AM216" s="85">
        <v>0</v>
      </c>
      <c r="AN216" s="103">
        <f t="shared" si="830"/>
        <v>0</v>
      </c>
      <c r="AO216" s="85">
        <v>0</v>
      </c>
      <c r="AP216" s="103">
        <f t="shared" si="831"/>
        <v>0</v>
      </c>
      <c r="AQ216" s="85">
        <v>0</v>
      </c>
      <c r="AR216" s="103">
        <f t="shared" si="832"/>
        <v>0</v>
      </c>
      <c r="AS216" s="85">
        <v>0</v>
      </c>
      <c r="AT216" s="103">
        <f t="shared" si="833"/>
        <v>0</v>
      </c>
      <c r="AU216" s="85">
        <v>0</v>
      </c>
      <c r="AV216" s="103">
        <f t="shared" si="834"/>
        <v>0</v>
      </c>
      <c r="AW216" s="85">
        <v>0</v>
      </c>
      <c r="AX216" s="103">
        <f t="shared" si="835"/>
        <v>0</v>
      </c>
      <c r="AY216" s="85">
        <v>0</v>
      </c>
      <c r="AZ216" s="103">
        <f t="shared" si="836"/>
        <v>0</v>
      </c>
      <c r="BA216" s="85">
        <v>0</v>
      </c>
      <c r="BB216" s="103">
        <f t="shared" si="837"/>
        <v>0</v>
      </c>
      <c r="BC216" s="85">
        <v>0</v>
      </c>
      <c r="BD216" s="103">
        <f t="shared" si="838"/>
        <v>0</v>
      </c>
      <c r="BF216" s="94">
        <f t="shared" si="839"/>
        <v>0</v>
      </c>
      <c r="BG216" s="221">
        <f t="shared" si="840"/>
        <v>0</v>
      </c>
      <c r="BH216" s="95">
        <f t="shared" si="811"/>
        <v>0</v>
      </c>
    </row>
    <row r="217" spans="1:60" x14ac:dyDescent="0.35">
      <c r="A217" s="212" t="str">
        <f t="shared" ref="A217:B217" si="865">IF(A82=0,"",A82)</f>
        <v/>
      </c>
      <c r="B217" s="80" t="str">
        <f t="shared" si="865"/>
        <v/>
      </c>
      <c r="E217" s="85">
        <v>0</v>
      </c>
      <c r="F217" s="103">
        <f t="shared" si="813"/>
        <v>0</v>
      </c>
      <c r="G217" s="85">
        <v>0</v>
      </c>
      <c r="H217" s="103">
        <f t="shared" ref="H217" si="866">G217*$D217</f>
        <v>0</v>
      </c>
      <c r="I217" s="85">
        <v>0</v>
      </c>
      <c r="J217" s="103">
        <f t="shared" ref="J217" si="867">I217*$D217</f>
        <v>0</v>
      </c>
      <c r="K217" s="85">
        <v>0</v>
      </c>
      <c r="L217" s="103">
        <f t="shared" ref="L217" si="868">K217*$D217</f>
        <v>0</v>
      </c>
      <c r="M217" s="85">
        <v>0</v>
      </c>
      <c r="N217" s="103">
        <f t="shared" ref="N217" si="869">M217*$D217</f>
        <v>0</v>
      </c>
      <c r="O217" s="85">
        <v>0</v>
      </c>
      <c r="P217" s="103">
        <f t="shared" ref="P217" si="870">O217*$D217</f>
        <v>0</v>
      </c>
      <c r="Q217" s="85">
        <v>0</v>
      </c>
      <c r="R217" s="103">
        <f t="shared" si="819"/>
        <v>0</v>
      </c>
      <c r="S217" s="85">
        <v>0</v>
      </c>
      <c r="T217" s="103">
        <f t="shared" si="820"/>
        <v>0</v>
      </c>
      <c r="U217" s="85">
        <v>0</v>
      </c>
      <c r="V217" s="103">
        <f t="shared" si="821"/>
        <v>0</v>
      </c>
      <c r="W217" s="85">
        <v>0</v>
      </c>
      <c r="X217" s="103">
        <f t="shared" si="822"/>
        <v>0</v>
      </c>
      <c r="Y217" s="85">
        <v>0</v>
      </c>
      <c r="Z217" s="103">
        <f t="shared" si="823"/>
        <v>0</v>
      </c>
      <c r="AA217" s="85">
        <v>0</v>
      </c>
      <c r="AB217" s="103">
        <f t="shared" si="824"/>
        <v>0</v>
      </c>
      <c r="AC217" s="85">
        <v>0</v>
      </c>
      <c r="AD217" s="103">
        <f t="shared" si="825"/>
        <v>0</v>
      </c>
      <c r="AE217" s="85">
        <v>0</v>
      </c>
      <c r="AF217" s="103">
        <f t="shared" si="826"/>
        <v>0</v>
      </c>
      <c r="AG217" s="85">
        <v>0</v>
      </c>
      <c r="AH217" s="103">
        <f t="shared" si="827"/>
        <v>0</v>
      </c>
      <c r="AI217" s="85">
        <v>0</v>
      </c>
      <c r="AJ217" s="103">
        <f t="shared" si="828"/>
        <v>0</v>
      </c>
      <c r="AK217" s="85">
        <v>0</v>
      </c>
      <c r="AL217" s="103">
        <f t="shared" si="829"/>
        <v>0</v>
      </c>
      <c r="AM217" s="85">
        <v>0</v>
      </c>
      <c r="AN217" s="103">
        <f t="shared" si="830"/>
        <v>0</v>
      </c>
      <c r="AO217" s="85">
        <v>0</v>
      </c>
      <c r="AP217" s="103">
        <f t="shared" si="831"/>
        <v>0</v>
      </c>
      <c r="AQ217" s="85">
        <v>0</v>
      </c>
      <c r="AR217" s="103">
        <f t="shared" si="832"/>
        <v>0</v>
      </c>
      <c r="AS217" s="85">
        <v>0</v>
      </c>
      <c r="AT217" s="103">
        <f t="shared" si="833"/>
        <v>0</v>
      </c>
      <c r="AU217" s="85">
        <v>0</v>
      </c>
      <c r="AV217" s="103">
        <f t="shared" si="834"/>
        <v>0</v>
      </c>
      <c r="AW217" s="85">
        <v>0</v>
      </c>
      <c r="AX217" s="103">
        <f t="shared" si="835"/>
        <v>0</v>
      </c>
      <c r="AY217" s="85">
        <v>0</v>
      </c>
      <c r="AZ217" s="103">
        <f t="shared" si="836"/>
        <v>0</v>
      </c>
      <c r="BA217" s="85">
        <v>0</v>
      </c>
      <c r="BB217" s="103">
        <f t="shared" si="837"/>
        <v>0</v>
      </c>
      <c r="BC217" s="85">
        <v>0</v>
      </c>
      <c r="BD217" s="103">
        <f t="shared" si="838"/>
        <v>0</v>
      </c>
      <c r="BF217" s="94">
        <f t="shared" si="839"/>
        <v>0</v>
      </c>
      <c r="BG217" s="221">
        <f t="shared" si="840"/>
        <v>0</v>
      </c>
      <c r="BH217" s="95">
        <f t="shared" si="811"/>
        <v>0</v>
      </c>
    </row>
    <row r="218" spans="1:60" x14ac:dyDescent="0.35">
      <c r="A218" s="212" t="str">
        <f t="shared" ref="A218:B218" si="871">IF(A83=0,"",A83)</f>
        <v/>
      </c>
      <c r="B218" s="80" t="str">
        <f t="shared" si="871"/>
        <v/>
      </c>
      <c r="E218" s="85">
        <v>0</v>
      </c>
      <c r="F218" s="103">
        <f t="shared" si="813"/>
        <v>0</v>
      </c>
      <c r="G218" s="85">
        <v>0</v>
      </c>
      <c r="H218" s="103">
        <f t="shared" ref="H218" si="872">G218*$D218</f>
        <v>0</v>
      </c>
      <c r="I218" s="85">
        <v>0</v>
      </c>
      <c r="J218" s="103">
        <f t="shared" ref="J218" si="873">I218*$D218</f>
        <v>0</v>
      </c>
      <c r="K218" s="85">
        <v>0</v>
      </c>
      <c r="L218" s="103">
        <f t="shared" ref="L218" si="874">K218*$D218</f>
        <v>0</v>
      </c>
      <c r="M218" s="85">
        <v>0</v>
      </c>
      <c r="N218" s="103">
        <f t="shared" ref="N218" si="875">M218*$D218</f>
        <v>0</v>
      </c>
      <c r="O218" s="85">
        <v>0</v>
      </c>
      <c r="P218" s="103">
        <f t="shared" ref="P218" si="876">O218*$D218</f>
        <v>0</v>
      </c>
      <c r="Q218" s="85">
        <v>0</v>
      </c>
      <c r="R218" s="103">
        <f t="shared" si="819"/>
        <v>0</v>
      </c>
      <c r="S218" s="85">
        <v>0</v>
      </c>
      <c r="T218" s="103">
        <f t="shared" si="820"/>
        <v>0</v>
      </c>
      <c r="U218" s="85">
        <v>0</v>
      </c>
      <c r="V218" s="103">
        <f t="shared" si="821"/>
        <v>0</v>
      </c>
      <c r="W218" s="85">
        <v>0</v>
      </c>
      <c r="X218" s="103">
        <f t="shared" si="822"/>
        <v>0</v>
      </c>
      <c r="Y218" s="85">
        <v>0</v>
      </c>
      <c r="Z218" s="103">
        <f t="shared" si="823"/>
        <v>0</v>
      </c>
      <c r="AA218" s="85">
        <v>0</v>
      </c>
      <c r="AB218" s="103">
        <f t="shared" si="824"/>
        <v>0</v>
      </c>
      <c r="AC218" s="85">
        <v>0</v>
      </c>
      <c r="AD218" s="103">
        <f t="shared" si="825"/>
        <v>0</v>
      </c>
      <c r="AE218" s="85">
        <v>0</v>
      </c>
      <c r="AF218" s="103">
        <f t="shared" si="826"/>
        <v>0</v>
      </c>
      <c r="AG218" s="85">
        <v>0</v>
      </c>
      <c r="AH218" s="103">
        <f t="shared" si="827"/>
        <v>0</v>
      </c>
      <c r="AI218" s="85">
        <v>0</v>
      </c>
      <c r="AJ218" s="103">
        <f t="shared" si="828"/>
        <v>0</v>
      </c>
      <c r="AK218" s="85">
        <v>0</v>
      </c>
      <c r="AL218" s="103">
        <f t="shared" si="829"/>
        <v>0</v>
      </c>
      <c r="AM218" s="85">
        <v>0</v>
      </c>
      <c r="AN218" s="103">
        <f t="shared" si="830"/>
        <v>0</v>
      </c>
      <c r="AO218" s="85">
        <v>0</v>
      </c>
      <c r="AP218" s="103">
        <f t="shared" si="831"/>
        <v>0</v>
      </c>
      <c r="AQ218" s="85">
        <v>0</v>
      </c>
      <c r="AR218" s="103">
        <f t="shared" si="832"/>
        <v>0</v>
      </c>
      <c r="AS218" s="85">
        <v>0</v>
      </c>
      <c r="AT218" s="103">
        <f t="shared" si="833"/>
        <v>0</v>
      </c>
      <c r="AU218" s="85">
        <v>0</v>
      </c>
      <c r="AV218" s="103">
        <f t="shared" si="834"/>
        <v>0</v>
      </c>
      <c r="AW218" s="85">
        <v>0</v>
      </c>
      <c r="AX218" s="103">
        <f t="shared" si="835"/>
        <v>0</v>
      </c>
      <c r="AY218" s="85">
        <v>0</v>
      </c>
      <c r="AZ218" s="103">
        <f t="shared" si="836"/>
        <v>0</v>
      </c>
      <c r="BA218" s="85">
        <v>0</v>
      </c>
      <c r="BB218" s="103">
        <f t="shared" si="837"/>
        <v>0</v>
      </c>
      <c r="BC218" s="85">
        <v>0</v>
      </c>
      <c r="BD218" s="103">
        <f t="shared" si="838"/>
        <v>0</v>
      </c>
      <c r="BF218" s="94">
        <f t="shared" si="839"/>
        <v>0</v>
      </c>
      <c r="BG218" s="221">
        <f t="shared" si="840"/>
        <v>0</v>
      </c>
      <c r="BH218" s="95">
        <f t="shared" si="811"/>
        <v>0</v>
      </c>
    </row>
    <row r="219" spans="1:60" x14ac:dyDescent="0.35">
      <c r="A219" s="212" t="str">
        <f t="shared" ref="A219:B219" si="877">IF(A84=0,"",A84)</f>
        <v/>
      </c>
      <c r="B219" s="80" t="str">
        <f t="shared" si="877"/>
        <v/>
      </c>
      <c r="E219" s="85">
        <v>0</v>
      </c>
      <c r="F219" s="103">
        <f t="shared" si="813"/>
        <v>0</v>
      </c>
      <c r="G219" s="85">
        <v>0</v>
      </c>
      <c r="H219" s="103">
        <f t="shared" ref="H219" si="878">G219*$D219</f>
        <v>0</v>
      </c>
      <c r="I219" s="85">
        <v>0</v>
      </c>
      <c r="J219" s="103">
        <f t="shared" ref="J219" si="879">I219*$D219</f>
        <v>0</v>
      </c>
      <c r="K219" s="85">
        <v>0</v>
      </c>
      <c r="L219" s="103">
        <f t="shared" ref="L219" si="880">K219*$D219</f>
        <v>0</v>
      </c>
      <c r="M219" s="85">
        <v>0</v>
      </c>
      <c r="N219" s="103">
        <f t="shared" ref="N219" si="881">M219*$D219</f>
        <v>0</v>
      </c>
      <c r="O219" s="85">
        <v>0</v>
      </c>
      <c r="P219" s="103">
        <f t="shared" ref="P219" si="882">O219*$D219</f>
        <v>0</v>
      </c>
      <c r="Q219" s="85">
        <v>0</v>
      </c>
      <c r="R219" s="103">
        <f t="shared" si="819"/>
        <v>0</v>
      </c>
      <c r="S219" s="85">
        <v>0</v>
      </c>
      <c r="T219" s="103">
        <f t="shared" si="820"/>
        <v>0</v>
      </c>
      <c r="U219" s="85">
        <v>0</v>
      </c>
      <c r="V219" s="103">
        <f t="shared" si="821"/>
        <v>0</v>
      </c>
      <c r="W219" s="85">
        <v>0</v>
      </c>
      <c r="X219" s="103">
        <f t="shared" si="822"/>
        <v>0</v>
      </c>
      <c r="Y219" s="85">
        <v>0</v>
      </c>
      <c r="Z219" s="103">
        <f t="shared" si="823"/>
        <v>0</v>
      </c>
      <c r="AA219" s="85">
        <v>0</v>
      </c>
      <c r="AB219" s="103">
        <f t="shared" si="824"/>
        <v>0</v>
      </c>
      <c r="AC219" s="85">
        <v>0</v>
      </c>
      <c r="AD219" s="103">
        <f t="shared" si="825"/>
        <v>0</v>
      </c>
      <c r="AE219" s="85">
        <v>0</v>
      </c>
      <c r="AF219" s="103">
        <f t="shared" si="826"/>
        <v>0</v>
      </c>
      <c r="AG219" s="85">
        <v>0</v>
      </c>
      <c r="AH219" s="103">
        <f t="shared" si="827"/>
        <v>0</v>
      </c>
      <c r="AI219" s="85">
        <v>0</v>
      </c>
      <c r="AJ219" s="103">
        <f t="shared" si="828"/>
        <v>0</v>
      </c>
      <c r="AK219" s="85">
        <v>0</v>
      </c>
      <c r="AL219" s="103">
        <f t="shared" si="829"/>
        <v>0</v>
      </c>
      <c r="AM219" s="85">
        <v>0</v>
      </c>
      <c r="AN219" s="103">
        <f t="shared" si="830"/>
        <v>0</v>
      </c>
      <c r="AO219" s="85">
        <v>0</v>
      </c>
      <c r="AP219" s="103">
        <f t="shared" si="831"/>
        <v>0</v>
      </c>
      <c r="AQ219" s="85">
        <v>0</v>
      </c>
      <c r="AR219" s="103">
        <f t="shared" si="832"/>
        <v>0</v>
      </c>
      <c r="AS219" s="85">
        <v>0</v>
      </c>
      <c r="AT219" s="103">
        <f t="shared" si="833"/>
        <v>0</v>
      </c>
      <c r="AU219" s="85">
        <v>0</v>
      </c>
      <c r="AV219" s="103">
        <f t="shared" si="834"/>
        <v>0</v>
      </c>
      <c r="AW219" s="85">
        <v>0</v>
      </c>
      <c r="AX219" s="103">
        <f t="shared" si="835"/>
        <v>0</v>
      </c>
      <c r="AY219" s="85">
        <v>0</v>
      </c>
      <c r="AZ219" s="103">
        <f t="shared" si="836"/>
        <v>0</v>
      </c>
      <c r="BA219" s="85">
        <v>0</v>
      </c>
      <c r="BB219" s="103">
        <f t="shared" si="837"/>
        <v>0</v>
      </c>
      <c r="BC219" s="85">
        <v>0</v>
      </c>
      <c r="BD219" s="103">
        <f t="shared" si="838"/>
        <v>0</v>
      </c>
      <c r="BF219" s="94">
        <f t="shared" si="839"/>
        <v>0</v>
      </c>
      <c r="BG219" s="221">
        <f t="shared" si="840"/>
        <v>0</v>
      </c>
      <c r="BH219" s="95">
        <f t="shared" si="811"/>
        <v>0</v>
      </c>
    </row>
    <row r="220" spans="1:60" x14ac:dyDescent="0.35">
      <c r="A220" s="212" t="str">
        <f t="shared" ref="A220:B220" si="883">IF(A85=0,"",A85)</f>
        <v/>
      </c>
      <c r="B220" s="80" t="str">
        <f t="shared" si="883"/>
        <v/>
      </c>
      <c r="E220" s="85">
        <v>0</v>
      </c>
      <c r="F220" s="103">
        <f t="shared" si="813"/>
        <v>0</v>
      </c>
      <c r="G220" s="85">
        <v>0</v>
      </c>
      <c r="H220" s="103">
        <f t="shared" ref="H220" si="884">G220*$D220</f>
        <v>0</v>
      </c>
      <c r="I220" s="85">
        <v>0</v>
      </c>
      <c r="J220" s="103">
        <f t="shared" ref="J220" si="885">I220*$D220</f>
        <v>0</v>
      </c>
      <c r="K220" s="85">
        <v>0</v>
      </c>
      <c r="L220" s="103">
        <f t="shared" ref="L220" si="886">K220*$D220</f>
        <v>0</v>
      </c>
      <c r="M220" s="85">
        <v>0</v>
      </c>
      <c r="N220" s="103">
        <f t="shared" ref="N220" si="887">M220*$D220</f>
        <v>0</v>
      </c>
      <c r="O220" s="85">
        <v>0</v>
      </c>
      <c r="P220" s="103">
        <f t="shared" ref="P220" si="888">O220*$D220</f>
        <v>0</v>
      </c>
      <c r="Q220" s="85">
        <v>0</v>
      </c>
      <c r="R220" s="103">
        <f t="shared" si="819"/>
        <v>0</v>
      </c>
      <c r="S220" s="85">
        <v>0</v>
      </c>
      <c r="T220" s="103">
        <f t="shared" si="820"/>
        <v>0</v>
      </c>
      <c r="U220" s="85">
        <v>0</v>
      </c>
      <c r="V220" s="103">
        <f t="shared" si="821"/>
        <v>0</v>
      </c>
      <c r="W220" s="85">
        <v>0</v>
      </c>
      <c r="X220" s="103">
        <f t="shared" si="822"/>
        <v>0</v>
      </c>
      <c r="Y220" s="85">
        <v>0</v>
      </c>
      <c r="Z220" s="103">
        <f t="shared" si="823"/>
        <v>0</v>
      </c>
      <c r="AA220" s="85">
        <v>0</v>
      </c>
      <c r="AB220" s="103">
        <f t="shared" si="824"/>
        <v>0</v>
      </c>
      <c r="AC220" s="85">
        <v>0</v>
      </c>
      <c r="AD220" s="103">
        <f t="shared" si="825"/>
        <v>0</v>
      </c>
      <c r="AE220" s="85">
        <v>0</v>
      </c>
      <c r="AF220" s="103">
        <f t="shared" si="826"/>
        <v>0</v>
      </c>
      <c r="AG220" s="85">
        <v>0</v>
      </c>
      <c r="AH220" s="103">
        <f t="shared" si="827"/>
        <v>0</v>
      </c>
      <c r="AI220" s="85">
        <v>0</v>
      </c>
      <c r="AJ220" s="103">
        <f t="shared" si="828"/>
        <v>0</v>
      </c>
      <c r="AK220" s="85">
        <v>0</v>
      </c>
      <c r="AL220" s="103">
        <f t="shared" si="829"/>
        <v>0</v>
      </c>
      <c r="AM220" s="85">
        <v>0</v>
      </c>
      <c r="AN220" s="103">
        <f t="shared" si="830"/>
        <v>0</v>
      </c>
      <c r="AO220" s="85">
        <v>0</v>
      </c>
      <c r="AP220" s="103">
        <f t="shared" si="831"/>
        <v>0</v>
      </c>
      <c r="AQ220" s="85">
        <v>0</v>
      </c>
      <c r="AR220" s="103">
        <f t="shared" si="832"/>
        <v>0</v>
      </c>
      <c r="AS220" s="85">
        <v>0</v>
      </c>
      <c r="AT220" s="103">
        <f t="shared" si="833"/>
        <v>0</v>
      </c>
      <c r="AU220" s="85">
        <v>0</v>
      </c>
      <c r="AV220" s="103">
        <f t="shared" si="834"/>
        <v>0</v>
      </c>
      <c r="AW220" s="85">
        <v>0</v>
      </c>
      <c r="AX220" s="103">
        <f t="shared" si="835"/>
        <v>0</v>
      </c>
      <c r="AY220" s="85">
        <v>0</v>
      </c>
      <c r="AZ220" s="103">
        <f t="shared" si="836"/>
        <v>0</v>
      </c>
      <c r="BA220" s="85">
        <v>0</v>
      </c>
      <c r="BB220" s="103">
        <f t="shared" si="837"/>
        <v>0</v>
      </c>
      <c r="BC220" s="85">
        <v>0</v>
      </c>
      <c r="BD220" s="103">
        <f t="shared" si="838"/>
        <v>0</v>
      </c>
      <c r="BF220" s="94">
        <f t="shared" si="839"/>
        <v>0</v>
      </c>
      <c r="BG220" s="221">
        <f t="shared" si="840"/>
        <v>0</v>
      </c>
      <c r="BH220" s="95">
        <f t="shared" si="811"/>
        <v>0</v>
      </c>
    </row>
    <row r="221" spans="1:60" x14ac:dyDescent="0.35">
      <c r="A221" s="212" t="str">
        <f t="shared" ref="A221:B221" si="889">IF(A86=0,"",A86)</f>
        <v/>
      </c>
      <c r="B221" s="80" t="str">
        <f t="shared" si="889"/>
        <v/>
      </c>
      <c r="E221" s="85">
        <v>0</v>
      </c>
      <c r="F221" s="103">
        <f t="shared" si="813"/>
        <v>0</v>
      </c>
      <c r="G221" s="85">
        <v>0</v>
      </c>
      <c r="H221" s="103">
        <f t="shared" ref="H221" si="890">G221*$D221</f>
        <v>0</v>
      </c>
      <c r="I221" s="85">
        <v>0</v>
      </c>
      <c r="J221" s="103">
        <f t="shared" ref="J221" si="891">I221*$D221</f>
        <v>0</v>
      </c>
      <c r="K221" s="85">
        <v>0</v>
      </c>
      <c r="L221" s="103">
        <f t="shared" ref="L221" si="892">K221*$D221</f>
        <v>0</v>
      </c>
      <c r="M221" s="85">
        <v>0</v>
      </c>
      <c r="N221" s="103">
        <f t="shared" ref="N221" si="893">M221*$D221</f>
        <v>0</v>
      </c>
      <c r="O221" s="85">
        <v>0</v>
      </c>
      <c r="P221" s="103">
        <f t="shared" ref="P221" si="894">O221*$D221</f>
        <v>0</v>
      </c>
      <c r="Q221" s="85">
        <v>0</v>
      </c>
      <c r="R221" s="103">
        <f t="shared" si="819"/>
        <v>0</v>
      </c>
      <c r="S221" s="85">
        <v>0</v>
      </c>
      <c r="T221" s="103">
        <f t="shared" si="820"/>
        <v>0</v>
      </c>
      <c r="U221" s="85">
        <v>0</v>
      </c>
      <c r="V221" s="103">
        <f t="shared" si="821"/>
        <v>0</v>
      </c>
      <c r="W221" s="85">
        <v>0</v>
      </c>
      <c r="X221" s="103">
        <f t="shared" si="822"/>
        <v>0</v>
      </c>
      <c r="Y221" s="85">
        <v>0</v>
      </c>
      <c r="Z221" s="103">
        <f t="shared" si="823"/>
        <v>0</v>
      </c>
      <c r="AA221" s="85">
        <v>0</v>
      </c>
      <c r="AB221" s="103">
        <f t="shared" si="824"/>
        <v>0</v>
      </c>
      <c r="AC221" s="85">
        <v>0</v>
      </c>
      <c r="AD221" s="103">
        <f t="shared" si="825"/>
        <v>0</v>
      </c>
      <c r="AE221" s="85">
        <v>0</v>
      </c>
      <c r="AF221" s="103">
        <f t="shared" si="826"/>
        <v>0</v>
      </c>
      <c r="AG221" s="85">
        <v>0</v>
      </c>
      <c r="AH221" s="103">
        <f t="shared" si="827"/>
        <v>0</v>
      </c>
      <c r="AI221" s="85">
        <v>0</v>
      </c>
      <c r="AJ221" s="103">
        <f t="shared" si="828"/>
        <v>0</v>
      </c>
      <c r="AK221" s="85">
        <v>0</v>
      </c>
      <c r="AL221" s="103">
        <f t="shared" si="829"/>
        <v>0</v>
      </c>
      <c r="AM221" s="85">
        <v>0</v>
      </c>
      <c r="AN221" s="103">
        <f t="shared" si="830"/>
        <v>0</v>
      </c>
      <c r="AO221" s="85">
        <v>0</v>
      </c>
      <c r="AP221" s="103">
        <f t="shared" si="831"/>
        <v>0</v>
      </c>
      <c r="AQ221" s="85">
        <v>0</v>
      </c>
      <c r="AR221" s="103">
        <f t="shared" si="832"/>
        <v>0</v>
      </c>
      <c r="AS221" s="85">
        <v>0</v>
      </c>
      <c r="AT221" s="103">
        <f t="shared" si="833"/>
        <v>0</v>
      </c>
      <c r="AU221" s="85">
        <v>0</v>
      </c>
      <c r="AV221" s="103">
        <f t="shared" si="834"/>
        <v>0</v>
      </c>
      <c r="AW221" s="85">
        <v>0</v>
      </c>
      <c r="AX221" s="103">
        <f t="shared" si="835"/>
        <v>0</v>
      </c>
      <c r="AY221" s="85">
        <v>0</v>
      </c>
      <c r="AZ221" s="103">
        <f t="shared" si="836"/>
        <v>0</v>
      </c>
      <c r="BA221" s="85">
        <v>0</v>
      </c>
      <c r="BB221" s="103">
        <f t="shared" si="837"/>
        <v>0</v>
      </c>
      <c r="BC221" s="85">
        <v>0</v>
      </c>
      <c r="BD221" s="103">
        <f t="shared" si="838"/>
        <v>0</v>
      </c>
      <c r="BF221" s="94">
        <f t="shared" si="839"/>
        <v>0</v>
      </c>
      <c r="BG221" s="221">
        <f t="shared" si="840"/>
        <v>0</v>
      </c>
      <c r="BH221" s="95">
        <f t="shared" si="811"/>
        <v>0</v>
      </c>
    </row>
    <row r="222" spans="1:60" x14ac:dyDescent="0.35">
      <c r="A222" s="212" t="str">
        <f t="shared" ref="A222:B222" si="895">IF(A87=0,"",A87)</f>
        <v/>
      </c>
      <c r="B222" s="80" t="str">
        <f t="shared" si="895"/>
        <v/>
      </c>
      <c r="E222" s="85">
        <v>0</v>
      </c>
      <c r="F222" s="103">
        <f t="shared" si="813"/>
        <v>0</v>
      </c>
      <c r="G222" s="85">
        <v>0</v>
      </c>
      <c r="H222" s="103">
        <f t="shared" ref="H222" si="896">G222*$D222</f>
        <v>0</v>
      </c>
      <c r="I222" s="85">
        <v>0</v>
      </c>
      <c r="J222" s="103">
        <f t="shared" ref="J222" si="897">I222*$D222</f>
        <v>0</v>
      </c>
      <c r="K222" s="85">
        <v>0</v>
      </c>
      <c r="L222" s="103">
        <f t="shared" ref="L222" si="898">K222*$D222</f>
        <v>0</v>
      </c>
      <c r="M222" s="85">
        <v>0</v>
      </c>
      <c r="N222" s="103">
        <f t="shared" ref="N222" si="899">M222*$D222</f>
        <v>0</v>
      </c>
      <c r="O222" s="85">
        <v>0</v>
      </c>
      <c r="P222" s="103">
        <f t="shared" ref="P222" si="900">O222*$D222</f>
        <v>0</v>
      </c>
      <c r="Q222" s="85">
        <v>0</v>
      </c>
      <c r="R222" s="103">
        <f t="shared" si="819"/>
        <v>0</v>
      </c>
      <c r="S222" s="85">
        <v>0</v>
      </c>
      <c r="T222" s="103">
        <f t="shared" si="820"/>
        <v>0</v>
      </c>
      <c r="U222" s="85">
        <v>0</v>
      </c>
      <c r="V222" s="103">
        <f t="shared" si="821"/>
        <v>0</v>
      </c>
      <c r="W222" s="85">
        <v>0</v>
      </c>
      <c r="X222" s="103">
        <f t="shared" si="822"/>
        <v>0</v>
      </c>
      <c r="Y222" s="85">
        <v>0</v>
      </c>
      <c r="Z222" s="103">
        <f t="shared" si="823"/>
        <v>0</v>
      </c>
      <c r="AA222" s="85">
        <v>0</v>
      </c>
      <c r="AB222" s="103">
        <f t="shared" si="824"/>
        <v>0</v>
      </c>
      <c r="AC222" s="85">
        <v>0</v>
      </c>
      <c r="AD222" s="103">
        <f t="shared" si="825"/>
        <v>0</v>
      </c>
      <c r="AE222" s="85">
        <v>0</v>
      </c>
      <c r="AF222" s="103">
        <f t="shared" si="826"/>
        <v>0</v>
      </c>
      <c r="AG222" s="85">
        <v>0</v>
      </c>
      <c r="AH222" s="103">
        <f t="shared" si="827"/>
        <v>0</v>
      </c>
      <c r="AI222" s="85">
        <v>0</v>
      </c>
      <c r="AJ222" s="103">
        <f t="shared" si="828"/>
        <v>0</v>
      </c>
      <c r="AK222" s="85">
        <v>0</v>
      </c>
      <c r="AL222" s="103">
        <f t="shared" si="829"/>
        <v>0</v>
      </c>
      <c r="AM222" s="85">
        <v>0</v>
      </c>
      <c r="AN222" s="103">
        <f t="shared" si="830"/>
        <v>0</v>
      </c>
      <c r="AO222" s="85">
        <v>0</v>
      </c>
      <c r="AP222" s="103">
        <f t="shared" si="831"/>
        <v>0</v>
      </c>
      <c r="AQ222" s="85">
        <v>0</v>
      </c>
      <c r="AR222" s="103">
        <f t="shared" si="832"/>
        <v>0</v>
      </c>
      <c r="AS222" s="85">
        <v>0</v>
      </c>
      <c r="AT222" s="103">
        <f t="shared" si="833"/>
        <v>0</v>
      </c>
      <c r="AU222" s="85">
        <v>0</v>
      </c>
      <c r="AV222" s="103">
        <f t="shared" si="834"/>
        <v>0</v>
      </c>
      <c r="AW222" s="85">
        <v>0</v>
      </c>
      <c r="AX222" s="103">
        <f t="shared" si="835"/>
        <v>0</v>
      </c>
      <c r="AY222" s="85">
        <v>0</v>
      </c>
      <c r="AZ222" s="103">
        <f t="shared" si="836"/>
        <v>0</v>
      </c>
      <c r="BA222" s="85">
        <v>0</v>
      </c>
      <c r="BB222" s="103">
        <f t="shared" si="837"/>
        <v>0</v>
      </c>
      <c r="BC222" s="85">
        <v>0</v>
      </c>
      <c r="BD222" s="103">
        <f t="shared" si="838"/>
        <v>0</v>
      </c>
      <c r="BF222" s="94">
        <f t="shared" si="839"/>
        <v>0</v>
      </c>
      <c r="BG222" s="221">
        <f t="shared" si="840"/>
        <v>0</v>
      </c>
      <c r="BH222" s="95">
        <f t="shared" si="811"/>
        <v>0</v>
      </c>
    </row>
    <row r="223" spans="1:60" x14ac:dyDescent="0.35">
      <c r="A223" s="212" t="str">
        <f t="shared" ref="A223:B223" si="901">IF(A88=0,"",A88)</f>
        <v/>
      </c>
      <c r="B223" s="80" t="str">
        <f t="shared" si="901"/>
        <v/>
      </c>
      <c r="E223" s="85">
        <v>0</v>
      </c>
      <c r="F223" s="103">
        <f t="shared" si="813"/>
        <v>0</v>
      </c>
      <c r="G223" s="85">
        <v>0</v>
      </c>
      <c r="H223" s="103">
        <f t="shared" ref="H223" si="902">G223*$D223</f>
        <v>0</v>
      </c>
      <c r="I223" s="85">
        <v>0</v>
      </c>
      <c r="J223" s="103">
        <f t="shared" ref="J223" si="903">I223*$D223</f>
        <v>0</v>
      </c>
      <c r="K223" s="85">
        <v>0</v>
      </c>
      <c r="L223" s="103">
        <f t="shared" ref="L223" si="904">K223*$D223</f>
        <v>0</v>
      </c>
      <c r="M223" s="85">
        <v>0</v>
      </c>
      <c r="N223" s="103">
        <f t="shared" ref="N223" si="905">M223*$D223</f>
        <v>0</v>
      </c>
      <c r="O223" s="85">
        <v>0</v>
      </c>
      <c r="P223" s="103">
        <f t="shared" ref="P223" si="906">O223*$D223</f>
        <v>0</v>
      </c>
      <c r="Q223" s="85">
        <v>0</v>
      </c>
      <c r="R223" s="103">
        <f t="shared" si="819"/>
        <v>0</v>
      </c>
      <c r="S223" s="85">
        <v>0</v>
      </c>
      <c r="T223" s="103">
        <f t="shared" si="820"/>
        <v>0</v>
      </c>
      <c r="U223" s="85">
        <v>0</v>
      </c>
      <c r="V223" s="103">
        <f t="shared" si="821"/>
        <v>0</v>
      </c>
      <c r="W223" s="85">
        <v>0</v>
      </c>
      <c r="X223" s="103">
        <f t="shared" si="822"/>
        <v>0</v>
      </c>
      <c r="Y223" s="85">
        <v>0</v>
      </c>
      <c r="Z223" s="103">
        <f t="shared" si="823"/>
        <v>0</v>
      </c>
      <c r="AA223" s="85">
        <v>0</v>
      </c>
      <c r="AB223" s="103">
        <f t="shared" si="824"/>
        <v>0</v>
      </c>
      <c r="AC223" s="85">
        <v>0</v>
      </c>
      <c r="AD223" s="103">
        <f t="shared" si="825"/>
        <v>0</v>
      </c>
      <c r="AE223" s="85">
        <v>0</v>
      </c>
      <c r="AF223" s="103">
        <f t="shared" si="826"/>
        <v>0</v>
      </c>
      <c r="AG223" s="85">
        <v>0</v>
      </c>
      <c r="AH223" s="103">
        <f t="shared" si="827"/>
        <v>0</v>
      </c>
      <c r="AI223" s="85">
        <v>0</v>
      </c>
      <c r="AJ223" s="103">
        <f t="shared" si="828"/>
        <v>0</v>
      </c>
      <c r="AK223" s="85">
        <v>0</v>
      </c>
      <c r="AL223" s="103">
        <f t="shared" si="829"/>
        <v>0</v>
      </c>
      <c r="AM223" s="85">
        <v>0</v>
      </c>
      <c r="AN223" s="103">
        <f t="shared" si="830"/>
        <v>0</v>
      </c>
      <c r="AO223" s="85">
        <v>0</v>
      </c>
      <c r="AP223" s="103">
        <f t="shared" si="831"/>
        <v>0</v>
      </c>
      <c r="AQ223" s="85">
        <v>0</v>
      </c>
      <c r="AR223" s="103">
        <f t="shared" si="832"/>
        <v>0</v>
      </c>
      <c r="AS223" s="85">
        <v>0</v>
      </c>
      <c r="AT223" s="103">
        <f t="shared" si="833"/>
        <v>0</v>
      </c>
      <c r="AU223" s="85">
        <v>0</v>
      </c>
      <c r="AV223" s="103">
        <f t="shared" si="834"/>
        <v>0</v>
      </c>
      <c r="AW223" s="85">
        <v>0</v>
      </c>
      <c r="AX223" s="103">
        <f t="shared" si="835"/>
        <v>0</v>
      </c>
      <c r="AY223" s="85">
        <v>0</v>
      </c>
      <c r="AZ223" s="103">
        <f t="shared" si="836"/>
        <v>0</v>
      </c>
      <c r="BA223" s="85">
        <v>0</v>
      </c>
      <c r="BB223" s="103">
        <f t="shared" si="837"/>
        <v>0</v>
      </c>
      <c r="BC223" s="85">
        <v>0</v>
      </c>
      <c r="BD223" s="103">
        <f t="shared" si="838"/>
        <v>0</v>
      </c>
      <c r="BF223" s="94">
        <f>E223+G223+I223+K223+M223+O223+Q223+S223+U223+W223+Y223+AA223+AC223+AE223+AG223+AI223+AK223+AM223+AO223+AQ223+AS223+AU223+AW223+AY223+BA223+BC223</f>
        <v>0</v>
      </c>
      <c r="BG223" s="221">
        <f t="shared" si="840"/>
        <v>0</v>
      </c>
      <c r="BH223" s="95">
        <f t="shared" si="811"/>
        <v>0</v>
      </c>
    </row>
    <row r="224" spans="1:60" ht="15" thickBot="1" x14ac:dyDescent="0.4">
      <c r="A224" s="212"/>
      <c r="F224" s="96"/>
      <c r="H224" s="96"/>
      <c r="J224" s="96"/>
      <c r="L224" s="96"/>
      <c r="N224" s="96"/>
      <c r="P224" s="96"/>
      <c r="R224" s="96"/>
      <c r="T224" s="96"/>
      <c r="V224" s="96"/>
      <c r="X224" s="96"/>
      <c r="Z224" s="96"/>
      <c r="AB224" s="96"/>
      <c r="AD224" s="96"/>
      <c r="AF224" s="96"/>
      <c r="AH224" s="96"/>
      <c r="AJ224" s="96"/>
      <c r="AL224" s="96"/>
      <c r="AN224" s="96"/>
      <c r="AP224" s="96"/>
      <c r="AR224" s="96"/>
      <c r="AT224" s="96"/>
      <c r="AV224" s="96"/>
      <c r="AX224" s="96"/>
      <c r="AZ224" s="96"/>
      <c r="BB224" s="96"/>
      <c r="BD224" s="96"/>
    </row>
    <row r="225" spans="1:60" s="96" customFormat="1" ht="15.5" thickBot="1" x14ac:dyDescent="0.4">
      <c r="A225" s="516" t="s">
        <v>148</v>
      </c>
      <c r="B225" s="517"/>
      <c r="C225" s="518"/>
      <c r="D225" s="100">
        <f>SUM(D211:D223)</f>
        <v>0</v>
      </c>
      <c r="E225" s="101"/>
      <c r="F225" s="100">
        <f>SUM(F211:F223)</f>
        <v>0</v>
      </c>
      <c r="G225" s="102"/>
      <c r="H225" s="100">
        <f>SUM(H211:H223)</f>
        <v>0</v>
      </c>
      <c r="I225" s="102"/>
      <c r="J225" s="100">
        <f>SUM(J211:J223)</f>
        <v>0</v>
      </c>
      <c r="K225" s="102"/>
      <c r="L225" s="100">
        <f>SUM(L211:L223)</f>
        <v>0</v>
      </c>
      <c r="M225" s="102"/>
      <c r="N225" s="100">
        <f>SUM(N211:N223)</f>
        <v>0</v>
      </c>
      <c r="O225" s="102"/>
      <c r="P225" s="100">
        <f>SUM(P211:P223)</f>
        <v>0</v>
      </c>
      <c r="Q225" s="102"/>
      <c r="R225" s="100">
        <f>SUM(R211:R223)</f>
        <v>0</v>
      </c>
      <c r="S225" s="102"/>
      <c r="T225" s="100">
        <f>SUM(T211:T223)</f>
        <v>0</v>
      </c>
      <c r="U225" s="102"/>
      <c r="V225" s="100">
        <f>SUM(V211:V223)</f>
        <v>0</v>
      </c>
      <c r="W225" s="102"/>
      <c r="X225" s="100">
        <f>SUM(X211:X223)</f>
        <v>0</v>
      </c>
      <c r="Y225" s="102"/>
      <c r="Z225" s="100">
        <f>SUM(Z211:Z223)</f>
        <v>0</v>
      </c>
      <c r="AA225" s="102"/>
      <c r="AB225" s="100">
        <f>SUM(AB211:AB223)</f>
        <v>0</v>
      </c>
      <c r="AC225" s="102"/>
      <c r="AD225" s="100">
        <f>SUM(AD211:AD223)</f>
        <v>0</v>
      </c>
      <c r="AE225" s="102"/>
      <c r="AF225" s="100">
        <f>SUM(AF211:AF223)</f>
        <v>0</v>
      </c>
      <c r="AG225" s="102"/>
      <c r="AH225" s="100">
        <f>SUM(AH211:AH223)</f>
        <v>0</v>
      </c>
      <c r="AI225" s="102"/>
      <c r="AJ225" s="100">
        <f>SUM(AJ211:AJ223)</f>
        <v>0</v>
      </c>
      <c r="AK225" s="102"/>
      <c r="AL225" s="100">
        <f>SUM(AL211:AL223)</f>
        <v>0</v>
      </c>
      <c r="AM225" s="102"/>
      <c r="AN225" s="100">
        <f>SUM(AN211:AN223)</f>
        <v>0</v>
      </c>
      <c r="AO225" s="102"/>
      <c r="AP225" s="100">
        <f>SUM(AP211:AP223)</f>
        <v>0</v>
      </c>
      <c r="AQ225" s="102"/>
      <c r="AR225" s="100">
        <f>SUM(AR211:AR223)</f>
        <v>0</v>
      </c>
      <c r="AS225" s="102"/>
      <c r="AT225" s="100">
        <f>SUM(AT211:AT223)</f>
        <v>0</v>
      </c>
      <c r="AU225" s="102"/>
      <c r="AV225" s="100">
        <f>SUM(AV211:AV223)</f>
        <v>0</v>
      </c>
      <c r="AW225" s="102"/>
      <c r="AX225" s="100">
        <f>SUM(AX211:AX223)</f>
        <v>0</v>
      </c>
      <c r="AY225" s="102"/>
      <c r="AZ225" s="100">
        <f>SUM(AZ211:AZ223)</f>
        <v>0</v>
      </c>
      <c r="BA225" s="102"/>
      <c r="BB225" s="100">
        <f>SUM(BB211:BB223)</f>
        <v>0</v>
      </c>
      <c r="BC225" s="102"/>
      <c r="BD225" s="100">
        <f>SUM(BD211:BD223)</f>
        <v>0</v>
      </c>
      <c r="BG225" s="221">
        <f>F225+H225+J225+L225+N225+P225+R225+T225+V225+X225+Z225+AB225+AD225+AF225+AH225+AJ225+AL225+AN225+AP225+AR225+AT225+AV225+AX225+AZ225+BB225+BD225</f>
        <v>0</v>
      </c>
      <c r="BH225" s="95">
        <f>BG225-D225</f>
        <v>0</v>
      </c>
    </row>
    <row r="226" spans="1:60" ht="15" x14ac:dyDescent="0.35">
      <c r="A226" s="87"/>
      <c r="B226" s="87"/>
      <c r="C226" s="87"/>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9"/>
      <c r="BF226" s="97"/>
      <c r="BG226" s="98"/>
      <c r="BH226" s="98"/>
    </row>
    <row r="227" spans="1:60" ht="15" thickBot="1" x14ac:dyDescent="0.4"/>
    <row r="228" spans="1:60" ht="38.15" customHeight="1" x14ac:dyDescent="0.35">
      <c r="A228" s="510" t="s">
        <v>144</v>
      </c>
      <c r="B228" s="511"/>
      <c r="C228" s="511"/>
      <c r="D228" s="512"/>
      <c r="E228" s="410" t="s">
        <v>125</v>
      </c>
      <c r="F228" s="412"/>
      <c r="G228" s="410" t="s">
        <v>126</v>
      </c>
      <c r="H228" s="412"/>
      <c r="I228" s="410" t="s">
        <v>72</v>
      </c>
      <c r="J228" s="412"/>
      <c r="K228" s="410" t="s">
        <v>127</v>
      </c>
      <c r="L228" s="412"/>
      <c r="M228" s="410" t="s">
        <v>75</v>
      </c>
      <c r="N228" s="412"/>
      <c r="O228" s="410" t="s">
        <v>128</v>
      </c>
      <c r="P228" s="412"/>
      <c r="Q228" s="410" t="s">
        <v>202</v>
      </c>
      <c r="R228" s="412"/>
      <c r="S228" s="410" t="s">
        <v>203</v>
      </c>
      <c r="T228" s="412"/>
      <c r="U228" s="410" t="s">
        <v>204</v>
      </c>
      <c r="V228" s="412"/>
      <c r="W228" s="410" t="s">
        <v>205</v>
      </c>
      <c r="X228" s="412"/>
      <c r="Y228" s="410" t="s">
        <v>206</v>
      </c>
      <c r="Z228" s="412"/>
      <c r="AA228" s="410" t="s">
        <v>239</v>
      </c>
      <c r="AB228" s="412"/>
      <c r="AC228" s="410" t="s">
        <v>240</v>
      </c>
      <c r="AD228" s="412"/>
      <c r="AE228" s="410" t="s">
        <v>241</v>
      </c>
      <c r="AF228" s="412"/>
      <c r="AG228" s="410" t="s">
        <v>242</v>
      </c>
      <c r="AH228" s="412"/>
      <c r="AI228" s="410" t="s">
        <v>243</v>
      </c>
      <c r="AJ228" s="412"/>
      <c r="AK228" s="410" t="s">
        <v>244</v>
      </c>
      <c r="AL228" s="412"/>
      <c r="AM228" s="410" t="s">
        <v>245</v>
      </c>
      <c r="AN228" s="412"/>
      <c r="AO228" s="410" t="s">
        <v>246</v>
      </c>
      <c r="AP228" s="412"/>
      <c r="AQ228" s="410" t="s">
        <v>231</v>
      </c>
      <c r="AR228" s="412"/>
      <c r="AS228" s="410" t="s">
        <v>247</v>
      </c>
      <c r="AT228" s="412"/>
      <c r="AU228" s="410" t="s">
        <v>248</v>
      </c>
      <c r="AV228" s="412"/>
      <c r="AW228" s="410" t="s">
        <v>249</v>
      </c>
      <c r="AX228" s="412"/>
      <c r="AY228" s="410" t="s">
        <v>250</v>
      </c>
      <c r="AZ228" s="412"/>
      <c r="BA228" s="410" t="s">
        <v>251</v>
      </c>
      <c r="BB228" s="412"/>
      <c r="BC228" s="410" t="s">
        <v>252</v>
      </c>
      <c r="BD228" s="412"/>
      <c r="BF228" s="93" t="s">
        <v>86</v>
      </c>
      <c r="BG228" s="506" t="s">
        <v>133</v>
      </c>
      <c r="BH228" s="506" t="s">
        <v>134</v>
      </c>
    </row>
    <row r="229" spans="1:60" ht="28.4" customHeight="1" thickBot="1" x14ac:dyDescent="0.4">
      <c r="A229" s="513"/>
      <c r="B229" s="514"/>
      <c r="C229" s="514"/>
      <c r="D229" s="515"/>
      <c r="E229" s="504" t="str">
        <f>IF(Usage!$B$8=0, "", Usage!$B$8)</f>
        <v>Center Overhead</v>
      </c>
      <c r="F229" s="505"/>
      <c r="G229" s="504" t="str">
        <f>IF(Usage!$B$9=0, "", Usage!$B$9)</f>
        <v/>
      </c>
      <c r="H229" s="505"/>
      <c r="I229" s="504" t="str">
        <f>IF(Usage!$B$10=0, "", Usage!$B$10)</f>
        <v/>
      </c>
      <c r="J229" s="505"/>
      <c r="K229" s="504" t="str">
        <f>IF(Usage!$B$11=0, "", Usage!$B$11)</f>
        <v/>
      </c>
      <c r="L229" s="505"/>
      <c r="M229" s="504" t="str">
        <f>IF(Usage!$B$12=0, "", Usage!$B$12)</f>
        <v/>
      </c>
      <c r="N229" s="505"/>
      <c r="O229" s="504" t="str">
        <f>IF(Usage!$B$13=0, "", Usage!$B$13)</f>
        <v/>
      </c>
      <c r="P229" s="505"/>
      <c r="Q229" s="504" t="str">
        <f>IF(Usage!$B$14=0, "", Usage!$B$14)</f>
        <v/>
      </c>
      <c r="R229" s="505"/>
      <c r="S229" s="504" t="str">
        <f>IF(Usage!$B$15=0, "", Usage!$B$15)</f>
        <v/>
      </c>
      <c r="T229" s="505"/>
      <c r="U229" s="504" t="str">
        <f>IF(Usage!$B$16=0, "", Usage!$B$16)</f>
        <v/>
      </c>
      <c r="V229" s="505"/>
      <c r="W229" s="504" t="str">
        <f>IF(Usage!$B$17=0, "", Usage!$B$17)</f>
        <v/>
      </c>
      <c r="X229" s="505"/>
      <c r="Y229" s="504" t="str">
        <f>IF(Usage!$B$18=0, "", Usage!$B$18)</f>
        <v/>
      </c>
      <c r="Z229" s="505"/>
      <c r="AA229" s="504" t="str">
        <f>IF(Usage!$B$19=0, "", Usage!$B$19)</f>
        <v/>
      </c>
      <c r="AB229" s="505"/>
      <c r="AC229" s="504" t="str">
        <f>IF(Usage!$B$20=0, "", Usage!$B$20)</f>
        <v/>
      </c>
      <c r="AD229" s="505"/>
      <c r="AE229" s="504" t="str">
        <f>IF(Usage!$B$21=0, "", Usage!$B$21)</f>
        <v/>
      </c>
      <c r="AF229" s="505"/>
      <c r="AG229" s="504" t="str">
        <f>IF(Usage!$B$22=0, "", Usage!$B$22)</f>
        <v/>
      </c>
      <c r="AH229" s="505"/>
      <c r="AI229" s="504" t="str">
        <f>IF(Usage!$B$23=0, "", Usage!$B$23)</f>
        <v/>
      </c>
      <c r="AJ229" s="505"/>
      <c r="AK229" s="504" t="str">
        <f>IF(Usage!$B$24=0, "", Usage!$B$24)</f>
        <v/>
      </c>
      <c r="AL229" s="505"/>
      <c r="AM229" s="504" t="str">
        <f>IF(Usage!$B$25=0, "", Usage!$B$25)</f>
        <v/>
      </c>
      <c r="AN229" s="505"/>
      <c r="AO229" s="504" t="str">
        <f>IF(Usage!$B$26=0, "", Usage!$B$26)</f>
        <v/>
      </c>
      <c r="AP229" s="505"/>
      <c r="AQ229" s="504" t="str">
        <f>IF(Usage!$B$27=0, "", Usage!$B$27)</f>
        <v/>
      </c>
      <c r="AR229" s="505"/>
      <c r="AS229" s="504" t="str">
        <f>IF(Usage!$B$28=0, "", Usage!$B$28)</f>
        <v/>
      </c>
      <c r="AT229" s="505"/>
      <c r="AU229" s="504" t="str">
        <f>IF(Usage!$B$29=0, "", Usage!$B$29)</f>
        <v/>
      </c>
      <c r="AV229" s="505"/>
      <c r="AW229" s="504" t="str">
        <f>IF(Usage!$B$30=0, "", Usage!$B$30)</f>
        <v/>
      </c>
      <c r="AX229" s="505"/>
      <c r="AY229" s="504" t="str">
        <f>IF(Usage!$B$31=0, "", Usage!$B$31)</f>
        <v/>
      </c>
      <c r="AZ229" s="505"/>
      <c r="BA229" s="504" t="str">
        <f>IF(Usage!$B$32=0, "", Usage!$B$32)</f>
        <v/>
      </c>
      <c r="BB229" s="505"/>
      <c r="BC229" s="504" t="str">
        <f>IF(Usage!$B$33=0, "", Usage!$B$33)</f>
        <v/>
      </c>
      <c r="BD229" s="505"/>
      <c r="BE229" s="78"/>
      <c r="BF229" s="506" t="s">
        <v>87</v>
      </c>
      <c r="BG229" s="506"/>
      <c r="BH229" s="506"/>
    </row>
    <row r="230" spans="1:60" x14ac:dyDescent="0.35">
      <c r="A230" s="91" t="s">
        <v>56</v>
      </c>
      <c r="B230" s="91" t="s">
        <v>135</v>
      </c>
      <c r="C230" s="82" t="s">
        <v>136</v>
      </c>
      <c r="D230" s="82" t="s">
        <v>137</v>
      </c>
      <c r="E230" s="83" t="s">
        <v>120</v>
      </c>
      <c r="F230" s="84" t="s">
        <v>79</v>
      </c>
      <c r="G230" s="83" t="s">
        <v>138</v>
      </c>
      <c r="H230" s="84" t="s">
        <v>79</v>
      </c>
      <c r="I230" s="83" t="s">
        <v>120</v>
      </c>
      <c r="J230" s="84" t="s">
        <v>79</v>
      </c>
      <c r="K230" s="83" t="s">
        <v>120</v>
      </c>
      <c r="L230" s="84" t="s">
        <v>79</v>
      </c>
      <c r="M230" s="83" t="s">
        <v>138</v>
      </c>
      <c r="N230" s="84" t="s">
        <v>79</v>
      </c>
      <c r="O230" s="83" t="s">
        <v>120</v>
      </c>
      <c r="P230" s="84" t="s">
        <v>79</v>
      </c>
      <c r="Q230" s="83" t="s">
        <v>120</v>
      </c>
      <c r="R230" s="84" t="s">
        <v>79</v>
      </c>
      <c r="S230" s="83" t="s">
        <v>120</v>
      </c>
      <c r="T230" s="84" t="s">
        <v>79</v>
      </c>
      <c r="U230" s="83" t="s">
        <v>120</v>
      </c>
      <c r="V230" s="84" t="s">
        <v>79</v>
      </c>
      <c r="W230" s="83" t="s">
        <v>120</v>
      </c>
      <c r="X230" s="84" t="s">
        <v>79</v>
      </c>
      <c r="Y230" s="83" t="s">
        <v>120</v>
      </c>
      <c r="Z230" s="84" t="s">
        <v>79</v>
      </c>
      <c r="AA230" s="83" t="s">
        <v>120</v>
      </c>
      <c r="AB230" s="84" t="s">
        <v>79</v>
      </c>
      <c r="AC230" s="83" t="s">
        <v>120</v>
      </c>
      <c r="AD230" s="84" t="s">
        <v>79</v>
      </c>
      <c r="AE230" s="83" t="s">
        <v>120</v>
      </c>
      <c r="AF230" s="84" t="s">
        <v>79</v>
      </c>
      <c r="AG230" s="83" t="s">
        <v>120</v>
      </c>
      <c r="AH230" s="84" t="s">
        <v>79</v>
      </c>
      <c r="AI230" s="83" t="s">
        <v>120</v>
      </c>
      <c r="AJ230" s="84" t="s">
        <v>79</v>
      </c>
      <c r="AK230" s="83" t="s">
        <v>120</v>
      </c>
      <c r="AL230" s="84" t="s">
        <v>79</v>
      </c>
      <c r="AM230" s="83" t="s">
        <v>120</v>
      </c>
      <c r="AN230" s="84" t="s">
        <v>79</v>
      </c>
      <c r="AO230" s="83" t="s">
        <v>120</v>
      </c>
      <c r="AP230" s="84" t="s">
        <v>79</v>
      </c>
      <c r="AQ230" s="83" t="s">
        <v>120</v>
      </c>
      <c r="AR230" s="84" t="s">
        <v>79</v>
      </c>
      <c r="AS230" s="83" t="s">
        <v>120</v>
      </c>
      <c r="AT230" s="84" t="s">
        <v>79</v>
      </c>
      <c r="AU230" s="83" t="s">
        <v>120</v>
      </c>
      <c r="AV230" s="84" t="s">
        <v>79</v>
      </c>
      <c r="AW230" s="83" t="s">
        <v>120</v>
      </c>
      <c r="AX230" s="84" t="s">
        <v>79</v>
      </c>
      <c r="AY230" s="83" t="s">
        <v>120</v>
      </c>
      <c r="AZ230" s="84" t="s">
        <v>79</v>
      </c>
      <c r="BA230" s="83" t="s">
        <v>120</v>
      </c>
      <c r="BB230" s="84" t="s">
        <v>79</v>
      </c>
      <c r="BC230" s="83" t="s">
        <v>120</v>
      </c>
      <c r="BD230" s="84" t="s">
        <v>79</v>
      </c>
      <c r="BE230" s="78"/>
      <c r="BF230" s="506"/>
      <c r="BG230" s="506"/>
      <c r="BH230" s="506"/>
    </row>
    <row r="231" spans="1:60" x14ac:dyDescent="0.35">
      <c r="A231" s="212" t="str">
        <f>IF(A96=0,"",A96)</f>
        <v/>
      </c>
      <c r="B231" s="80" t="str">
        <f>IF(B96=0,"",B96)</f>
        <v/>
      </c>
      <c r="E231" s="85">
        <v>0</v>
      </c>
      <c r="F231" s="103">
        <f>E231*$D231</f>
        <v>0</v>
      </c>
      <c r="G231" s="85">
        <v>0</v>
      </c>
      <c r="H231" s="103">
        <f>G231*$D231</f>
        <v>0</v>
      </c>
      <c r="I231" s="85">
        <v>0</v>
      </c>
      <c r="J231" s="103">
        <f>I231*$D231</f>
        <v>0</v>
      </c>
      <c r="K231" s="85">
        <v>0</v>
      </c>
      <c r="L231" s="103">
        <f>K231*$D231</f>
        <v>0</v>
      </c>
      <c r="M231" s="85">
        <v>0</v>
      </c>
      <c r="N231" s="103">
        <f>M231*$D231</f>
        <v>0</v>
      </c>
      <c r="O231" s="85">
        <v>0</v>
      </c>
      <c r="P231" s="103">
        <f>O231*$D231</f>
        <v>0</v>
      </c>
      <c r="Q231" s="85">
        <v>0</v>
      </c>
      <c r="R231" s="103">
        <f>Q231*$D231</f>
        <v>0</v>
      </c>
      <c r="S231" s="85">
        <v>0</v>
      </c>
      <c r="T231" s="103">
        <f>S231*$D231</f>
        <v>0</v>
      </c>
      <c r="U231" s="85">
        <v>0</v>
      </c>
      <c r="V231" s="103">
        <f>U231*$D231</f>
        <v>0</v>
      </c>
      <c r="W231" s="85">
        <v>0</v>
      </c>
      <c r="X231" s="103">
        <f>W231*$D231</f>
        <v>0</v>
      </c>
      <c r="Y231" s="85">
        <v>0</v>
      </c>
      <c r="Z231" s="103">
        <f>Y231*$D231</f>
        <v>0</v>
      </c>
      <c r="AA231" s="85">
        <v>0</v>
      </c>
      <c r="AB231" s="103">
        <f>AA231*$D231</f>
        <v>0</v>
      </c>
      <c r="AC231" s="85">
        <v>0</v>
      </c>
      <c r="AD231" s="103">
        <f>AC231*$D231</f>
        <v>0</v>
      </c>
      <c r="AE231" s="85">
        <v>0</v>
      </c>
      <c r="AF231" s="103">
        <f>AE231*$D231</f>
        <v>0</v>
      </c>
      <c r="AG231" s="85">
        <v>0</v>
      </c>
      <c r="AH231" s="103">
        <f>AG231*$D231</f>
        <v>0</v>
      </c>
      <c r="AI231" s="85">
        <v>0</v>
      </c>
      <c r="AJ231" s="103">
        <f>AI231*$D231</f>
        <v>0</v>
      </c>
      <c r="AK231" s="85">
        <v>0</v>
      </c>
      <c r="AL231" s="103">
        <f>AK231*$D231</f>
        <v>0</v>
      </c>
      <c r="AM231" s="85">
        <v>0</v>
      </c>
      <c r="AN231" s="103">
        <f>AM231*$D231</f>
        <v>0</v>
      </c>
      <c r="AO231" s="85">
        <v>0</v>
      </c>
      <c r="AP231" s="103">
        <f>AO231*$D231</f>
        <v>0</v>
      </c>
      <c r="AQ231" s="85">
        <v>0</v>
      </c>
      <c r="AR231" s="103">
        <f>AQ231*$D231</f>
        <v>0</v>
      </c>
      <c r="AS231" s="85">
        <v>0</v>
      </c>
      <c r="AT231" s="103">
        <f>AS231*$D231</f>
        <v>0</v>
      </c>
      <c r="AU231" s="85">
        <v>0</v>
      </c>
      <c r="AV231" s="103">
        <f>AU231*$D231</f>
        <v>0</v>
      </c>
      <c r="AW231" s="85">
        <v>0</v>
      </c>
      <c r="AX231" s="103">
        <f>AW231*$D231</f>
        <v>0</v>
      </c>
      <c r="AY231" s="85">
        <v>0</v>
      </c>
      <c r="AZ231" s="103">
        <f>AY231*$D231</f>
        <v>0</v>
      </c>
      <c r="BA231" s="85">
        <v>0</v>
      </c>
      <c r="BB231" s="103">
        <f>BA231*$D231</f>
        <v>0</v>
      </c>
      <c r="BC231" s="85">
        <v>0</v>
      </c>
      <c r="BD231" s="103">
        <f>BC231*$D231</f>
        <v>0</v>
      </c>
      <c r="BF231" s="94">
        <f t="shared" ref="BF231:BG246" si="907">E231+G231+I231+K231+M231+O231+Q231+S231+U231+W231+Y231+AA231+AC231+AE231+AG231+AI231+AK231+AM231+AO231+AQ231+AS231+AU231+AW231+AY231+BA231+BC231</f>
        <v>0</v>
      </c>
      <c r="BG231" s="221">
        <f t="shared" si="907"/>
        <v>0</v>
      </c>
      <c r="BH231" s="95">
        <f t="shared" ref="BH231:BH269" si="908">BG231-D231</f>
        <v>0</v>
      </c>
    </row>
    <row r="232" spans="1:60" x14ac:dyDescent="0.35">
      <c r="A232" s="212" t="str">
        <f t="shared" ref="A232:B232" si="909">IF(A97=0,"",A97)</f>
        <v/>
      </c>
      <c r="B232" s="80" t="str">
        <f t="shared" si="909"/>
        <v/>
      </c>
      <c r="E232" s="85">
        <v>0</v>
      </c>
      <c r="F232" s="103">
        <f t="shared" ref="F232:F268" si="910">E232*$D232</f>
        <v>0</v>
      </c>
      <c r="G232" s="85">
        <v>0</v>
      </c>
      <c r="H232" s="103">
        <f t="shared" ref="H232" si="911">G232*$D232</f>
        <v>0</v>
      </c>
      <c r="I232" s="85">
        <v>0</v>
      </c>
      <c r="J232" s="103">
        <f t="shared" ref="J232" si="912">I232*$D232</f>
        <v>0</v>
      </c>
      <c r="K232" s="85">
        <v>0</v>
      </c>
      <c r="L232" s="103">
        <f t="shared" ref="L232" si="913">K232*$D232</f>
        <v>0</v>
      </c>
      <c r="M232" s="85">
        <v>0</v>
      </c>
      <c r="N232" s="103">
        <f t="shared" ref="N232" si="914">M232*$D232</f>
        <v>0</v>
      </c>
      <c r="O232" s="85">
        <v>0</v>
      </c>
      <c r="P232" s="103">
        <f t="shared" ref="P232" si="915">O232*$D232</f>
        <v>0</v>
      </c>
      <c r="Q232" s="85">
        <v>0</v>
      </c>
      <c r="R232" s="103">
        <f t="shared" ref="R232:R268" si="916">Q232*$D232</f>
        <v>0</v>
      </c>
      <c r="S232" s="85">
        <v>0</v>
      </c>
      <c r="T232" s="103">
        <f t="shared" ref="T232:T268" si="917">S232*$D232</f>
        <v>0</v>
      </c>
      <c r="U232" s="85">
        <v>0</v>
      </c>
      <c r="V232" s="103">
        <f t="shared" ref="V232:V268" si="918">U232*$D232</f>
        <v>0</v>
      </c>
      <c r="W232" s="85">
        <v>0</v>
      </c>
      <c r="X232" s="103">
        <f t="shared" ref="X232:X268" si="919">W232*$D232</f>
        <v>0</v>
      </c>
      <c r="Y232" s="85">
        <v>0</v>
      </c>
      <c r="Z232" s="103">
        <f t="shared" ref="Z232:Z268" si="920">Y232*$D232</f>
        <v>0</v>
      </c>
      <c r="AA232" s="85">
        <v>0</v>
      </c>
      <c r="AB232" s="103">
        <f t="shared" ref="AB232:AB268" si="921">AA232*$D232</f>
        <v>0</v>
      </c>
      <c r="AC232" s="85">
        <v>0</v>
      </c>
      <c r="AD232" s="103">
        <f t="shared" ref="AD232:AD268" si="922">AC232*$D232</f>
        <v>0</v>
      </c>
      <c r="AE232" s="85">
        <v>0</v>
      </c>
      <c r="AF232" s="103">
        <f t="shared" ref="AF232:AF268" si="923">AE232*$D232</f>
        <v>0</v>
      </c>
      <c r="AG232" s="85">
        <v>0</v>
      </c>
      <c r="AH232" s="103">
        <f t="shared" ref="AH232:AH268" si="924">AG232*$D232</f>
        <v>0</v>
      </c>
      <c r="AI232" s="85">
        <v>0</v>
      </c>
      <c r="AJ232" s="103">
        <f t="shared" ref="AJ232:AJ268" si="925">AI232*$D232</f>
        <v>0</v>
      </c>
      <c r="AK232" s="85">
        <v>0</v>
      </c>
      <c r="AL232" s="103">
        <f t="shared" ref="AL232:AL268" si="926">AK232*$D232</f>
        <v>0</v>
      </c>
      <c r="AM232" s="85">
        <v>0</v>
      </c>
      <c r="AN232" s="103">
        <f t="shared" ref="AN232:AN268" si="927">AM232*$D232</f>
        <v>0</v>
      </c>
      <c r="AO232" s="85">
        <v>0</v>
      </c>
      <c r="AP232" s="103">
        <f t="shared" ref="AP232:AP268" si="928">AO232*$D232</f>
        <v>0</v>
      </c>
      <c r="AQ232" s="85">
        <v>0</v>
      </c>
      <c r="AR232" s="103">
        <f t="shared" ref="AR232:AR268" si="929">AQ232*$D232</f>
        <v>0</v>
      </c>
      <c r="AS232" s="85">
        <v>0</v>
      </c>
      <c r="AT232" s="103">
        <f t="shared" ref="AT232:AT268" si="930">AS232*$D232</f>
        <v>0</v>
      </c>
      <c r="AU232" s="85">
        <v>0</v>
      </c>
      <c r="AV232" s="103">
        <f t="shared" ref="AV232:AV268" si="931">AU232*$D232</f>
        <v>0</v>
      </c>
      <c r="AW232" s="85">
        <v>0</v>
      </c>
      <c r="AX232" s="103">
        <f t="shared" ref="AX232:AX268" si="932">AW232*$D232</f>
        <v>0</v>
      </c>
      <c r="AY232" s="85">
        <v>0</v>
      </c>
      <c r="AZ232" s="103">
        <f t="shared" ref="AZ232:AZ268" si="933">AY232*$D232</f>
        <v>0</v>
      </c>
      <c r="BA232" s="85">
        <v>0</v>
      </c>
      <c r="BB232" s="103">
        <f t="shared" ref="BB232:BB268" si="934">BA232*$D232</f>
        <v>0</v>
      </c>
      <c r="BC232" s="85">
        <v>0</v>
      </c>
      <c r="BD232" s="103">
        <f t="shared" ref="BD232:BD268" si="935">BC232*$D232</f>
        <v>0</v>
      </c>
      <c r="BF232" s="94">
        <f t="shared" si="907"/>
        <v>0</v>
      </c>
      <c r="BG232" s="221">
        <f t="shared" si="907"/>
        <v>0</v>
      </c>
      <c r="BH232" s="95">
        <f t="shared" si="908"/>
        <v>0</v>
      </c>
    </row>
    <row r="233" spans="1:60" x14ac:dyDescent="0.35">
      <c r="A233" s="212" t="str">
        <f t="shared" ref="A233:B233" si="936">IF(A98=0,"",A98)</f>
        <v/>
      </c>
      <c r="B233" s="80" t="str">
        <f t="shared" si="936"/>
        <v/>
      </c>
      <c r="E233" s="85">
        <v>0</v>
      </c>
      <c r="F233" s="103">
        <f t="shared" si="910"/>
        <v>0</v>
      </c>
      <c r="G233" s="85">
        <v>0</v>
      </c>
      <c r="H233" s="103">
        <f t="shared" ref="H233" si="937">G233*$D233</f>
        <v>0</v>
      </c>
      <c r="I233" s="85">
        <v>0</v>
      </c>
      <c r="J233" s="103">
        <f t="shared" ref="J233" si="938">I233*$D233</f>
        <v>0</v>
      </c>
      <c r="K233" s="85">
        <v>0</v>
      </c>
      <c r="L233" s="103">
        <f t="shared" ref="L233" si="939">K233*$D233</f>
        <v>0</v>
      </c>
      <c r="M233" s="85">
        <v>0</v>
      </c>
      <c r="N233" s="103">
        <f t="shared" ref="N233" si="940">M233*$D233</f>
        <v>0</v>
      </c>
      <c r="O233" s="85">
        <v>0</v>
      </c>
      <c r="P233" s="103">
        <f t="shared" ref="P233" si="941">O233*$D233</f>
        <v>0</v>
      </c>
      <c r="Q233" s="85">
        <v>0</v>
      </c>
      <c r="R233" s="103">
        <f t="shared" si="916"/>
        <v>0</v>
      </c>
      <c r="S233" s="85">
        <v>0</v>
      </c>
      <c r="T233" s="103">
        <f t="shared" si="917"/>
        <v>0</v>
      </c>
      <c r="U233" s="85">
        <v>0</v>
      </c>
      <c r="V233" s="103">
        <f t="shared" si="918"/>
        <v>0</v>
      </c>
      <c r="W233" s="85">
        <v>0</v>
      </c>
      <c r="X233" s="103">
        <f t="shared" si="919"/>
        <v>0</v>
      </c>
      <c r="Y233" s="85">
        <v>0</v>
      </c>
      <c r="Z233" s="103">
        <f t="shared" si="920"/>
        <v>0</v>
      </c>
      <c r="AA233" s="85">
        <v>0</v>
      </c>
      <c r="AB233" s="103">
        <f t="shared" si="921"/>
        <v>0</v>
      </c>
      <c r="AC233" s="85">
        <v>0</v>
      </c>
      <c r="AD233" s="103">
        <f t="shared" si="922"/>
        <v>0</v>
      </c>
      <c r="AE233" s="85">
        <v>0</v>
      </c>
      <c r="AF233" s="103">
        <f t="shared" si="923"/>
        <v>0</v>
      </c>
      <c r="AG233" s="85">
        <v>0</v>
      </c>
      <c r="AH233" s="103">
        <f t="shared" si="924"/>
        <v>0</v>
      </c>
      <c r="AI233" s="85">
        <v>0</v>
      </c>
      <c r="AJ233" s="103">
        <f t="shared" si="925"/>
        <v>0</v>
      </c>
      <c r="AK233" s="85">
        <v>0</v>
      </c>
      <c r="AL233" s="103">
        <f t="shared" si="926"/>
        <v>0</v>
      </c>
      <c r="AM233" s="85">
        <v>0</v>
      </c>
      <c r="AN233" s="103">
        <f t="shared" si="927"/>
        <v>0</v>
      </c>
      <c r="AO233" s="85">
        <v>0</v>
      </c>
      <c r="AP233" s="103">
        <f t="shared" si="928"/>
        <v>0</v>
      </c>
      <c r="AQ233" s="85">
        <v>0</v>
      </c>
      <c r="AR233" s="103">
        <f t="shared" si="929"/>
        <v>0</v>
      </c>
      <c r="AS233" s="85">
        <v>0</v>
      </c>
      <c r="AT233" s="103">
        <f t="shared" si="930"/>
        <v>0</v>
      </c>
      <c r="AU233" s="85">
        <v>0</v>
      </c>
      <c r="AV233" s="103">
        <f t="shared" si="931"/>
        <v>0</v>
      </c>
      <c r="AW233" s="85">
        <v>0</v>
      </c>
      <c r="AX233" s="103">
        <f t="shared" si="932"/>
        <v>0</v>
      </c>
      <c r="AY233" s="85">
        <v>0</v>
      </c>
      <c r="AZ233" s="103">
        <f t="shared" si="933"/>
        <v>0</v>
      </c>
      <c r="BA233" s="85">
        <v>0</v>
      </c>
      <c r="BB233" s="103">
        <f t="shared" si="934"/>
        <v>0</v>
      </c>
      <c r="BC233" s="85">
        <v>0</v>
      </c>
      <c r="BD233" s="103">
        <f t="shared" si="935"/>
        <v>0</v>
      </c>
      <c r="BF233" s="94">
        <f t="shared" si="907"/>
        <v>0</v>
      </c>
      <c r="BG233" s="221">
        <f t="shared" si="907"/>
        <v>0</v>
      </c>
      <c r="BH233" s="95">
        <f t="shared" si="908"/>
        <v>0</v>
      </c>
    </row>
    <row r="234" spans="1:60" x14ac:dyDescent="0.35">
      <c r="A234" s="212" t="str">
        <f t="shared" ref="A234:B234" si="942">IF(A99=0,"",A99)</f>
        <v/>
      </c>
      <c r="B234" s="80" t="str">
        <f t="shared" si="942"/>
        <v/>
      </c>
      <c r="E234" s="85">
        <v>0</v>
      </c>
      <c r="F234" s="103">
        <f t="shared" si="910"/>
        <v>0</v>
      </c>
      <c r="G234" s="85">
        <v>0</v>
      </c>
      <c r="H234" s="103">
        <f t="shared" ref="H234" si="943">G234*$D234</f>
        <v>0</v>
      </c>
      <c r="I234" s="85">
        <v>0</v>
      </c>
      <c r="J234" s="103">
        <f t="shared" ref="J234" si="944">I234*$D234</f>
        <v>0</v>
      </c>
      <c r="K234" s="85">
        <v>0</v>
      </c>
      <c r="L234" s="103">
        <f t="shared" ref="L234" si="945">K234*$D234</f>
        <v>0</v>
      </c>
      <c r="M234" s="85">
        <v>0</v>
      </c>
      <c r="N234" s="103">
        <f t="shared" ref="N234" si="946">M234*$D234</f>
        <v>0</v>
      </c>
      <c r="O234" s="85">
        <v>0</v>
      </c>
      <c r="P234" s="103">
        <f t="shared" ref="P234" si="947">O234*$D234</f>
        <v>0</v>
      </c>
      <c r="Q234" s="85">
        <v>0</v>
      </c>
      <c r="R234" s="103">
        <f t="shared" si="916"/>
        <v>0</v>
      </c>
      <c r="S234" s="85">
        <v>0</v>
      </c>
      <c r="T234" s="103">
        <f t="shared" si="917"/>
        <v>0</v>
      </c>
      <c r="U234" s="85">
        <v>0</v>
      </c>
      <c r="V234" s="103">
        <f t="shared" si="918"/>
        <v>0</v>
      </c>
      <c r="W234" s="85">
        <v>0</v>
      </c>
      <c r="X234" s="103">
        <f t="shared" si="919"/>
        <v>0</v>
      </c>
      <c r="Y234" s="85">
        <v>0</v>
      </c>
      <c r="Z234" s="103">
        <f t="shared" si="920"/>
        <v>0</v>
      </c>
      <c r="AA234" s="85">
        <v>0</v>
      </c>
      <c r="AB234" s="103">
        <f t="shared" si="921"/>
        <v>0</v>
      </c>
      <c r="AC234" s="85">
        <v>0</v>
      </c>
      <c r="AD234" s="103">
        <f t="shared" si="922"/>
        <v>0</v>
      </c>
      <c r="AE234" s="85">
        <v>0</v>
      </c>
      <c r="AF234" s="103">
        <f t="shared" si="923"/>
        <v>0</v>
      </c>
      <c r="AG234" s="85">
        <v>0</v>
      </c>
      <c r="AH234" s="103">
        <f t="shared" si="924"/>
        <v>0</v>
      </c>
      <c r="AI234" s="85">
        <v>0</v>
      </c>
      <c r="AJ234" s="103">
        <f t="shared" si="925"/>
        <v>0</v>
      </c>
      <c r="AK234" s="85">
        <v>0</v>
      </c>
      <c r="AL234" s="103">
        <f t="shared" si="926"/>
        <v>0</v>
      </c>
      <c r="AM234" s="85">
        <v>0</v>
      </c>
      <c r="AN234" s="103">
        <f t="shared" si="927"/>
        <v>0</v>
      </c>
      <c r="AO234" s="85">
        <v>0</v>
      </c>
      <c r="AP234" s="103">
        <f t="shared" si="928"/>
        <v>0</v>
      </c>
      <c r="AQ234" s="85">
        <v>0</v>
      </c>
      <c r="AR234" s="103">
        <f t="shared" si="929"/>
        <v>0</v>
      </c>
      <c r="AS234" s="85">
        <v>0</v>
      </c>
      <c r="AT234" s="103">
        <f t="shared" si="930"/>
        <v>0</v>
      </c>
      <c r="AU234" s="85">
        <v>0</v>
      </c>
      <c r="AV234" s="103">
        <f t="shared" si="931"/>
        <v>0</v>
      </c>
      <c r="AW234" s="85">
        <v>0</v>
      </c>
      <c r="AX234" s="103">
        <f t="shared" si="932"/>
        <v>0</v>
      </c>
      <c r="AY234" s="85">
        <v>0</v>
      </c>
      <c r="AZ234" s="103">
        <f t="shared" si="933"/>
        <v>0</v>
      </c>
      <c r="BA234" s="85">
        <v>0</v>
      </c>
      <c r="BB234" s="103">
        <f t="shared" si="934"/>
        <v>0</v>
      </c>
      <c r="BC234" s="85">
        <v>0</v>
      </c>
      <c r="BD234" s="103">
        <f t="shared" si="935"/>
        <v>0</v>
      </c>
      <c r="BF234" s="94">
        <f t="shared" si="907"/>
        <v>0</v>
      </c>
      <c r="BG234" s="221">
        <f t="shared" si="907"/>
        <v>0</v>
      </c>
      <c r="BH234" s="95">
        <f t="shared" si="908"/>
        <v>0</v>
      </c>
    </row>
    <row r="235" spans="1:60" x14ac:dyDescent="0.35">
      <c r="A235" s="212" t="str">
        <f t="shared" ref="A235:B235" si="948">IF(A100=0,"",A100)</f>
        <v/>
      </c>
      <c r="B235" s="80" t="str">
        <f t="shared" si="948"/>
        <v/>
      </c>
      <c r="E235" s="85">
        <v>0</v>
      </c>
      <c r="F235" s="103">
        <f t="shared" si="910"/>
        <v>0</v>
      </c>
      <c r="G235" s="85">
        <v>0</v>
      </c>
      <c r="H235" s="103">
        <f t="shared" ref="H235" si="949">G235*$D235</f>
        <v>0</v>
      </c>
      <c r="I235" s="85">
        <v>0</v>
      </c>
      <c r="J235" s="103">
        <f t="shared" ref="J235" si="950">I235*$D235</f>
        <v>0</v>
      </c>
      <c r="K235" s="85">
        <v>0</v>
      </c>
      <c r="L235" s="103">
        <f t="shared" ref="L235" si="951">K235*$D235</f>
        <v>0</v>
      </c>
      <c r="M235" s="85">
        <v>0</v>
      </c>
      <c r="N235" s="103">
        <f t="shared" ref="N235" si="952">M235*$D235</f>
        <v>0</v>
      </c>
      <c r="O235" s="85">
        <v>0</v>
      </c>
      <c r="P235" s="103">
        <f t="shared" ref="P235" si="953">O235*$D235</f>
        <v>0</v>
      </c>
      <c r="Q235" s="85">
        <v>0</v>
      </c>
      <c r="R235" s="103">
        <f t="shared" si="916"/>
        <v>0</v>
      </c>
      <c r="S235" s="85">
        <v>0</v>
      </c>
      <c r="T235" s="103">
        <f t="shared" si="917"/>
        <v>0</v>
      </c>
      <c r="U235" s="85">
        <v>0</v>
      </c>
      <c r="V235" s="103">
        <f t="shared" si="918"/>
        <v>0</v>
      </c>
      <c r="W235" s="85">
        <v>0</v>
      </c>
      <c r="X235" s="103">
        <f t="shared" si="919"/>
        <v>0</v>
      </c>
      <c r="Y235" s="85">
        <v>0</v>
      </c>
      <c r="Z235" s="103">
        <f t="shared" si="920"/>
        <v>0</v>
      </c>
      <c r="AA235" s="85">
        <v>0</v>
      </c>
      <c r="AB235" s="103">
        <f t="shared" si="921"/>
        <v>0</v>
      </c>
      <c r="AC235" s="85">
        <v>0</v>
      </c>
      <c r="AD235" s="103">
        <f t="shared" si="922"/>
        <v>0</v>
      </c>
      <c r="AE235" s="85">
        <v>0</v>
      </c>
      <c r="AF235" s="103">
        <f t="shared" si="923"/>
        <v>0</v>
      </c>
      <c r="AG235" s="85">
        <v>0</v>
      </c>
      <c r="AH235" s="103">
        <f t="shared" si="924"/>
        <v>0</v>
      </c>
      <c r="AI235" s="85">
        <v>0</v>
      </c>
      <c r="AJ235" s="103">
        <f t="shared" si="925"/>
        <v>0</v>
      </c>
      <c r="AK235" s="85">
        <v>0</v>
      </c>
      <c r="AL235" s="103">
        <f t="shared" si="926"/>
        <v>0</v>
      </c>
      <c r="AM235" s="85">
        <v>0</v>
      </c>
      <c r="AN235" s="103">
        <f t="shared" si="927"/>
        <v>0</v>
      </c>
      <c r="AO235" s="85">
        <v>0</v>
      </c>
      <c r="AP235" s="103">
        <f t="shared" si="928"/>
        <v>0</v>
      </c>
      <c r="AQ235" s="85">
        <v>0</v>
      </c>
      <c r="AR235" s="103">
        <f t="shared" si="929"/>
        <v>0</v>
      </c>
      <c r="AS235" s="85">
        <v>0</v>
      </c>
      <c r="AT235" s="103">
        <f t="shared" si="930"/>
        <v>0</v>
      </c>
      <c r="AU235" s="85">
        <v>0</v>
      </c>
      <c r="AV235" s="103">
        <f t="shared" si="931"/>
        <v>0</v>
      </c>
      <c r="AW235" s="85">
        <v>0</v>
      </c>
      <c r="AX235" s="103">
        <f t="shared" si="932"/>
        <v>0</v>
      </c>
      <c r="AY235" s="85">
        <v>0</v>
      </c>
      <c r="AZ235" s="103">
        <f t="shared" si="933"/>
        <v>0</v>
      </c>
      <c r="BA235" s="85">
        <v>0</v>
      </c>
      <c r="BB235" s="103">
        <f t="shared" si="934"/>
        <v>0</v>
      </c>
      <c r="BC235" s="85">
        <v>0</v>
      </c>
      <c r="BD235" s="103">
        <f t="shared" si="935"/>
        <v>0</v>
      </c>
      <c r="BF235" s="94">
        <f t="shared" si="907"/>
        <v>0</v>
      </c>
      <c r="BG235" s="221">
        <f t="shared" si="907"/>
        <v>0</v>
      </c>
      <c r="BH235" s="95">
        <f t="shared" si="908"/>
        <v>0</v>
      </c>
    </row>
    <row r="236" spans="1:60" x14ac:dyDescent="0.35">
      <c r="A236" s="212" t="str">
        <f t="shared" ref="A236:B236" si="954">IF(A101=0,"",A101)</f>
        <v/>
      </c>
      <c r="B236" s="80" t="str">
        <f t="shared" si="954"/>
        <v/>
      </c>
      <c r="E236" s="85">
        <v>0</v>
      </c>
      <c r="F236" s="103">
        <f t="shared" si="910"/>
        <v>0</v>
      </c>
      <c r="G236" s="85">
        <v>0</v>
      </c>
      <c r="H236" s="103">
        <f t="shared" ref="H236" si="955">G236*$D236</f>
        <v>0</v>
      </c>
      <c r="I236" s="85">
        <v>0</v>
      </c>
      <c r="J236" s="103">
        <f t="shared" ref="J236" si="956">I236*$D236</f>
        <v>0</v>
      </c>
      <c r="K236" s="85">
        <v>0</v>
      </c>
      <c r="L236" s="103">
        <f t="shared" ref="L236" si="957">K236*$D236</f>
        <v>0</v>
      </c>
      <c r="M236" s="85">
        <v>0</v>
      </c>
      <c r="N236" s="103">
        <f t="shared" ref="N236" si="958">M236*$D236</f>
        <v>0</v>
      </c>
      <c r="O236" s="85">
        <v>0</v>
      </c>
      <c r="P236" s="103">
        <f t="shared" ref="P236" si="959">O236*$D236</f>
        <v>0</v>
      </c>
      <c r="Q236" s="85">
        <v>0</v>
      </c>
      <c r="R236" s="103">
        <f t="shared" si="916"/>
        <v>0</v>
      </c>
      <c r="S236" s="85">
        <v>0</v>
      </c>
      <c r="T236" s="103">
        <f t="shared" si="917"/>
        <v>0</v>
      </c>
      <c r="U236" s="85">
        <v>0</v>
      </c>
      <c r="V236" s="103">
        <f t="shared" si="918"/>
        <v>0</v>
      </c>
      <c r="W236" s="85">
        <v>0</v>
      </c>
      <c r="X236" s="103">
        <f t="shared" si="919"/>
        <v>0</v>
      </c>
      <c r="Y236" s="85">
        <v>0</v>
      </c>
      <c r="Z236" s="103">
        <f t="shared" si="920"/>
        <v>0</v>
      </c>
      <c r="AA236" s="85">
        <v>0</v>
      </c>
      <c r="AB236" s="103">
        <f t="shared" si="921"/>
        <v>0</v>
      </c>
      <c r="AC236" s="85">
        <v>0</v>
      </c>
      <c r="AD236" s="103">
        <f t="shared" si="922"/>
        <v>0</v>
      </c>
      <c r="AE236" s="85">
        <v>0</v>
      </c>
      <c r="AF236" s="103">
        <f t="shared" si="923"/>
        <v>0</v>
      </c>
      <c r="AG236" s="85">
        <v>0</v>
      </c>
      <c r="AH236" s="103">
        <f t="shared" si="924"/>
        <v>0</v>
      </c>
      <c r="AI236" s="85">
        <v>0</v>
      </c>
      <c r="AJ236" s="103">
        <f t="shared" si="925"/>
        <v>0</v>
      </c>
      <c r="AK236" s="85">
        <v>0</v>
      </c>
      <c r="AL236" s="103">
        <f t="shared" si="926"/>
        <v>0</v>
      </c>
      <c r="AM236" s="85">
        <v>0</v>
      </c>
      <c r="AN236" s="103">
        <f t="shared" si="927"/>
        <v>0</v>
      </c>
      <c r="AO236" s="85">
        <v>0</v>
      </c>
      <c r="AP236" s="103">
        <f t="shared" si="928"/>
        <v>0</v>
      </c>
      <c r="AQ236" s="85">
        <v>0</v>
      </c>
      <c r="AR236" s="103">
        <f t="shared" si="929"/>
        <v>0</v>
      </c>
      <c r="AS236" s="85">
        <v>0</v>
      </c>
      <c r="AT236" s="103">
        <f t="shared" si="930"/>
        <v>0</v>
      </c>
      <c r="AU236" s="85">
        <v>0</v>
      </c>
      <c r="AV236" s="103">
        <f t="shared" si="931"/>
        <v>0</v>
      </c>
      <c r="AW236" s="85">
        <v>0</v>
      </c>
      <c r="AX236" s="103">
        <f t="shared" si="932"/>
        <v>0</v>
      </c>
      <c r="AY236" s="85">
        <v>0</v>
      </c>
      <c r="AZ236" s="103">
        <f t="shared" si="933"/>
        <v>0</v>
      </c>
      <c r="BA236" s="85">
        <v>0</v>
      </c>
      <c r="BB236" s="103">
        <f t="shared" si="934"/>
        <v>0</v>
      </c>
      <c r="BC236" s="85">
        <v>0</v>
      </c>
      <c r="BD236" s="103">
        <f t="shared" si="935"/>
        <v>0</v>
      </c>
      <c r="BF236" s="94">
        <f t="shared" si="907"/>
        <v>0</v>
      </c>
      <c r="BG236" s="221">
        <f t="shared" si="907"/>
        <v>0</v>
      </c>
      <c r="BH236" s="95">
        <f t="shared" si="908"/>
        <v>0</v>
      </c>
    </row>
    <row r="237" spans="1:60" x14ac:dyDescent="0.35">
      <c r="A237" s="212" t="str">
        <f t="shared" ref="A237:B237" si="960">IF(A102=0,"",A102)</f>
        <v/>
      </c>
      <c r="B237" s="80" t="str">
        <f t="shared" si="960"/>
        <v/>
      </c>
      <c r="E237" s="85">
        <v>0</v>
      </c>
      <c r="F237" s="103">
        <f t="shared" si="910"/>
        <v>0</v>
      </c>
      <c r="G237" s="85">
        <v>0</v>
      </c>
      <c r="H237" s="103">
        <f t="shared" ref="H237" si="961">G237*$D237</f>
        <v>0</v>
      </c>
      <c r="I237" s="85">
        <v>0</v>
      </c>
      <c r="J237" s="103">
        <f t="shared" ref="J237" si="962">I237*$D237</f>
        <v>0</v>
      </c>
      <c r="K237" s="85">
        <v>0</v>
      </c>
      <c r="L237" s="103">
        <f t="shared" ref="L237" si="963">K237*$D237</f>
        <v>0</v>
      </c>
      <c r="M237" s="85">
        <v>0</v>
      </c>
      <c r="N237" s="103">
        <f t="shared" ref="N237" si="964">M237*$D237</f>
        <v>0</v>
      </c>
      <c r="O237" s="85">
        <v>0</v>
      </c>
      <c r="P237" s="103">
        <f t="shared" ref="P237" si="965">O237*$D237</f>
        <v>0</v>
      </c>
      <c r="Q237" s="85">
        <v>0</v>
      </c>
      <c r="R237" s="103">
        <f t="shared" si="916"/>
        <v>0</v>
      </c>
      <c r="S237" s="85">
        <v>0</v>
      </c>
      <c r="T237" s="103">
        <f t="shared" si="917"/>
        <v>0</v>
      </c>
      <c r="U237" s="85">
        <v>0</v>
      </c>
      <c r="V237" s="103">
        <f t="shared" si="918"/>
        <v>0</v>
      </c>
      <c r="W237" s="85">
        <v>0</v>
      </c>
      <c r="X237" s="103">
        <f t="shared" si="919"/>
        <v>0</v>
      </c>
      <c r="Y237" s="85">
        <v>0</v>
      </c>
      <c r="Z237" s="103">
        <f t="shared" si="920"/>
        <v>0</v>
      </c>
      <c r="AA237" s="85">
        <v>0</v>
      </c>
      <c r="AB237" s="103">
        <f t="shared" si="921"/>
        <v>0</v>
      </c>
      <c r="AC237" s="85">
        <v>0</v>
      </c>
      <c r="AD237" s="103">
        <f t="shared" si="922"/>
        <v>0</v>
      </c>
      <c r="AE237" s="85">
        <v>0</v>
      </c>
      <c r="AF237" s="103">
        <f t="shared" si="923"/>
        <v>0</v>
      </c>
      <c r="AG237" s="85">
        <v>0</v>
      </c>
      <c r="AH237" s="103">
        <f t="shared" si="924"/>
        <v>0</v>
      </c>
      <c r="AI237" s="85">
        <v>0</v>
      </c>
      <c r="AJ237" s="103">
        <f t="shared" si="925"/>
        <v>0</v>
      </c>
      <c r="AK237" s="85">
        <v>0</v>
      </c>
      <c r="AL237" s="103">
        <f t="shared" si="926"/>
        <v>0</v>
      </c>
      <c r="AM237" s="85">
        <v>0</v>
      </c>
      <c r="AN237" s="103">
        <f t="shared" si="927"/>
        <v>0</v>
      </c>
      <c r="AO237" s="85">
        <v>0</v>
      </c>
      <c r="AP237" s="103">
        <f t="shared" si="928"/>
        <v>0</v>
      </c>
      <c r="AQ237" s="85">
        <v>0</v>
      </c>
      <c r="AR237" s="103">
        <f t="shared" si="929"/>
        <v>0</v>
      </c>
      <c r="AS237" s="85">
        <v>0</v>
      </c>
      <c r="AT237" s="103">
        <f t="shared" si="930"/>
        <v>0</v>
      </c>
      <c r="AU237" s="85">
        <v>0</v>
      </c>
      <c r="AV237" s="103">
        <f t="shared" si="931"/>
        <v>0</v>
      </c>
      <c r="AW237" s="85">
        <v>0</v>
      </c>
      <c r="AX237" s="103">
        <f t="shared" si="932"/>
        <v>0</v>
      </c>
      <c r="AY237" s="85">
        <v>0</v>
      </c>
      <c r="AZ237" s="103">
        <f t="shared" si="933"/>
        <v>0</v>
      </c>
      <c r="BA237" s="85">
        <v>0</v>
      </c>
      <c r="BB237" s="103">
        <f t="shared" si="934"/>
        <v>0</v>
      </c>
      <c r="BC237" s="85">
        <v>0</v>
      </c>
      <c r="BD237" s="103">
        <f t="shared" si="935"/>
        <v>0</v>
      </c>
      <c r="BF237" s="94">
        <f t="shared" si="907"/>
        <v>0</v>
      </c>
      <c r="BG237" s="221">
        <f t="shared" si="907"/>
        <v>0</v>
      </c>
      <c r="BH237" s="95">
        <f t="shared" si="908"/>
        <v>0</v>
      </c>
    </row>
    <row r="238" spans="1:60" x14ac:dyDescent="0.35">
      <c r="A238" s="212" t="str">
        <f t="shared" ref="A238:B238" si="966">IF(A103=0,"",A103)</f>
        <v/>
      </c>
      <c r="B238" s="80" t="str">
        <f t="shared" si="966"/>
        <v/>
      </c>
      <c r="E238" s="85">
        <v>0</v>
      </c>
      <c r="F238" s="103">
        <f t="shared" si="910"/>
        <v>0</v>
      </c>
      <c r="G238" s="85">
        <v>0</v>
      </c>
      <c r="H238" s="103">
        <f t="shared" ref="H238" si="967">G238*$D238</f>
        <v>0</v>
      </c>
      <c r="I238" s="85">
        <v>0</v>
      </c>
      <c r="J238" s="103">
        <f t="shared" ref="J238" si="968">I238*$D238</f>
        <v>0</v>
      </c>
      <c r="K238" s="85">
        <v>0</v>
      </c>
      <c r="L238" s="103">
        <f t="shared" ref="L238" si="969">K238*$D238</f>
        <v>0</v>
      </c>
      <c r="M238" s="85">
        <v>0</v>
      </c>
      <c r="N238" s="103">
        <f t="shared" ref="N238" si="970">M238*$D238</f>
        <v>0</v>
      </c>
      <c r="O238" s="85">
        <v>0</v>
      </c>
      <c r="P238" s="103">
        <f t="shared" ref="P238" si="971">O238*$D238</f>
        <v>0</v>
      </c>
      <c r="Q238" s="85">
        <v>0</v>
      </c>
      <c r="R238" s="103">
        <f t="shared" si="916"/>
        <v>0</v>
      </c>
      <c r="S238" s="85">
        <v>0</v>
      </c>
      <c r="T238" s="103">
        <f t="shared" si="917"/>
        <v>0</v>
      </c>
      <c r="U238" s="85">
        <v>0</v>
      </c>
      <c r="V238" s="103">
        <f t="shared" si="918"/>
        <v>0</v>
      </c>
      <c r="W238" s="85">
        <v>0</v>
      </c>
      <c r="X238" s="103">
        <f t="shared" si="919"/>
        <v>0</v>
      </c>
      <c r="Y238" s="85">
        <v>0</v>
      </c>
      <c r="Z238" s="103">
        <f t="shared" si="920"/>
        <v>0</v>
      </c>
      <c r="AA238" s="85">
        <v>0</v>
      </c>
      <c r="AB238" s="103">
        <f t="shared" si="921"/>
        <v>0</v>
      </c>
      <c r="AC238" s="85">
        <v>0</v>
      </c>
      <c r="AD238" s="103">
        <f t="shared" si="922"/>
        <v>0</v>
      </c>
      <c r="AE238" s="85">
        <v>0</v>
      </c>
      <c r="AF238" s="103">
        <f t="shared" si="923"/>
        <v>0</v>
      </c>
      <c r="AG238" s="85">
        <v>0</v>
      </c>
      <c r="AH238" s="103">
        <f t="shared" si="924"/>
        <v>0</v>
      </c>
      <c r="AI238" s="85">
        <v>0</v>
      </c>
      <c r="AJ238" s="103">
        <f t="shared" si="925"/>
        <v>0</v>
      </c>
      <c r="AK238" s="85">
        <v>0</v>
      </c>
      <c r="AL238" s="103">
        <f t="shared" si="926"/>
        <v>0</v>
      </c>
      <c r="AM238" s="85">
        <v>0</v>
      </c>
      <c r="AN238" s="103">
        <f t="shared" si="927"/>
        <v>0</v>
      </c>
      <c r="AO238" s="85">
        <v>0</v>
      </c>
      <c r="AP238" s="103">
        <f t="shared" si="928"/>
        <v>0</v>
      </c>
      <c r="AQ238" s="85">
        <v>0</v>
      </c>
      <c r="AR238" s="103">
        <f t="shared" si="929"/>
        <v>0</v>
      </c>
      <c r="AS238" s="85">
        <v>0</v>
      </c>
      <c r="AT238" s="103">
        <f t="shared" si="930"/>
        <v>0</v>
      </c>
      <c r="AU238" s="85">
        <v>0</v>
      </c>
      <c r="AV238" s="103">
        <f t="shared" si="931"/>
        <v>0</v>
      </c>
      <c r="AW238" s="85">
        <v>0</v>
      </c>
      <c r="AX238" s="103">
        <f t="shared" si="932"/>
        <v>0</v>
      </c>
      <c r="AY238" s="85">
        <v>0</v>
      </c>
      <c r="AZ238" s="103">
        <f t="shared" si="933"/>
        <v>0</v>
      </c>
      <c r="BA238" s="85">
        <v>0</v>
      </c>
      <c r="BB238" s="103">
        <f t="shared" si="934"/>
        <v>0</v>
      </c>
      <c r="BC238" s="85">
        <v>0</v>
      </c>
      <c r="BD238" s="103">
        <f t="shared" si="935"/>
        <v>0</v>
      </c>
      <c r="BF238" s="94">
        <f t="shared" si="907"/>
        <v>0</v>
      </c>
      <c r="BG238" s="221">
        <f t="shared" si="907"/>
        <v>0</v>
      </c>
      <c r="BH238" s="95">
        <f t="shared" si="908"/>
        <v>0</v>
      </c>
    </row>
    <row r="239" spans="1:60" x14ac:dyDescent="0.35">
      <c r="A239" s="212" t="str">
        <f t="shared" ref="A239:B239" si="972">IF(A104=0,"",A104)</f>
        <v/>
      </c>
      <c r="B239" s="80" t="str">
        <f t="shared" si="972"/>
        <v/>
      </c>
      <c r="E239" s="85">
        <v>0</v>
      </c>
      <c r="F239" s="103">
        <f t="shared" si="910"/>
        <v>0</v>
      </c>
      <c r="G239" s="85">
        <v>0</v>
      </c>
      <c r="H239" s="103">
        <f t="shared" ref="H239" si="973">G239*$D239</f>
        <v>0</v>
      </c>
      <c r="I239" s="85">
        <v>0</v>
      </c>
      <c r="J239" s="103">
        <f t="shared" ref="J239" si="974">I239*$D239</f>
        <v>0</v>
      </c>
      <c r="K239" s="85">
        <v>0</v>
      </c>
      <c r="L239" s="103">
        <f t="shared" ref="L239" si="975">K239*$D239</f>
        <v>0</v>
      </c>
      <c r="M239" s="85">
        <v>0</v>
      </c>
      <c r="N239" s="103">
        <f t="shared" ref="N239" si="976">M239*$D239</f>
        <v>0</v>
      </c>
      <c r="O239" s="85">
        <v>0</v>
      </c>
      <c r="P239" s="103">
        <f t="shared" ref="P239" si="977">O239*$D239</f>
        <v>0</v>
      </c>
      <c r="Q239" s="85">
        <v>0</v>
      </c>
      <c r="R239" s="103">
        <f t="shared" si="916"/>
        <v>0</v>
      </c>
      <c r="S239" s="85">
        <v>0</v>
      </c>
      <c r="T239" s="103">
        <f t="shared" si="917"/>
        <v>0</v>
      </c>
      <c r="U239" s="85">
        <v>0</v>
      </c>
      <c r="V239" s="103">
        <f t="shared" si="918"/>
        <v>0</v>
      </c>
      <c r="W239" s="85">
        <v>0</v>
      </c>
      <c r="X239" s="103">
        <f t="shared" si="919"/>
        <v>0</v>
      </c>
      <c r="Y239" s="85">
        <v>0</v>
      </c>
      <c r="Z239" s="103">
        <f t="shared" si="920"/>
        <v>0</v>
      </c>
      <c r="AA239" s="85">
        <v>0</v>
      </c>
      <c r="AB239" s="103">
        <f t="shared" si="921"/>
        <v>0</v>
      </c>
      <c r="AC239" s="85">
        <v>0</v>
      </c>
      <c r="AD239" s="103">
        <f t="shared" si="922"/>
        <v>0</v>
      </c>
      <c r="AE239" s="85">
        <v>0</v>
      </c>
      <c r="AF239" s="103">
        <f t="shared" si="923"/>
        <v>0</v>
      </c>
      <c r="AG239" s="85">
        <v>0</v>
      </c>
      <c r="AH239" s="103">
        <f t="shared" si="924"/>
        <v>0</v>
      </c>
      <c r="AI239" s="85">
        <v>0</v>
      </c>
      <c r="AJ239" s="103">
        <f t="shared" si="925"/>
        <v>0</v>
      </c>
      <c r="AK239" s="85">
        <v>0</v>
      </c>
      <c r="AL239" s="103">
        <f t="shared" si="926"/>
        <v>0</v>
      </c>
      <c r="AM239" s="85">
        <v>0</v>
      </c>
      <c r="AN239" s="103">
        <f t="shared" si="927"/>
        <v>0</v>
      </c>
      <c r="AO239" s="85">
        <v>0</v>
      </c>
      <c r="AP239" s="103">
        <f t="shared" si="928"/>
        <v>0</v>
      </c>
      <c r="AQ239" s="85">
        <v>0</v>
      </c>
      <c r="AR239" s="103">
        <f t="shared" si="929"/>
        <v>0</v>
      </c>
      <c r="AS239" s="85">
        <v>0</v>
      </c>
      <c r="AT239" s="103">
        <f t="shared" si="930"/>
        <v>0</v>
      </c>
      <c r="AU239" s="85">
        <v>0</v>
      </c>
      <c r="AV239" s="103">
        <f t="shared" si="931"/>
        <v>0</v>
      </c>
      <c r="AW239" s="85">
        <v>0</v>
      </c>
      <c r="AX239" s="103">
        <f t="shared" si="932"/>
        <v>0</v>
      </c>
      <c r="AY239" s="85">
        <v>0</v>
      </c>
      <c r="AZ239" s="103">
        <f t="shared" si="933"/>
        <v>0</v>
      </c>
      <c r="BA239" s="85">
        <v>0</v>
      </c>
      <c r="BB239" s="103">
        <f t="shared" si="934"/>
        <v>0</v>
      </c>
      <c r="BC239" s="85">
        <v>0</v>
      </c>
      <c r="BD239" s="103">
        <f t="shared" si="935"/>
        <v>0</v>
      </c>
      <c r="BF239" s="94">
        <f t="shared" si="907"/>
        <v>0</v>
      </c>
      <c r="BG239" s="221">
        <f t="shared" si="907"/>
        <v>0</v>
      </c>
      <c r="BH239" s="95">
        <f t="shared" si="908"/>
        <v>0</v>
      </c>
    </row>
    <row r="240" spans="1:60" x14ac:dyDescent="0.35">
      <c r="A240" s="212" t="str">
        <f t="shared" ref="A240:B240" si="978">IF(A105=0,"",A105)</f>
        <v/>
      </c>
      <c r="B240" s="80" t="str">
        <f t="shared" si="978"/>
        <v/>
      </c>
      <c r="E240" s="85">
        <v>0</v>
      </c>
      <c r="F240" s="103">
        <f t="shared" si="910"/>
        <v>0</v>
      </c>
      <c r="G240" s="85">
        <v>0</v>
      </c>
      <c r="H240" s="103">
        <f t="shared" ref="H240" si="979">G240*$D240</f>
        <v>0</v>
      </c>
      <c r="I240" s="85">
        <v>0</v>
      </c>
      <c r="J240" s="103">
        <f t="shared" ref="J240" si="980">I240*$D240</f>
        <v>0</v>
      </c>
      <c r="K240" s="85">
        <v>0</v>
      </c>
      <c r="L240" s="103">
        <f t="shared" ref="L240" si="981">K240*$D240</f>
        <v>0</v>
      </c>
      <c r="M240" s="85">
        <v>0</v>
      </c>
      <c r="N240" s="103">
        <f t="shared" ref="N240" si="982">M240*$D240</f>
        <v>0</v>
      </c>
      <c r="O240" s="85">
        <v>0</v>
      </c>
      <c r="P240" s="103">
        <f t="shared" ref="P240" si="983">O240*$D240</f>
        <v>0</v>
      </c>
      <c r="Q240" s="85">
        <v>0</v>
      </c>
      <c r="R240" s="103">
        <f t="shared" si="916"/>
        <v>0</v>
      </c>
      <c r="S240" s="85">
        <v>0</v>
      </c>
      <c r="T240" s="103">
        <f t="shared" si="917"/>
        <v>0</v>
      </c>
      <c r="U240" s="85">
        <v>0</v>
      </c>
      <c r="V240" s="103">
        <f t="shared" si="918"/>
        <v>0</v>
      </c>
      <c r="W240" s="85">
        <v>0</v>
      </c>
      <c r="X240" s="103">
        <f t="shared" si="919"/>
        <v>0</v>
      </c>
      <c r="Y240" s="85">
        <v>0</v>
      </c>
      <c r="Z240" s="103">
        <f t="shared" si="920"/>
        <v>0</v>
      </c>
      <c r="AA240" s="85">
        <v>0</v>
      </c>
      <c r="AB240" s="103">
        <f t="shared" si="921"/>
        <v>0</v>
      </c>
      <c r="AC240" s="85">
        <v>0</v>
      </c>
      <c r="AD240" s="103">
        <f t="shared" si="922"/>
        <v>0</v>
      </c>
      <c r="AE240" s="85">
        <v>0</v>
      </c>
      <c r="AF240" s="103">
        <f t="shared" si="923"/>
        <v>0</v>
      </c>
      <c r="AG240" s="85">
        <v>0</v>
      </c>
      <c r="AH240" s="103">
        <f t="shared" si="924"/>
        <v>0</v>
      </c>
      <c r="AI240" s="85">
        <v>0</v>
      </c>
      <c r="AJ240" s="103">
        <f t="shared" si="925"/>
        <v>0</v>
      </c>
      <c r="AK240" s="85">
        <v>0</v>
      </c>
      <c r="AL240" s="103">
        <f t="shared" si="926"/>
        <v>0</v>
      </c>
      <c r="AM240" s="85">
        <v>0</v>
      </c>
      <c r="AN240" s="103">
        <f t="shared" si="927"/>
        <v>0</v>
      </c>
      <c r="AO240" s="85">
        <v>0</v>
      </c>
      <c r="AP240" s="103">
        <f t="shared" si="928"/>
        <v>0</v>
      </c>
      <c r="AQ240" s="85">
        <v>0</v>
      </c>
      <c r="AR240" s="103">
        <f t="shared" si="929"/>
        <v>0</v>
      </c>
      <c r="AS240" s="85">
        <v>0</v>
      </c>
      <c r="AT240" s="103">
        <f t="shared" si="930"/>
        <v>0</v>
      </c>
      <c r="AU240" s="85">
        <v>0</v>
      </c>
      <c r="AV240" s="103">
        <f t="shared" si="931"/>
        <v>0</v>
      </c>
      <c r="AW240" s="85">
        <v>0</v>
      </c>
      <c r="AX240" s="103">
        <f t="shared" si="932"/>
        <v>0</v>
      </c>
      <c r="AY240" s="85">
        <v>0</v>
      </c>
      <c r="AZ240" s="103">
        <f t="shared" si="933"/>
        <v>0</v>
      </c>
      <c r="BA240" s="85">
        <v>0</v>
      </c>
      <c r="BB240" s="103">
        <f t="shared" si="934"/>
        <v>0</v>
      </c>
      <c r="BC240" s="85">
        <v>0</v>
      </c>
      <c r="BD240" s="103">
        <f t="shared" si="935"/>
        <v>0</v>
      </c>
      <c r="BF240" s="94">
        <f t="shared" si="907"/>
        <v>0</v>
      </c>
      <c r="BG240" s="221">
        <f t="shared" si="907"/>
        <v>0</v>
      </c>
      <c r="BH240" s="95">
        <f t="shared" si="908"/>
        <v>0</v>
      </c>
    </row>
    <row r="241" spans="1:60" x14ac:dyDescent="0.35">
      <c r="A241" s="212" t="str">
        <f t="shared" ref="A241:B241" si="984">IF(A106=0,"",A106)</f>
        <v/>
      </c>
      <c r="B241" s="80" t="str">
        <f t="shared" si="984"/>
        <v/>
      </c>
      <c r="E241" s="85">
        <v>0</v>
      </c>
      <c r="F241" s="103">
        <f t="shared" si="910"/>
        <v>0</v>
      </c>
      <c r="G241" s="85">
        <v>0</v>
      </c>
      <c r="H241" s="103">
        <f t="shared" ref="H241" si="985">G241*$D241</f>
        <v>0</v>
      </c>
      <c r="I241" s="85">
        <v>0</v>
      </c>
      <c r="J241" s="103">
        <f t="shared" ref="J241" si="986">I241*$D241</f>
        <v>0</v>
      </c>
      <c r="K241" s="85">
        <v>0</v>
      </c>
      <c r="L241" s="103">
        <f t="shared" ref="L241" si="987">K241*$D241</f>
        <v>0</v>
      </c>
      <c r="M241" s="85">
        <v>0</v>
      </c>
      <c r="N241" s="103">
        <f t="shared" ref="N241" si="988">M241*$D241</f>
        <v>0</v>
      </c>
      <c r="O241" s="85">
        <v>0</v>
      </c>
      <c r="P241" s="103">
        <f t="shared" ref="P241" si="989">O241*$D241</f>
        <v>0</v>
      </c>
      <c r="Q241" s="85">
        <v>0</v>
      </c>
      <c r="R241" s="103">
        <f t="shared" si="916"/>
        <v>0</v>
      </c>
      <c r="S241" s="85">
        <v>0</v>
      </c>
      <c r="T241" s="103">
        <f t="shared" si="917"/>
        <v>0</v>
      </c>
      <c r="U241" s="85">
        <v>0</v>
      </c>
      <c r="V241" s="103">
        <f t="shared" si="918"/>
        <v>0</v>
      </c>
      <c r="W241" s="85">
        <v>0</v>
      </c>
      <c r="X241" s="103">
        <f t="shared" si="919"/>
        <v>0</v>
      </c>
      <c r="Y241" s="85">
        <v>0</v>
      </c>
      <c r="Z241" s="103">
        <f t="shared" si="920"/>
        <v>0</v>
      </c>
      <c r="AA241" s="85">
        <v>0</v>
      </c>
      <c r="AB241" s="103">
        <f t="shared" si="921"/>
        <v>0</v>
      </c>
      <c r="AC241" s="85">
        <v>0</v>
      </c>
      <c r="AD241" s="103">
        <f t="shared" si="922"/>
        <v>0</v>
      </c>
      <c r="AE241" s="85">
        <v>0</v>
      </c>
      <c r="AF241" s="103">
        <f t="shared" si="923"/>
        <v>0</v>
      </c>
      <c r="AG241" s="85">
        <v>0</v>
      </c>
      <c r="AH241" s="103">
        <f t="shared" si="924"/>
        <v>0</v>
      </c>
      <c r="AI241" s="85">
        <v>0</v>
      </c>
      <c r="AJ241" s="103">
        <f t="shared" si="925"/>
        <v>0</v>
      </c>
      <c r="AK241" s="85">
        <v>0</v>
      </c>
      <c r="AL241" s="103">
        <f t="shared" si="926"/>
        <v>0</v>
      </c>
      <c r="AM241" s="85">
        <v>0</v>
      </c>
      <c r="AN241" s="103">
        <f t="shared" si="927"/>
        <v>0</v>
      </c>
      <c r="AO241" s="85">
        <v>0</v>
      </c>
      <c r="AP241" s="103">
        <f t="shared" si="928"/>
        <v>0</v>
      </c>
      <c r="AQ241" s="85">
        <v>0</v>
      </c>
      <c r="AR241" s="103">
        <f t="shared" si="929"/>
        <v>0</v>
      </c>
      <c r="AS241" s="85">
        <v>0</v>
      </c>
      <c r="AT241" s="103">
        <f t="shared" si="930"/>
        <v>0</v>
      </c>
      <c r="AU241" s="85">
        <v>0</v>
      </c>
      <c r="AV241" s="103">
        <f t="shared" si="931"/>
        <v>0</v>
      </c>
      <c r="AW241" s="85">
        <v>0</v>
      </c>
      <c r="AX241" s="103">
        <f t="shared" si="932"/>
        <v>0</v>
      </c>
      <c r="AY241" s="85">
        <v>0</v>
      </c>
      <c r="AZ241" s="103">
        <f t="shared" si="933"/>
        <v>0</v>
      </c>
      <c r="BA241" s="85">
        <v>0</v>
      </c>
      <c r="BB241" s="103">
        <f t="shared" si="934"/>
        <v>0</v>
      </c>
      <c r="BC241" s="85">
        <v>0</v>
      </c>
      <c r="BD241" s="103">
        <f t="shared" si="935"/>
        <v>0</v>
      </c>
      <c r="BF241" s="94">
        <f t="shared" si="907"/>
        <v>0</v>
      </c>
      <c r="BG241" s="221">
        <f t="shared" si="907"/>
        <v>0</v>
      </c>
      <c r="BH241" s="95">
        <f t="shared" si="908"/>
        <v>0</v>
      </c>
    </row>
    <row r="242" spans="1:60" x14ac:dyDescent="0.35">
      <c r="A242" s="212" t="str">
        <f t="shared" ref="A242:B242" si="990">IF(A107=0,"",A107)</f>
        <v/>
      </c>
      <c r="B242" s="80" t="str">
        <f t="shared" si="990"/>
        <v/>
      </c>
      <c r="E242" s="85">
        <v>0</v>
      </c>
      <c r="F242" s="103">
        <f t="shared" si="910"/>
        <v>0</v>
      </c>
      <c r="G242" s="85">
        <v>0</v>
      </c>
      <c r="H242" s="103">
        <f t="shared" ref="H242" si="991">G242*$D242</f>
        <v>0</v>
      </c>
      <c r="I242" s="85">
        <v>0</v>
      </c>
      <c r="J242" s="103">
        <f t="shared" ref="J242" si="992">I242*$D242</f>
        <v>0</v>
      </c>
      <c r="K242" s="85">
        <v>0</v>
      </c>
      <c r="L242" s="103">
        <f t="shared" ref="L242" si="993">K242*$D242</f>
        <v>0</v>
      </c>
      <c r="M242" s="85">
        <v>0</v>
      </c>
      <c r="N242" s="103">
        <f t="shared" ref="N242" si="994">M242*$D242</f>
        <v>0</v>
      </c>
      <c r="O242" s="85">
        <v>0</v>
      </c>
      <c r="P242" s="103">
        <f t="shared" ref="P242" si="995">O242*$D242</f>
        <v>0</v>
      </c>
      <c r="Q242" s="85">
        <v>0</v>
      </c>
      <c r="R242" s="103">
        <f t="shared" si="916"/>
        <v>0</v>
      </c>
      <c r="S242" s="85">
        <v>0</v>
      </c>
      <c r="T242" s="103">
        <f t="shared" si="917"/>
        <v>0</v>
      </c>
      <c r="U242" s="85">
        <v>0</v>
      </c>
      <c r="V242" s="103">
        <f t="shared" si="918"/>
        <v>0</v>
      </c>
      <c r="W242" s="85">
        <v>0</v>
      </c>
      <c r="X242" s="103">
        <f t="shared" si="919"/>
        <v>0</v>
      </c>
      <c r="Y242" s="85">
        <v>0</v>
      </c>
      <c r="Z242" s="103">
        <f t="shared" si="920"/>
        <v>0</v>
      </c>
      <c r="AA242" s="85">
        <v>0</v>
      </c>
      <c r="AB242" s="103">
        <f t="shared" si="921"/>
        <v>0</v>
      </c>
      <c r="AC242" s="85">
        <v>0</v>
      </c>
      <c r="AD242" s="103">
        <f t="shared" si="922"/>
        <v>0</v>
      </c>
      <c r="AE242" s="85">
        <v>0</v>
      </c>
      <c r="AF242" s="103">
        <f t="shared" si="923"/>
        <v>0</v>
      </c>
      <c r="AG242" s="85">
        <v>0</v>
      </c>
      <c r="AH242" s="103">
        <f t="shared" si="924"/>
        <v>0</v>
      </c>
      <c r="AI242" s="85">
        <v>0</v>
      </c>
      <c r="AJ242" s="103">
        <f t="shared" si="925"/>
        <v>0</v>
      </c>
      <c r="AK242" s="85">
        <v>0</v>
      </c>
      <c r="AL242" s="103">
        <f t="shared" si="926"/>
        <v>0</v>
      </c>
      <c r="AM242" s="85">
        <v>0</v>
      </c>
      <c r="AN242" s="103">
        <f t="shared" si="927"/>
        <v>0</v>
      </c>
      <c r="AO242" s="85">
        <v>0</v>
      </c>
      <c r="AP242" s="103">
        <f t="shared" si="928"/>
        <v>0</v>
      </c>
      <c r="AQ242" s="85">
        <v>0</v>
      </c>
      <c r="AR242" s="103">
        <f t="shared" si="929"/>
        <v>0</v>
      </c>
      <c r="AS242" s="85">
        <v>0</v>
      </c>
      <c r="AT242" s="103">
        <f t="shared" si="930"/>
        <v>0</v>
      </c>
      <c r="AU242" s="85">
        <v>0</v>
      </c>
      <c r="AV242" s="103">
        <f t="shared" si="931"/>
        <v>0</v>
      </c>
      <c r="AW242" s="85">
        <v>0</v>
      </c>
      <c r="AX242" s="103">
        <f t="shared" si="932"/>
        <v>0</v>
      </c>
      <c r="AY242" s="85">
        <v>0</v>
      </c>
      <c r="AZ242" s="103">
        <f t="shared" si="933"/>
        <v>0</v>
      </c>
      <c r="BA242" s="85">
        <v>0</v>
      </c>
      <c r="BB242" s="103">
        <f t="shared" si="934"/>
        <v>0</v>
      </c>
      <c r="BC242" s="85">
        <v>0</v>
      </c>
      <c r="BD242" s="103">
        <f t="shared" si="935"/>
        <v>0</v>
      </c>
      <c r="BF242" s="94">
        <f t="shared" si="907"/>
        <v>0</v>
      </c>
      <c r="BG242" s="221">
        <f t="shared" si="907"/>
        <v>0</v>
      </c>
      <c r="BH242" s="95">
        <f t="shared" si="908"/>
        <v>0</v>
      </c>
    </row>
    <row r="243" spans="1:60" x14ac:dyDescent="0.35">
      <c r="A243" s="212" t="str">
        <f t="shared" ref="A243:B243" si="996">IF(A108=0,"",A108)</f>
        <v/>
      </c>
      <c r="B243" s="80" t="str">
        <f t="shared" si="996"/>
        <v/>
      </c>
      <c r="E243" s="85">
        <v>0</v>
      </c>
      <c r="F243" s="103">
        <f t="shared" si="910"/>
        <v>0</v>
      </c>
      <c r="G243" s="85">
        <v>0</v>
      </c>
      <c r="H243" s="103">
        <f t="shared" ref="H243" si="997">G243*$D243</f>
        <v>0</v>
      </c>
      <c r="I243" s="85">
        <v>0</v>
      </c>
      <c r="J243" s="103">
        <f t="shared" ref="J243" si="998">I243*$D243</f>
        <v>0</v>
      </c>
      <c r="K243" s="85">
        <v>0</v>
      </c>
      <c r="L243" s="103">
        <f t="shared" ref="L243" si="999">K243*$D243</f>
        <v>0</v>
      </c>
      <c r="M243" s="85">
        <v>0</v>
      </c>
      <c r="N243" s="103">
        <f t="shared" ref="N243" si="1000">M243*$D243</f>
        <v>0</v>
      </c>
      <c r="O243" s="85">
        <v>0</v>
      </c>
      <c r="P243" s="103">
        <f t="shared" ref="P243" si="1001">O243*$D243</f>
        <v>0</v>
      </c>
      <c r="Q243" s="85">
        <v>0</v>
      </c>
      <c r="R243" s="103">
        <f t="shared" si="916"/>
        <v>0</v>
      </c>
      <c r="S243" s="85">
        <v>0</v>
      </c>
      <c r="T243" s="103">
        <f t="shared" si="917"/>
        <v>0</v>
      </c>
      <c r="U243" s="85">
        <v>0</v>
      </c>
      <c r="V243" s="103">
        <f t="shared" si="918"/>
        <v>0</v>
      </c>
      <c r="W243" s="85">
        <v>0</v>
      </c>
      <c r="X243" s="103">
        <f t="shared" si="919"/>
        <v>0</v>
      </c>
      <c r="Y243" s="85">
        <v>0</v>
      </c>
      <c r="Z243" s="103">
        <f t="shared" si="920"/>
        <v>0</v>
      </c>
      <c r="AA243" s="85">
        <v>0</v>
      </c>
      <c r="AB243" s="103">
        <f t="shared" si="921"/>
        <v>0</v>
      </c>
      <c r="AC243" s="85">
        <v>0</v>
      </c>
      <c r="AD243" s="103">
        <f t="shared" si="922"/>
        <v>0</v>
      </c>
      <c r="AE243" s="85">
        <v>0</v>
      </c>
      <c r="AF243" s="103">
        <f t="shared" si="923"/>
        <v>0</v>
      </c>
      <c r="AG243" s="85">
        <v>0</v>
      </c>
      <c r="AH243" s="103">
        <f t="shared" si="924"/>
        <v>0</v>
      </c>
      <c r="AI243" s="85">
        <v>0</v>
      </c>
      <c r="AJ243" s="103">
        <f t="shared" si="925"/>
        <v>0</v>
      </c>
      <c r="AK243" s="85">
        <v>0</v>
      </c>
      <c r="AL243" s="103">
        <f t="shared" si="926"/>
        <v>0</v>
      </c>
      <c r="AM243" s="85">
        <v>0</v>
      </c>
      <c r="AN243" s="103">
        <f t="shared" si="927"/>
        <v>0</v>
      </c>
      <c r="AO243" s="85">
        <v>0</v>
      </c>
      <c r="AP243" s="103">
        <f t="shared" si="928"/>
        <v>0</v>
      </c>
      <c r="AQ243" s="85">
        <v>0</v>
      </c>
      <c r="AR243" s="103">
        <f t="shared" si="929"/>
        <v>0</v>
      </c>
      <c r="AS243" s="85">
        <v>0</v>
      </c>
      <c r="AT243" s="103">
        <f t="shared" si="930"/>
        <v>0</v>
      </c>
      <c r="AU243" s="85">
        <v>0</v>
      </c>
      <c r="AV243" s="103">
        <f t="shared" si="931"/>
        <v>0</v>
      </c>
      <c r="AW243" s="85">
        <v>0</v>
      </c>
      <c r="AX243" s="103">
        <f t="shared" si="932"/>
        <v>0</v>
      </c>
      <c r="AY243" s="85">
        <v>0</v>
      </c>
      <c r="AZ243" s="103">
        <f t="shared" si="933"/>
        <v>0</v>
      </c>
      <c r="BA243" s="85">
        <v>0</v>
      </c>
      <c r="BB243" s="103">
        <f t="shared" si="934"/>
        <v>0</v>
      </c>
      <c r="BC243" s="85">
        <v>0</v>
      </c>
      <c r="BD243" s="103">
        <f t="shared" si="935"/>
        <v>0</v>
      </c>
      <c r="BF243" s="94">
        <f t="shared" si="907"/>
        <v>0</v>
      </c>
      <c r="BG243" s="221">
        <f t="shared" si="907"/>
        <v>0</v>
      </c>
      <c r="BH243" s="95">
        <f t="shared" si="908"/>
        <v>0</v>
      </c>
    </row>
    <row r="244" spans="1:60" x14ac:dyDescent="0.35">
      <c r="A244" s="212" t="str">
        <f t="shared" ref="A244:B244" si="1002">IF(A109=0,"",A109)</f>
        <v/>
      </c>
      <c r="B244" s="80" t="str">
        <f t="shared" si="1002"/>
        <v/>
      </c>
      <c r="E244" s="85">
        <v>0</v>
      </c>
      <c r="F244" s="103">
        <f t="shared" si="910"/>
        <v>0</v>
      </c>
      <c r="G244" s="85">
        <v>0</v>
      </c>
      <c r="H244" s="103">
        <f t="shared" ref="H244" si="1003">G244*$D244</f>
        <v>0</v>
      </c>
      <c r="I244" s="85">
        <v>0</v>
      </c>
      <c r="J244" s="103">
        <f t="shared" ref="J244" si="1004">I244*$D244</f>
        <v>0</v>
      </c>
      <c r="K244" s="85">
        <v>0</v>
      </c>
      <c r="L244" s="103">
        <f t="shared" ref="L244" si="1005">K244*$D244</f>
        <v>0</v>
      </c>
      <c r="M244" s="85">
        <v>0</v>
      </c>
      <c r="N244" s="103">
        <f t="shared" ref="N244" si="1006">M244*$D244</f>
        <v>0</v>
      </c>
      <c r="O244" s="85">
        <v>0</v>
      </c>
      <c r="P244" s="103">
        <f t="shared" ref="P244" si="1007">O244*$D244</f>
        <v>0</v>
      </c>
      <c r="Q244" s="85">
        <v>0</v>
      </c>
      <c r="R244" s="103">
        <f t="shared" si="916"/>
        <v>0</v>
      </c>
      <c r="S244" s="85">
        <v>0</v>
      </c>
      <c r="T244" s="103">
        <f t="shared" si="917"/>
        <v>0</v>
      </c>
      <c r="U244" s="85">
        <v>0</v>
      </c>
      <c r="V244" s="103">
        <f t="shared" si="918"/>
        <v>0</v>
      </c>
      <c r="W244" s="85">
        <v>0</v>
      </c>
      <c r="X244" s="103">
        <f t="shared" si="919"/>
        <v>0</v>
      </c>
      <c r="Y244" s="85">
        <v>0</v>
      </c>
      <c r="Z244" s="103">
        <f t="shared" si="920"/>
        <v>0</v>
      </c>
      <c r="AA244" s="85">
        <v>0</v>
      </c>
      <c r="AB244" s="103">
        <f t="shared" si="921"/>
        <v>0</v>
      </c>
      <c r="AC244" s="85">
        <v>0</v>
      </c>
      <c r="AD244" s="103">
        <f t="shared" si="922"/>
        <v>0</v>
      </c>
      <c r="AE244" s="85">
        <v>0</v>
      </c>
      <c r="AF244" s="103">
        <f t="shared" si="923"/>
        <v>0</v>
      </c>
      <c r="AG244" s="85">
        <v>0</v>
      </c>
      <c r="AH244" s="103">
        <f t="shared" si="924"/>
        <v>0</v>
      </c>
      <c r="AI244" s="85">
        <v>0</v>
      </c>
      <c r="AJ244" s="103">
        <f t="shared" si="925"/>
        <v>0</v>
      </c>
      <c r="AK244" s="85">
        <v>0</v>
      </c>
      <c r="AL244" s="103">
        <f t="shared" si="926"/>
        <v>0</v>
      </c>
      <c r="AM244" s="85">
        <v>0</v>
      </c>
      <c r="AN244" s="103">
        <f t="shared" si="927"/>
        <v>0</v>
      </c>
      <c r="AO244" s="85">
        <v>0</v>
      </c>
      <c r="AP244" s="103">
        <f t="shared" si="928"/>
        <v>0</v>
      </c>
      <c r="AQ244" s="85">
        <v>0</v>
      </c>
      <c r="AR244" s="103">
        <f t="shared" si="929"/>
        <v>0</v>
      </c>
      <c r="AS244" s="85">
        <v>0</v>
      </c>
      <c r="AT244" s="103">
        <f t="shared" si="930"/>
        <v>0</v>
      </c>
      <c r="AU244" s="85">
        <v>0</v>
      </c>
      <c r="AV244" s="103">
        <f t="shared" si="931"/>
        <v>0</v>
      </c>
      <c r="AW244" s="85">
        <v>0</v>
      </c>
      <c r="AX244" s="103">
        <f t="shared" si="932"/>
        <v>0</v>
      </c>
      <c r="AY244" s="85">
        <v>0</v>
      </c>
      <c r="AZ244" s="103">
        <f t="shared" si="933"/>
        <v>0</v>
      </c>
      <c r="BA244" s="85">
        <v>0</v>
      </c>
      <c r="BB244" s="103">
        <f t="shared" si="934"/>
        <v>0</v>
      </c>
      <c r="BC244" s="85">
        <v>0</v>
      </c>
      <c r="BD244" s="103">
        <f t="shared" si="935"/>
        <v>0</v>
      </c>
      <c r="BF244" s="94">
        <f t="shared" si="907"/>
        <v>0</v>
      </c>
      <c r="BG244" s="221">
        <f t="shared" si="907"/>
        <v>0</v>
      </c>
      <c r="BH244" s="95">
        <f t="shared" si="908"/>
        <v>0</v>
      </c>
    </row>
    <row r="245" spans="1:60" ht="15" thickBot="1" x14ac:dyDescent="0.4">
      <c r="A245" s="212" t="str">
        <f t="shared" ref="A245:B245" si="1008">IF(A110=0,"",A110)</f>
        <v/>
      </c>
      <c r="B245" s="80" t="str">
        <f t="shared" si="1008"/>
        <v/>
      </c>
      <c r="E245" s="85">
        <v>0</v>
      </c>
      <c r="F245" s="103">
        <f t="shared" si="910"/>
        <v>0</v>
      </c>
      <c r="G245" s="85">
        <v>0</v>
      </c>
      <c r="H245" s="103">
        <f t="shared" ref="H245" si="1009">G245*$D245</f>
        <v>0</v>
      </c>
      <c r="I245" s="85">
        <v>0</v>
      </c>
      <c r="J245" s="103">
        <f t="shared" ref="J245" si="1010">I245*$D245</f>
        <v>0</v>
      </c>
      <c r="K245" s="85">
        <v>0</v>
      </c>
      <c r="L245" s="103">
        <f t="shared" ref="L245" si="1011">K245*$D245</f>
        <v>0</v>
      </c>
      <c r="M245" s="85">
        <v>0</v>
      </c>
      <c r="N245" s="103">
        <f t="shared" ref="N245" si="1012">M245*$D245</f>
        <v>0</v>
      </c>
      <c r="O245" s="85">
        <v>0</v>
      </c>
      <c r="P245" s="103">
        <f t="shared" ref="P245" si="1013">O245*$D245</f>
        <v>0</v>
      </c>
      <c r="Q245" s="85">
        <v>0</v>
      </c>
      <c r="R245" s="103">
        <f t="shared" si="916"/>
        <v>0</v>
      </c>
      <c r="S245" s="85">
        <v>0</v>
      </c>
      <c r="T245" s="103">
        <f t="shared" si="917"/>
        <v>0</v>
      </c>
      <c r="U245" s="85">
        <v>0</v>
      </c>
      <c r="V245" s="103">
        <f t="shared" si="918"/>
        <v>0</v>
      </c>
      <c r="W245" s="85">
        <v>0</v>
      </c>
      <c r="X245" s="103">
        <f t="shared" si="919"/>
        <v>0</v>
      </c>
      <c r="Y245" s="85">
        <v>0</v>
      </c>
      <c r="Z245" s="103">
        <f t="shared" si="920"/>
        <v>0</v>
      </c>
      <c r="AA245" s="85">
        <v>0</v>
      </c>
      <c r="AB245" s="103">
        <f t="shared" si="921"/>
        <v>0</v>
      </c>
      <c r="AC245" s="85">
        <v>0</v>
      </c>
      <c r="AD245" s="103">
        <f t="shared" si="922"/>
        <v>0</v>
      </c>
      <c r="AE245" s="85">
        <v>0</v>
      </c>
      <c r="AF245" s="103">
        <f t="shared" si="923"/>
        <v>0</v>
      </c>
      <c r="AG245" s="85">
        <v>0</v>
      </c>
      <c r="AH245" s="103">
        <f t="shared" si="924"/>
        <v>0</v>
      </c>
      <c r="AI245" s="85">
        <v>0</v>
      </c>
      <c r="AJ245" s="103">
        <f t="shared" si="925"/>
        <v>0</v>
      </c>
      <c r="AK245" s="85">
        <v>0</v>
      </c>
      <c r="AL245" s="103">
        <f t="shared" si="926"/>
        <v>0</v>
      </c>
      <c r="AM245" s="85">
        <v>0</v>
      </c>
      <c r="AN245" s="103">
        <f t="shared" si="927"/>
        <v>0</v>
      </c>
      <c r="AO245" s="85">
        <v>0</v>
      </c>
      <c r="AP245" s="103">
        <f t="shared" si="928"/>
        <v>0</v>
      </c>
      <c r="AQ245" s="85">
        <v>0</v>
      </c>
      <c r="AR245" s="103">
        <f t="shared" si="929"/>
        <v>0</v>
      </c>
      <c r="AS245" s="85">
        <v>0</v>
      </c>
      <c r="AT245" s="103">
        <f t="shared" si="930"/>
        <v>0</v>
      </c>
      <c r="AU245" s="85">
        <v>0</v>
      </c>
      <c r="AV245" s="103">
        <f t="shared" si="931"/>
        <v>0</v>
      </c>
      <c r="AW245" s="85">
        <v>0</v>
      </c>
      <c r="AX245" s="103">
        <f t="shared" si="932"/>
        <v>0</v>
      </c>
      <c r="AY245" s="85">
        <v>0</v>
      </c>
      <c r="AZ245" s="103">
        <f t="shared" si="933"/>
        <v>0</v>
      </c>
      <c r="BA245" s="85">
        <v>0</v>
      </c>
      <c r="BB245" s="103">
        <f t="shared" si="934"/>
        <v>0</v>
      </c>
      <c r="BC245" s="85">
        <v>0</v>
      </c>
      <c r="BD245" s="103">
        <f t="shared" si="935"/>
        <v>0</v>
      </c>
      <c r="BF245" s="94">
        <f>E245+G245+I245+K245+M245+O245+Q245+S245+U245+W245+Y245+AA245+AC245+AE245+AG245+AI245+AK245+AM245+AO245+AQ245+AS245+AU245+AW245+AY245+BA245+BC245</f>
        <v>0</v>
      </c>
      <c r="BG245" s="221">
        <f t="shared" si="907"/>
        <v>0</v>
      </c>
      <c r="BH245" s="95">
        <f t="shared" si="908"/>
        <v>0</v>
      </c>
    </row>
    <row r="246" spans="1:60" hidden="1" x14ac:dyDescent="0.35">
      <c r="A246" s="212" t="str">
        <f t="shared" ref="A246:B246" si="1014">IF(A111=0,"",A111)</f>
        <v/>
      </c>
      <c r="B246" s="80" t="str">
        <f t="shared" si="1014"/>
        <v/>
      </c>
      <c r="E246" s="85">
        <v>0</v>
      </c>
      <c r="F246" s="103">
        <f t="shared" si="910"/>
        <v>0</v>
      </c>
      <c r="G246" s="85">
        <v>0</v>
      </c>
      <c r="H246" s="103">
        <f t="shared" ref="H246" si="1015">G246*$D246</f>
        <v>0</v>
      </c>
      <c r="I246" s="85">
        <v>0</v>
      </c>
      <c r="J246" s="103">
        <f t="shared" ref="J246" si="1016">I246*$D246</f>
        <v>0</v>
      </c>
      <c r="K246" s="85">
        <v>0</v>
      </c>
      <c r="L246" s="103">
        <f t="shared" ref="L246" si="1017">K246*$D246</f>
        <v>0</v>
      </c>
      <c r="M246" s="85">
        <v>0</v>
      </c>
      <c r="N246" s="103">
        <f t="shared" ref="N246" si="1018">M246*$D246</f>
        <v>0</v>
      </c>
      <c r="O246" s="85">
        <v>0</v>
      </c>
      <c r="P246" s="103">
        <f t="shared" ref="P246" si="1019">O246*$D246</f>
        <v>0</v>
      </c>
      <c r="Q246" s="85">
        <v>0</v>
      </c>
      <c r="R246" s="103">
        <f t="shared" si="916"/>
        <v>0</v>
      </c>
      <c r="S246" s="85">
        <v>0</v>
      </c>
      <c r="T246" s="103">
        <f t="shared" si="917"/>
        <v>0</v>
      </c>
      <c r="U246" s="85">
        <v>0</v>
      </c>
      <c r="V246" s="103">
        <f t="shared" si="918"/>
        <v>0</v>
      </c>
      <c r="W246" s="85">
        <v>0</v>
      </c>
      <c r="X246" s="103">
        <f t="shared" si="919"/>
        <v>0</v>
      </c>
      <c r="Y246" s="85">
        <v>0</v>
      </c>
      <c r="Z246" s="103">
        <f t="shared" si="920"/>
        <v>0</v>
      </c>
      <c r="AA246" s="85">
        <v>0</v>
      </c>
      <c r="AB246" s="103">
        <f t="shared" si="921"/>
        <v>0</v>
      </c>
      <c r="AC246" s="85">
        <v>0</v>
      </c>
      <c r="AD246" s="103">
        <f t="shared" si="922"/>
        <v>0</v>
      </c>
      <c r="AE246" s="85">
        <v>0</v>
      </c>
      <c r="AF246" s="103">
        <f t="shared" si="923"/>
        <v>0</v>
      </c>
      <c r="AG246" s="85">
        <v>0</v>
      </c>
      <c r="AH246" s="103">
        <f t="shared" si="924"/>
        <v>0</v>
      </c>
      <c r="AI246" s="85">
        <v>0</v>
      </c>
      <c r="AJ246" s="103">
        <f t="shared" si="925"/>
        <v>0</v>
      </c>
      <c r="AK246" s="85">
        <v>0</v>
      </c>
      <c r="AL246" s="103">
        <f t="shared" si="926"/>
        <v>0</v>
      </c>
      <c r="AM246" s="85">
        <v>0</v>
      </c>
      <c r="AN246" s="103">
        <f t="shared" si="927"/>
        <v>0</v>
      </c>
      <c r="AO246" s="85">
        <v>0</v>
      </c>
      <c r="AP246" s="103">
        <f t="shared" si="928"/>
        <v>0</v>
      </c>
      <c r="AQ246" s="85">
        <v>0</v>
      </c>
      <c r="AR246" s="103">
        <f t="shared" si="929"/>
        <v>0</v>
      </c>
      <c r="AS246" s="85">
        <v>0</v>
      </c>
      <c r="AT246" s="103">
        <f t="shared" si="930"/>
        <v>0</v>
      </c>
      <c r="AU246" s="85">
        <v>0</v>
      </c>
      <c r="AV246" s="103">
        <f t="shared" si="931"/>
        <v>0</v>
      </c>
      <c r="AW246" s="85">
        <v>0</v>
      </c>
      <c r="AX246" s="103">
        <f t="shared" si="932"/>
        <v>0</v>
      </c>
      <c r="AY246" s="85">
        <v>0</v>
      </c>
      <c r="AZ246" s="103">
        <f t="shared" si="933"/>
        <v>0</v>
      </c>
      <c r="BA246" s="85">
        <v>0</v>
      </c>
      <c r="BB246" s="103">
        <f t="shared" si="934"/>
        <v>0</v>
      </c>
      <c r="BC246" s="85">
        <v>0</v>
      </c>
      <c r="BD246" s="103">
        <f t="shared" si="935"/>
        <v>0</v>
      </c>
      <c r="BF246" s="94">
        <f t="shared" si="907"/>
        <v>0</v>
      </c>
      <c r="BG246" s="221">
        <f t="shared" si="907"/>
        <v>0</v>
      </c>
      <c r="BH246" s="95">
        <f t="shared" si="908"/>
        <v>0</v>
      </c>
    </row>
    <row r="247" spans="1:60" hidden="1" x14ac:dyDescent="0.35">
      <c r="A247" s="212" t="str">
        <f t="shared" ref="A247:B247" si="1020">IF(A112=0,"",A112)</f>
        <v/>
      </c>
      <c r="B247" s="80" t="str">
        <f t="shared" si="1020"/>
        <v/>
      </c>
      <c r="E247" s="85">
        <v>0</v>
      </c>
      <c r="F247" s="103">
        <f t="shared" si="910"/>
        <v>0</v>
      </c>
      <c r="G247" s="85">
        <v>0</v>
      </c>
      <c r="H247" s="103">
        <f t="shared" ref="H247" si="1021">G247*$D247</f>
        <v>0</v>
      </c>
      <c r="I247" s="85">
        <v>0</v>
      </c>
      <c r="J247" s="103">
        <f t="shared" ref="J247" si="1022">I247*$D247</f>
        <v>0</v>
      </c>
      <c r="K247" s="85">
        <v>0</v>
      </c>
      <c r="L247" s="103">
        <f t="shared" ref="L247" si="1023">K247*$D247</f>
        <v>0</v>
      </c>
      <c r="M247" s="85">
        <v>0</v>
      </c>
      <c r="N247" s="103">
        <f t="shared" ref="N247" si="1024">M247*$D247</f>
        <v>0</v>
      </c>
      <c r="O247" s="85">
        <v>0</v>
      </c>
      <c r="P247" s="103">
        <f t="shared" ref="P247" si="1025">O247*$D247</f>
        <v>0</v>
      </c>
      <c r="Q247" s="85">
        <v>0</v>
      </c>
      <c r="R247" s="103">
        <f t="shared" si="916"/>
        <v>0</v>
      </c>
      <c r="S247" s="85">
        <v>0</v>
      </c>
      <c r="T247" s="103">
        <f t="shared" si="917"/>
        <v>0</v>
      </c>
      <c r="U247" s="85">
        <v>0</v>
      </c>
      <c r="V247" s="103">
        <f t="shared" si="918"/>
        <v>0</v>
      </c>
      <c r="W247" s="85">
        <v>0</v>
      </c>
      <c r="X247" s="103">
        <f t="shared" si="919"/>
        <v>0</v>
      </c>
      <c r="Y247" s="85">
        <v>0</v>
      </c>
      <c r="Z247" s="103">
        <f t="shared" si="920"/>
        <v>0</v>
      </c>
      <c r="AA247" s="85">
        <v>0</v>
      </c>
      <c r="AB247" s="103">
        <f t="shared" si="921"/>
        <v>0</v>
      </c>
      <c r="AC247" s="85">
        <v>0</v>
      </c>
      <c r="AD247" s="103">
        <f t="shared" si="922"/>
        <v>0</v>
      </c>
      <c r="AE247" s="85">
        <v>0</v>
      </c>
      <c r="AF247" s="103">
        <f t="shared" si="923"/>
        <v>0</v>
      </c>
      <c r="AG247" s="85">
        <v>0</v>
      </c>
      <c r="AH247" s="103">
        <f t="shared" si="924"/>
        <v>0</v>
      </c>
      <c r="AI247" s="85">
        <v>0</v>
      </c>
      <c r="AJ247" s="103">
        <f t="shared" si="925"/>
        <v>0</v>
      </c>
      <c r="AK247" s="85">
        <v>0</v>
      </c>
      <c r="AL247" s="103">
        <f t="shared" si="926"/>
        <v>0</v>
      </c>
      <c r="AM247" s="85">
        <v>0</v>
      </c>
      <c r="AN247" s="103">
        <f t="shared" si="927"/>
        <v>0</v>
      </c>
      <c r="AO247" s="85">
        <v>0</v>
      </c>
      <c r="AP247" s="103">
        <f t="shared" si="928"/>
        <v>0</v>
      </c>
      <c r="AQ247" s="85">
        <v>0</v>
      </c>
      <c r="AR247" s="103">
        <f t="shared" si="929"/>
        <v>0</v>
      </c>
      <c r="AS247" s="85">
        <v>0</v>
      </c>
      <c r="AT247" s="103">
        <f t="shared" si="930"/>
        <v>0</v>
      </c>
      <c r="AU247" s="85">
        <v>0</v>
      </c>
      <c r="AV247" s="103">
        <f t="shared" si="931"/>
        <v>0</v>
      </c>
      <c r="AW247" s="85">
        <v>0</v>
      </c>
      <c r="AX247" s="103">
        <f t="shared" si="932"/>
        <v>0</v>
      </c>
      <c r="AY247" s="85">
        <v>0</v>
      </c>
      <c r="AZ247" s="103">
        <f t="shared" si="933"/>
        <v>0</v>
      </c>
      <c r="BA247" s="85">
        <v>0</v>
      </c>
      <c r="BB247" s="103">
        <f t="shared" si="934"/>
        <v>0</v>
      </c>
      <c r="BC247" s="85">
        <v>0</v>
      </c>
      <c r="BD247" s="103">
        <f t="shared" si="935"/>
        <v>0</v>
      </c>
      <c r="BF247" s="94">
        <f t="shared" ref="BF247:BG269" si="1026">E247+G247+I247+K247+M247+O247+Q247+S247+U247+W247+Y247+AA247+AC247+AE247+AG247+AI247+AK247+AM247+AO247+AQ247+AS247+AU247+AW247+AY247+BA247+BC247</f>
        <v>0</v>
      </c>
      <c r="BG247" s="221">
        <f t="shared" si="1026"/>
        <v>0</v>
      </c>
      <c r="BH247" s="95">
        <f t="shared" si="908"/>
        <v>0</v>
      </c>
    </row>
    <row r="248" spans="1:60" hidden="1" x14ac:dyDescent="0.35">
      <c r="A248" s="212" t="str">
        <f t="shared" ref="A248:B248" si="1027">IF(A113=0,"",A113)</f>
        <v/>
      </c>
      <c r="B248" s="80" t="str">
        <f t="shared" si="1027"/>
        <v/>
      </c>
      <c r="E248" s="85">
        <v>0</v>
      </c>
      <c r="F248" s="103">
        <f t="shared" si="910"/>
        <v>0</v>
      </c>
      <c r="G248" s="85">
        <v>0</v>
      </c>
      <c r="H248" s="103">
        <f t="shared" ref="H248" si="1028">G248*$D248</f>
        <v>0</v>
      </c>
      <c r="I248" s="85">
        <v>0</v>
      </c>
      <c r="J248" s="103">
        <f t="shared" ref="J248" si="1029">I248*$D248</f>
        <v>0</v>
      </c>
      <c r="K248" s="85">
        <v>0</v>
      </c>
      <c r="L248" s="103">
        <f t="shared" ref="L248" si="1030">K248*$D248</f>
        <v>0</v>
      </c>
      <c r="M248" s="85">
        <v>0</v>
      </c>
      <c r="N248" s="103">
        <f t="shared" ref="N248" si="1031">M248*$D248</f>
        <v>0</v>
      </c>
      <c r="O248" s="85">
        <v>0</v>
      </c>
      <c r="P248" s="103">
        <f t="shared" ref="P248" si="1032">O248*$D248</f>
        <v>0</v>
      </c>
      <c r="Q248" s="85">
        <v>0</v>
      </c>
      <c r="R248" s="103">
        <f t="shared" si="916"/>
        <v>0</v>
      </c>
      <c r="S248" s="85">
        <v>0</v>
      </c>
      <c r="T248" s="103">
        <f t="shared" si="917"/>
        <v>0</v>
      </c>
      <c r="U248" s="85">
        <v>0</v>
      </c>
      <c r="V248" s="103">
        <f t="shared" si="918"/>
        <v>0</v>
      </c>
      <c r="W248" s="85">
        <v>0</v>
      </c>
      <c r="X248" s="103">
        <f t="shared" si="919"/>
        <v>0</v>
      </c>
      <c r="Y248" s="85">
        <v>0</v>
      </c>
      <c r="Z248" s="103">
        <f t="shared" si="920"/>
        <v>0</v>
      </c>
      <c r="AA248" s="85">
        <v>0</v>
      </c>
      <c r="AB248" s="103">
        <f t="shared" si="921"/>
        <v>0</v>
      </c>
      <c r="AC248" s="85">
        <v>0</v>
      </c>
      <c r="AD248" s="103">
        <f t="shared" si="922"/>
        <v>0</v>
      </c>
      <c r="AE248" s="85">
        <v>0</v>
      </c>
      <c r="AF248" s="103">
        <f t="shared" si="923"/>
        <v>0</v>
      </c>
      <c r="AG248" s="85">
        <v>0</v>
      </c>
      <c r="AH248" s="103">
        <f t="shared" si="924"/>
        <v>0</v>
      </c>
      <c r="AI248" s="85">
        <v>0</v>
      </c>
      <c r="AJ248" s="103">
        <f t="shared" si="925"/>
        <v>0</v>
      </c>
      <c r="AK248" s="85">
        <v>0</v>
      </c>
      <c r="AL248" s="103">
        <f t="shared" si="926"/>
        <v>0</v>
      </c>
      <c r="AM248" s="85">
        <v>0</v>
      </c>
      <c r="AN248" s="103">
        <f t="shared" si="927"/>
        <v>0</v>
      </c>
      <c r="AO248" s="85">
        <v>0</v>
      </c>
      <c r="AP248" s="103">
        <f t="shared" si="928"/>
        <v>0</v>
      </c>
      <c r="AQ248" s="85">
        <v>0</v>
      </c>
      <c r="AR248" s="103">
        <f t="shared" si="929"/>
        <v>0</v>
      </c>
      <c r="AS248" s="85">
        <v>0</v>
      </c>
      <c r="AT248" s="103">
        <f t="shared" si="930"/>
        <v>0</v>
      </c>
      <c r="AU248" s="85">
        <v>0</v>
      </c>
      <c r="AV248" s="103">
        <f t="shared" si="931"/>
        <v>0</v>
      </c>
      <c r="AW248" s="85">
        <v>0</v>
      </c>
      <c r="AX248" s="103">
        <f t="shared" si="932"/>
        <v>0</v>
      </c>
      <c r="AY248" s="85">
        <v>0</v>
      </c>
      <c r="AZ248" s="103">
        <f t="shared" si="933"/>
        <v>0</v>
      </c>
      <c r="BA248" s="85">
        <v>0</v>
      </c>
      <c r="BB248" s="103">
        <f t="shared" si="934"/>
        <v>0</v>
      </c>
      <c r="BC248" s="85">
        <v>0</v>
      </c>
      <c r="BD248" s="103">
        <f t="shared" si="935"/>
        <v>0</v>
      </c>
      <c r="BF248" s="94">
        <f t="shared" si="1026"/>
        <v>0</v>
      </c>
      <c r="BG248" s="221">
        <f t="shared" si="1026"/>
        <v>0</v>
      </c>
      <c r="BH248" s="95">
        <f t="shared" si="908"/>
        <v>0</v>
      </c>
    </row>
    <row r="249" spans="1:60" hidden="1" x14ac:dyDescent="0.35">
      <c r="A249" s="212" t="str">
        <f t="shared" ref="A249:B249" si="1033">IF(A114=0,"",A114)</f>
        <v/>
      </c>
      <c r="B249" s="80" t="str">
        <f t="shared" si="1033"/>
        <v/>
      </c>
      <c r="E249" s="85">
        <v>0</v>
      </c>
      <c r="F249" s="103">
        <f t="shared" si="910"/>
        <v>0</v>
      </c>
      <c r="G249" s="85">
        <v>0</v>
      </c>
      <c r="H249" s="103">
        <f t="shared" ref="H249" si="1034">G249*$D249</f>
        <v>0</v>
      </c>
      <c r="I249" s="85">
        <v>0</v>
      </c>
      <c r="J249" s="103">
        <f t="shared" ref="J249" si="1035">I249*$D249</f>
        <v>0</v>
      </c>
      <c r="K249" s="85">
        <v>0</v>
      </c>
      <c r="L249" s="103">
        <f t="shared" ref="L249" si="1036">K249*$D249</f>
        <v>0</v>
      </c>
      <c r="M249" s="85">
        <v>0</v>
      </c>
      <c r="N249" s="103">
        <f t="shared" ref="N249" si="1037">M249*$D249</f>
        <v>0</v>
      </c>
      <c r="O249" s="85">
        <v>0</v>
      </c>
      <c r="P249" s="103">
        <f t="shared" ref="P249" si="1038">O249*$D249</f>
        <v>0</v>
      </c>
      <c r="Q249" s="85">
        <v>0</v>
      </c>
      <c r="R249" s="103">
        <f t="shared" si="916"/>
        <v>0</v>
      </c>
      <c r="S249" s="85">
        <v>0</v>
      </c>
      <c r="T249" s="103">
        <f t="shared" si="917"/>
        <v>0</v>
      </c>
      <c r="U249" s="85">
        <v>0</v>
      </c>
      <c r="V249" s="103">
        <f t="shared" si="918"/>
        <v>0</v>
      </c>
      <c r="W249" s="85">
        <v>0</v>
      </c>
      <c r="X249" s="103">
        <f t="shared" si="919"/>
        <v>0</v>
      </c>
      <c r="Y249" s="85">
        <v>0</v>
      </c>
      <c r="Z249" s="103">
        <f t="shared" si="920"/>
        <v>0</v>
      </c>
      <c r="AA249" s="85">
        <v>0</v>
      </c>
      <c r="AB249" s="103">
        <f t="shared" si="921"/>
        <v>0</v>
      </c>
      <c r="AC249" s="85">
        <v>0</v>
      </c>
      <c r="AD249" s="103">
        <f t="shared" si="922"/>
        <v>0</v>
      </c>
      <c r="AE249" s="85">
        <v>0</v>
      </c>
      <c r="AF249" s="103">
        <f t="shared" si="923"/>
        <v>0</v>
      </c>
      <c r="AG249" s="85">
        <v>0</v>
      </c>
      <c r="AH249" s="103">
        <f t="shared" si="924"/>
        <v>0</v>
      </c>
      <c r="AI249" s="85">
        <v>0</v>
      </c>
      <c r="AJ249" s="103">
        <f t="shared" si="925"/>
        <v>0</v>
      </c>
      <c r="AK249" s="85">
        <v>0</v>
      </c>
      <c r="AL249" s="103">
        <f t="shared" si="926"/>
        <v>0</v>
      </c>
      <c r="AM249" s="85">
        <v>0</v>
      </c>
      <c r="AN249" s="103">
        <f t="shared" si="927"/>
        <v>0</v>
      </c>
      <c r="AO249" s="85">
        <v>0</v>
      </c>
      <c r="AP249" s="103">
        <f t="shared" si="928"/>
        <v>0</v>
      </c>
      <c r="AQ249" s="85">
        <v>0</v>
      </c>
      <c r="AR249" s="103">
        <f t="shared" si="929"/>
        <v>0</v>
      </c>
      <c r="AS249" s="85">
        <v>0</v>
      </c>
      <c r="AT249" s="103">
        <f t="shared" si="930"/>
        <v>0</v>
      </c>
      <c r="AU249" s="85">
        <v>0</v>
      </c>
      <c r="AV249" s="103">
        <f t="shared" si="931"/>
        <v>0</v>
      </c>
      <c r="AW249" s="85">
        <v>0</v>
      </c>
      <c r="AX249" s="103">
        <f t="shared" si="932"/>
        <v>0</v>
      </c>
      <c r="AY249" s="85">
        <v>0</v>
      </c>
      <c r="AZ249" s="103">
        <f t="shared" si="933"/>
        <v>0</v>
      </c>
      <c r="BA249" s="85">
        <v>0</v>
      </c>
      <c r="BB249" s="103">
        <f t="shared" si="934"/>
        <v>0</v>
      </c>
      <c r="BC249" s="85">
        <v>0</v>
      </c>
      <c r="BD249" s="103">
        <f t="shared" si="935"/>
        <v>0</v>
      </c>
      <c r="BF249" s="94">
        <f t="shared" si="1026"/>
        <v>0</v>
      </c>
      <c r="BG249" s="221">
        <f t="shared" si="1026"/>
        <v>0</v>
      </c>
      <c r="BH249" s="95">
        <f t="shared" si="908"/>
        <v>0</v>
      </c>
    </row>
    <row r="250" spans="1:60" hidden="1" x14ac:dyDescent="0.35">
      <c r="A250" s="212" t="str">
        <f t="shared" ref="A250:B250" si="1039">IF(A115=0,"",A115)</f>
        <v/>
      </c>
      <c r="B250" s="80" t="str">
        <f t="shared" si="1039"/>
        <v/>
      </c>
      <c r="E250" s="85">
        <v>0</v>
      </c>
      <c r="F250" s="103">
        <f t="shared" si="910"/>
        <v>0</v>
      </c>
      <c r="G250" s="85">
        <v>0</v>
      </c>
      <c r="H250" s="103">
        <f t="shared" ref="H250" si="1040">G250*$D250</f>
        <v>0</v>
      </c>
      <c r="I250" s="85">
        <v>0</v>
      </c>
      <c r="J250" s="103">
        <f t="shared" ref="J250" si="1041">I250*$D250</f>
        <v>0</v>
      </c>
      <c r="K250" s="85">
        <v>0</v>
      </c>
      <c r="L250" s="103">
        <f t="shared" ref="L250" si="1042">K250*$D250</f>
        <v>0</v>
      </c>
      <c r="M250" s="85">
        <v>0</v>
      </c>
      <c r="N250" s="103">
        <f t="shared" ref="N250" si="1043">M250*$D250</f>
        <v>0</v>
      </c>
      <c r="O250" s="85">
        <v>0</v>
      </c>
      <c r="P250" s="103">
        <f t="shared" ref="P250" si="1044">O250*$D250</f>
        <v>0</v>
      </c>
      <c r="Q250" s="85">
        <v>0</v>
      </c>
      <c r="R250" s="103">
        <f t="shared" si="916"/>
        <v>0</v>
      </c>
      <c r="S250" s="85">
        <v>0</v>
      </c>
      <c r="T250" s="103">
        <f t="shared" si="917"/>
        <v>0</v>
      </c>
      <c r="U250" s="85">
        <v>0</v>
      </c>
      <c r="V250" s="103">
        <f t="shared" si="918"/>
        <v>0</v>
      </c>
      <c r="W250" s="85">
        <v>0</v>
      </c>
      <c r="X250" s="103">
        <f t="shared" si="919"/>
        <v>0</v>
      </c>
      <c r="Y250" s="85">
        <v>0</v>
      </c>
      <c r="Z250" s="103">
        <f t="shared" si="920"/>
        <v>0</v>
      </c>
      <c r="AA250" s="85">
        <v>0</v>
      </c>
      <c r="AB250" s="103">
        <f t="shared" si="921"/>
        <v>0</v>
      </c>
      <c r="AC250" s="85">
        <v>0</v>
      </c>
      <c r="AD250" s="103">
        <f t="shared" si="922"/>
        <v>0</v>
      </c>
      <c r="AE250" s="85">
        <v>0</v>
      </c>
      <c r="AF250" s="103">
        <f t="shared" si="923"/>
        <v>0</v>
      </c>
      <c r="AG250" s="85">
        <v>0</v>
      </c>
      <c r="AH250" s="103">
        <f t="shared" si="924"/>
        <v>0</v>
      </c>
      <c r="AI250" s="85">
        <v>0</v>
      </c>
      <c r="AJ250" s="103">
        <f t="shared" si="925"/>
        <v>0</v>
      </c>
      <c r="AK250" s="85">
        <v>0</v>
      </c>
      <c r="AL250" s="103">
        <f t="shared" si="926"/>
        <v>0</v>
      </c>
      <c r="AM250" s="85">
        <v>0</v>
      </c>
      <c r="AN250" s="103">
        <f t="shared" si="927"/>
        <v>0</v>
      </c>
      <c r="AO250" s="85">
        <v>0</v>
      </c>
      <c r="AP250" s="103">
        <f t="shared" si="928"/>
        <v>0</v>
      </c>
      <c r="AQ250" s="85">
        <v>0</v>
      </c>
      <c r="AR250" s="103">
        <f t="shared" si="929"/>
        <v>0</v>
      </c>
      <c r="AS250" s="85">
        <v>0</v>
      </c>
      <c r="AT250" s="103">
        <f t="shared" si="930"/>
        <v>0</v>
      </c>
      <c r="AU250" s="85">
        <v>0</v>
      </c>
      <c r="AV250" s="103">
        <f t="shared" si="931"/>
        <v>0</v>
      </c>
      <c r="AW250" s="85">
        <v>0</v>
      </c>
      <c r="AX250" s="103">
        <f t="shared" si="932"/>
        <v>0</v>
      </c>
      <c r="AY250" s="85">
        <v>0</v>
      </c>
      <c r="AZ250" s="103">
        <f t="shared" si="933"/>
        <v>0</v>
      </c>
      <c r="BA250" s="85">
        <v>0</v>
      </c>
      <c r="BB250" s="103">
        <f t="shared" si="934"/>
        <v>0</v>
      </c>
      <c r="BC250" s="85">
        <v>0</v>
      </c>
      <c r="BD250" s="103">
        <f t="shared" si="935"/>
        <v>0</v>
      </c>
      <c r="BF250" s="94">
        <f t="shared" si="1026"/>
        <v>0</v>
      </c>
      <c r="BG250" s="221">
        <f t="shared" si="1026"/>
        <v>0</v>
      </c>
      <c r="BH250" s="95">
        <f t="shared" si="908"/>
        <v>0</v>
      </c>
    </row>
    <row r="251" spans="1:60" hidden="1" x14ac:dyDescent="0.35">
      <c r="A251" s="212" t="str">
        <f t="shared" ref="A251:B251" si="1045">IF(A116=0,"",A116)</f>
        <v/>
      </c>
      <c r="B251" s="80" t="str">
        <f t="shared" si="1045"/>
        <v/>
      </c>
      <c r="E251" s="85">
        <v>0</v>
      </c>
      <c r="F251" s="103">
        <f t="shared" si="910"/>
        <v>0</v>
      </c>
      <c r="G251" s="85">
        <v>0</v>
      </c>
      <c r="H251" s="103">
        <f t="shared" ref="H251" si="1046">G251*$D251</f>
        <v>0</v>
      </c>
      <c r="I251" s="85">
        <v>0</v>
      </c>
      <c r="J251" s="103">
        <f t="shared" ref="J251" si="1047">I251*$D251</f>
        <v>0</v>
      </c>
      <c r="K251" s="85">
        <v>0</v>
      </c>
      <c r="L251" s="103">
        <f t="shared" ref="L251" si="1048">K251*$D251</f>
        <v>0</v>
      </c>
      <c r="M251" s="85">
        <v>0</v>
      </c>
      <c r="N251" s="103">
        <f t="shared" ref="N251" si="1049">M251*$D251</f>
        <v>0</v>
      </c>
      <c r="O251" s="85">
        <v>0</v>
      </c>
      <c r="P251" s="103">
        <f t="shared" ref="P251" si="1050">O251*$D251</f>
        <v>0</v>
      </c>
      <c r="Q251" s="85">
        <v>0</v>
      </c>
      <c r="R251" s="103">
        <f t="shared" si="916"/>
        <v>0</v>
      </c>
      <c r="S251" s="85">
        <v>0</v>
      </c>
      <c r="T251" s="103">
        <f t="shared" si="917"/>
        <v>0</v>
      </c>
      <c r="U251" s="85">
        <v>0</v>
      </c>
      <c r="V251" s="103">
        <f t="shared" si="918"/>
        <v>0</v>
      </c>
      <c r="W251" s="85">
        <v>0</v>
      </c>
      <c r="X251" s="103">
        <f t="shared" si="919"/>
        <v>0</v>
      </c>
      <c r="Y251" s="85">
        <v>0</v>
      </c>
      <c r="Z251" s="103">
        <f t="shared" si="920"/>
        <v>0</v>
      </c>
      <c r="AA251" s="85">
        <v>0</v>
      </c>
      <c r="AB251" s="103">
        <f t="shared" si="921"/>
        <v>0</v>
      </c>
      <c r="AC251" s="85">
        <v>0</v>
      </c>
      <c r="AD251" s="103">
        <f t="shared" si="922"/>
        <v>0</v>
      </c>
      <c r="AE251" s="85">
        <v>0</v>
      </c>
      <c r="AF251" s="103">
        <f t="shared" si="923"/>
        <v>0</v>
      </c>
      <c r="AG251" s="85">
        <v>0</v>
      </c>
      <c r="AH251" s="103">
        <f t="shared" si="924"/>
        <v>0</v>
      </c>
      <c r="AI251" s="85">
        <v>0</v>
      </c>
      <c r="AJ251" s="103">
        <f t="shared" si="925"/>
        <v>0</v>
      </c>
      <c r="AK251" s="85">
        <v>0</v>
      </c>
      <c r="AL251" s="103">
        <f t="shared" si="926"/>
        <v>0</v>
      </c>
      <c r="AM251" s="85">
        <v>0</v>
      </c>
      <c r="AN251" s="103">
        <f t="shared" si="927"/>
        <v>0</v>
      </c>
      <c r="AO251" s="85">
        <v>0</v>
      </c>
      <c r="AP251" s="103">
        <f t="shared" si="928"/>
        <v>0</v>
      </c>
      <c r="AQ251" s="85">
        <v>0</v>
      </c>
      <c r="AR251" s="103">
        <f t="shared" si="929"/>
        <v>0</v>
      </c>
      <c r="AS251" s="85">
        <v>0</v>
      </c>
      <c r="AT251" s="103">
        <f t="shared" si="930"/>
        <v>0</v>
      </c>
      <c r="AU251" s="85">
        <v>0</v>
      </c>
      <c r="AV251" s="103">
        <f t="shared" si="931"/>
        <v>0</v>
      </c>
      <c r="AW251" s="85">
        <v>0</v>
      </c>
      <c r="AX251" s="103">
        <f t="shared" si="932"/>
        <v>0</v>
      </c>
      <c r="AY251" s="85">
        <v>0</v>
      </c>
      <c r="AZ251" s="103">
        <f t="shared" si="933"/>
        <v>0</v>
      </c>
      <c r="BA251" s="85">
        <v>0</v>
      </c>
      <c r="BB251" s="103">
        <f t="shared" si="934"/>
        <v>0</v>
      </c>
      <c r="BC251" s="85">
        <v>0</v>
      </c>
      <c r="BD251" s="103">
        <f t="shared" si="935"/>
        <v>0</v>
      </c>
      <c r="BF251" s="94">
        <f t="shared" si="1026"/>
        <v>0</v>
      </c>
      <c r="BG251" s="221">
        <f t="shared" si="1026"/>
        <v>0</v>
      </c>
      <c r="BH251" s="95">
        <f t="shared" si="908"/>
        <v>0</v>
      </c>
    </row>
    <row r="252" spans="1:60" hidden="1" x14ac:dyDescent="0.35">
      <c r="A252" s="212" t="str">
        <f t="shared" ref="A252:B252" si="1051">IF(A117=0,"",A117)</f>
        <v/>
      </c>
      <c r="B252" s="80" t="str">
        <f t="shared" si="1051"/>
        <v/>
      </c>
      <c r="E252" s="85">
        <v>0</v>
      </c>
      <c r="F252" s="103">
        <f t="shared" si="910"/>
        <v>0</v>
      </c>
      <c r="G252" s="85">
        <v>0</v>
      </c>
      <c r="H252" s="103">
        <f t="shared" ref="H252" si="1052">G252*$D252</f>
        <v>0</v>
      </c>
      <c r="I252" s="85">
        <v>0</v>
      </c>
      <c r="J252" s="103">
        <f t="shared" ref="J252" si="1053">I252*$D252</f>
        <v>0</v>
      </c>
      <c r="K252" s="85">
        <v>0</v>
      </c>
      <c r="L252" s="103">
        <f t="shared" ref="L252" si="1054">K252*$D252</f>
        <v>0</v>
      </c>
      <c r="M252" s="85">
        <v>0</v>
      </c>
      <c r="N252" s="103">
        <f t="shared" ref="N252" si="1055">M252*$D252</f>
        <v>0</v>
      </c>
      <c r="O252" s="85">
        <v>0</v>
      </c>
      <c r="P252" s="103">
        <f t="shared" ref="P252" si="1056">O252*$D252</f>
        <v>0</v>
      </c>
      <c r="Q252" s="85">
        <v>0</v>
      </c>
      <c r="R252" s="103">
        <f t="shared" si="916"/>
        <v>0</v>
      </c>
      <c r="S252" s="85">
        <v>0</v>
      </c>
      <c r="T252" s="103">
        <f t="shared" si="917"/>
        <v>0</v>
      </c>
      <c r="U252" s="85">
        <v>0</v>
      </c>
      <c r="V252" s="103">
        <f t="shared" si="918"/>
        <v>0</v>
      </c>
      <c r="W252" s="85">
        <v>0</v>
      </c>
      <c r="X252" s="103">
        <f t="shared" si="919"/>
        <v>0</v>
      </c>
      <c r="Y252" s="85">
        <v>0</v>
      </c>
      <c r="Z252" s="103">
        <f t="shared" si="920"/>
        <v>0</v>
      </c>
      <c r="AA252" s="85">
        <v>0</v>
      </c>
      <c r="AB252" s="103">
        <f t="shared" si="921"/>
        <v>0</v>
      </c>
      <c r="AC252" s="85">
        <v>0</v>
      </c>
      <c r="AD252" s="103">
        <f t="shared" si="922"/>
        <v>0</v>
      </c>
      <c r="AE252" s="85">
        <v>0</v>
      </c>
      <c r="AF252" s="103">
        <f t="shared" si="923"/>
        <v>0</v>
      </c>
      <c r="AG252" s="85">
        <v>0</v>
      </c>
      <c r="AH252" s="103">
        <f t="shared" si="924"/>
        <v>0</v>
      </c>
      <c r="AI252" s="85">
        <v>0</v>
      </c>
      <c r="AJ252" s="103">
        <f t="shared" si="925"/>
        <v>0</v>
      </c>
      <c r="AK252" s="85">
        <v>0</v>
      </c>
      <c r="AL252" s="103">
        <f t="shared" si="926"/>
        <v>0</v>
      </c>
      <c r="AM252" s="85">
        <v>0</v>
      </c>
      <c r="AN252" s="103">
        <f t="shared" si="927"/>
        <v>0</v>
      </c>
      <c r="AO252" s="85">
        <v>0</v>
      </c>
      <c r="AP252" s="103">
        <f t="shared" si="928"/>
        <v>0</v>
      </c>
      <c r="AQ252" s="85">
        <v>0</v>
      </c>
      <c r="AR252" s="103">
        <f t="shared" si="929"/>
        <v>0</v>
      </c>
      <c r="AS252" s="85">
        <v>0</v>
      </c>
      <c r="AT252" s="103">
        <f t="shared" si="930"/>
        <v>0</v>
      </c>
      <c r="AU252" s="85">
        <v>0</v>
      </c>
      <c r="AV252" s="103">
        <f t="shared" si="931"/>
        <v>0</v>
      </c>
      <c r="AW252" s="85">
        <v>0</v>
      </c>
      <c r="AX252" s="103">
        <f t="shared" si="932"/>
        <v>0</v>
      </c>
      <c r="AY252" s="85">
        <v>0</v>
      </c>
      <c r="AZ252" s="103">
        <f t="shared" si="933"/>
        <v>0</v>
      </c>
      <c r="BA252" s="85">
        <v>0</v>
      </c>
      <c r="BB252" s="103">
        <f t="shared" si="934"/>
        <v>0</v>
      </c>
      <c r="BC252" s="85">
        <v>0</v>
      </c>
      <c r="BD252" s="103">
        <f t="shared" si="935"/>
        <v>0</v>
      </c>
      <c r="BF252" s="94">
        <f t="shared" si="1026"/>
        <v>0</v>
      </c>
      <c r="BG252" s="221">
        <f t="shared" si="1026"/>
        <v>0</v>
      </c>
      <c r="BH252" s="95">
        <f t="shared" si="908"/>
        <v>0</v>
      </c>
    </row>
    <row r="253" spans="1:60" hidden="1" x14ac:dyDescent="0.35">
      <c r="A253" s="212" t="str">
        <f t="shared" ref="A253:B253" si="1057">IF(A118=0,"",A118)</f>
        <v/>
      </c>
      <c r="B253" s="80" t="str">
        <f t="shared" si="1057"/>
        <v/>
      </c>
      <c r="E253" s="85">
        <v>0</v>
      </c>
      <c r="F253" s="103">
        <f t="shared" si="910"/>
        <v>0</v>
      </c>
      <c r="G253" s="85">
        <v>0</v>
      </c>
      <c r="H253" s="103">
        <f t="shared" ref="H253" si="1058">G253*$D253</f>
        <v>0</v>
      </c>
      <c r="I253" s="85">
        <v>0</v>
      </c>
      <c r="J253" s="103">
        <f t="shared" ref="J253" si="1059">I253*$D253</f>
        <v>0</v>
      </c>
      <c r="K253" s="85">
        <v>0</v>
      </c>
      <c r="L253" s="103">
        <f t="shared" ref="L253" si="1060">K253*$D253</f>
        <v>0</v>
      </c>
      <c r="M253" s="85">
        <v>0</v>
      </c>
      <c r="N253" s="103">
        <f t="shared" ref="N253" si="1061">M253*$D253</f>
        <v>0</v>
      </c>
      <c r="O253" s="85">
        <v>0</v>
      </c>
      <c r="P253" s="103">
        <f t="shared" ref="P253" si="1062">O253*$D253</f>
        <v>0</v>
      </c>
      <c r="Q253" s="85">
        <v>0</v>
      </c>
      <c r="R253" s="103">
        <f t="shared" si="916"/>
        <v>0</v>
      </c>
      <c r="S253" s="85">
        <v>0</v>
      </c>
      <c r="T253" s="103">
        <f t="shared" si="917"/>
        <v>0</v>
      </c>
      <c r="U253" s="85">
        <v>0</v>
      </c>
      <c r="V253" s="103">
        <f t="shared" si="918"/>
        <v>0</v>
      </c>
      <c r="W253" s="85">
        <v>0</v>
      </c>
      <c r="X253" s="103">
        <f t="shared" si="919"/>
        <v>0</v>
      </c>
      <c r="Y253" s="85">
        <v>0</v>
      </c>
      <c r="Z253" s="103">
        <f t="shared" si="920"/>
        <v>0</v>
      </c>
      <c r="AA253" s="85">
        <v>0</v>
      </c>
      <c r="AB253" s="103">
        <f t="shared" si="921"/>
        <v>0</v>
      </c>
      <c r="AC253" s="85">
        <v>0</v>
      </c>
      <c r="AD253" s="103">
        <f t="shared" si="922"/>
        <v>0</v>
      </c>
      <c r="AE253" s="85">
        <v>0</v>
      </c>
      <c r="AF253" s="103">
        <f t="shared" si="923"/>
        <v>0</v>
      </c>
      <c r="AG253" s="85">
        <v>0</v>
      </c>
      <c r="AH253" s="103">
        <f t="shared" si="924"/>
        <v>0</v>
      </c>
      <c r="AI253" s="85">
        <v>0</v>
      </c>
      <c r="AJ253" s="103">
        <f t="shared" si="925"/>
        <v>0</v>
      </c>
      <c r="AK253" s="85">
        <v>0</v>
      </c>
      <c r="AL253" s="103">
        <f t="shared" si="926"/>
        <v>0</v>
      </c>
      <c r="AM253" s="85">
        <v>0</v>
      </c>
      <c r="AN253" s="103">
        <f t="shared" si="927"/>
        <v>0</v>
      </c>
      <c r="AO253" s="85">
        <v>0</v>
      </c>
      <c r="AP253" s="103">
        <f t="shared" si="928"/>
        <v>0</v>
      </c>
      <c r="AQ253" s="85">
        <v>0</v>
      </c>
      <c r="AR253" s="103">
        <f t="shared" si="929"/>
        <v>0</v>
      </c>
      <c r="AS253" s="85">
        <v>0</v>
      </c>
      <c r="AT253" s="103">
        <f t="shared" si="930"/>
        <v>0</v>
      </c>
      <c r="AU253" s="85">
        <v>0</v>
      </c>
      <c r="AV253" s="103">
        <f t="shared" si="931"/>
        <v>0</v>
      </c>
      <c r="AW253" s="85">
        <v>0</v>
      </c>
      <c r="AX253" s="103">
        <f t="shared" si="932"/>
        <v>0</v>
      </c>
      <c r="AY253" s="85">
        <v>0</v>
      </c>
      <c r="AZ253" s="103">
        <f t="shared" si="933"/>
        <v>0</v>
      </c>
      <c r="BA253" s="85">
        <v>0</v>
      </c>
      <c r="BB253" s="103">
        <f t="shared" si="934"/>
        <v>0</v>
      </c>
      <c r="BC253" s="85">
        <v>0</v>
      </c>
      <c r="BD253" s="103">
        <f t="shared" si="935"/>
        <v>0</v>
      </c>
      <c r="BF253" s="94">
        <f t="shared" si="1026"/>
        <v>0</v>
      </c>
      <c r="BG253" s="221">
        <f t="shared" si="1026"/>
        <v>0</v>
      </c>
      <c r="BH253" s="95">
        <f t="shared" si="908"/>
        <v>0</v>
      </c>
    </row>
    <row r="254" spans="1:60" hidden="1" x14ac:dyDescent="0.35">
      <c r="A254" s="212" t="str">
        <f t="shared" ref="A254:B254" si="1063">IF(A119=0,"",A119)</f>
        <v/>
      </c>
      <c r="B254" s="80" t="str">
        <f t="shared" si="1063"/>
        <v/>
      </c>
      <c r="E254" s="85">
        <v>0</v>
      </c>
      <c r="F254" s="103">
        <f t="shared" si="910"/>
        <v>0</v>
      </c>
      <c r="G254" s="85">
        <v>0</v>
      </c>
      <c r="H254" s="103">
        <f t="shared" ref="H254" si="1064">G254*$D254</f>
        <v>0</v>
      </c>
      <c r="I254" s="85">
        <v>0</v>
      </c>
      <c r="J254" s="103">
        <f t="shared" ref="J254" si="1065">I254*$D254</f>
        <v>0</v>
      </c>
      <c r="K254" s="85">
        <v>0</v>
      </c>
      <c r="L254" s="103">
        <f t="shared" ref="L254" si="1066">K254*$D254</f>
        <v>0</v>
      </c>
      <c r="M254" s="85">
        <v>0</v>
      </c>
      <c r="N254" s="103">
        <f t="shared" ref="N254" si="1067">M254*$D254</f>
        <v>0</v>
      </c>
      <c r="O254" s="85">
        <v>0</v>
      </c>
      <c r="P254" s="103">
        <f t="shared" ref="P254" si="1068">O254*$D254</f>
        <v>0</v>
      </c>
      <c r="Q254" s="85">
        <v>0</v>
      </c>
      <c r="R254" s="103">
        <f t="shared" si="916"/>
        <v>0</v>
      </c>
      <c r="S254" s="85">
        <v>0</v>
      </c>
      <c r="T254" s="103">
        <f t="shared" si="917"/>
        <v>0</v>
      </c>
      <c r="U254" s="85">
        <v>0</v>
      </c>
      <c r="V254" s="103">
        <f t="shared" si="918"/>
        <v>0</v>
      </c>
      <c r="W254" s="85">
        <v>0</v>
      </c>
      <c r="X254" s="103">
        <f t="shared" si="919"/>
        <v>0</v>
      </c>
      <c r="Y254" s="85">
        <v>0</v>
      </c>
      <c r="Z254" s="103">
        <f t="shared" si="920"/>
        <v>0</v>
      </c>
      <c r="AA254" s="85">
        <v>0</v>
      </c>
      <c r="AB254" s="103">
        <f t="shared" si="921"/>
        <v>0</v>
      </c>
      <c r="AC254" s="85">
        <v>0</v>
      </c>
      <c r="AD254" s="103">
        <f t="shared" si="922"/>
        <v>0</v>
      </c>
      <c r="AE254" s="85">
        <v>0</v>
      </c>
      <c r="AF254" s="103">
        <f t="shared" si="923"/>
        <v>0</v>
      </c>
      <c r="AG254" s="85">
        <v>0</v>
      </c>
      <c r="AH254" s="103">
        <f t="shared" si="924"/>
        <v>0</v>
      </c>
      <c r="AI254" s="85">
        <v>0</v>
      </c>
      <c r="AJ254" s="103">
        <f t="shared" si="925"/>
        <v>0</v>
      </c>
      <c r="AK254" s="85">
        <v>0</v>
      </c>
      <c r="AL254" s="103">
        <f t="shared" si="926"/>
        <v>0</v>
      </c>
      <c r="AM254" s="85">
        <v>0</v>
      </c>
      <c r="AN254" s="103">
        <f t="shared" si="927"/>
        <v>0</v>
      </c>
      <c r="AO254" s="85">
        <v>0</v>
      </c>
      <c r="AP254" s="103">
        <f t="shared" si="928"/>
        <v>0</v>
      </c>
      <c r="AQ254" s="85">
        <v>0</v>
      </c>
      <c r="AR254" s="103">
        <f t="shared" si="929"/>
        <v>0</v>
      </c>
      <c r="AS254" s="85">
        <v>0</v>
      </c>
      <c r="AT254" s="103">
        <f t="shared" si="930"/>
        <v>0</v>
      </c>
      <c r="AU254" s="85">
        <v>0</v>
      </c>
      <c r="AV254" s="103">
        <f t="shared" si="931"/>
        <v>0</v>
      </c>
      <c r="AW254" s="85">
        <v>0</v>
      </c>
      <c r="AX254" s="103">
        <f t="shared" si="932"/>
        <v>0</v>
      </c>
      <c r="AY254" s="85">
        <v>0</v>
      </c>
      <c r="AZ254" s="103">
        <f t="shared" si="933"/>
        <v>0</v>
      </c>
      <c r="BA254" s="85">
        <v>0</v>
      </c>
      <c r="BB254" s="103">
        <f t="shared" si="934"/>
        <v>0</v>
      </c>
      <c r="BC254" s="85">
        <v>0</v>
      </c>
      <c r="BD254" s="103">
        <f t="shared" si="935"/>
        <v>0</v>
      </c>
      <c r="BF254" s="94">
        <f t="shared" si="1026"/>
        <v>0</v>
      </c>
      <c r="BG254" s="221">
        <f t="shared" si="1026"/>
        <v>0</v>
      </c>
      <c r="BH254" s="95">
        <f t="shared" si="908"/>
        <v>0</v>
      </c>
    </row>
    <row r="255" spans="1:60" hidden="1" x14ac:dyDescent="0.35">
      <c r="A255" s="212" t="str">
        <f t="shared" ref="A255:B255" si="1069">IF(A120=0,"",A120)</f>
        <v/>
      </c>
      <c r="B255" s="80" t="str">
        <f t="shared" si="1069"/>
        <v/>
      </c>
      <c r="E255" s="85">
        <v>0</v>
      </c>
      <c r="F255" s="103">
        <f t="shared" si="910"/>
        <v>0</v>
      </c>
      <c r="G255" s="85">
        <v>0</v>
      </c>
      <c r="H255" s="103">
        <f t="shared" ref="H255" si="1070">G255*$D255</f>
        <v>0</v>
      </c>
      <c r="I255" s="85">
        <v>0</v>
      </c>
      <c r="J255" s="103">
        <f t="shared" ref="J255" si="1071">I255*$D255</f>
        <v>0</v>
      </c>
      <c r="K255" s="85">
        <v>0</v>
      </c>
      <c r="L255" s="103">
        <f t="shared" ref="L255" si="1072">K255*$D255</f>
        <v>0</v>
      </c>
      <c r="M255" s="85">
        <v>0</v>
      </c>
      <c r="N255" s="103">
        <f t="shared" ref="N255" si="1073">M255*$D255</f>
        <v>0</v>
      </c>
      <c r="O255" s="85">
        <v>0</v>
      </c>
      <c r="P255" s="103">
        <f t="shared" ref="P255" si="1074">O255*$D255</f>
        <v>0</v>
      </c>
      <c r="Q255" s="85">
        <v>0</v>
      </c>
      <c r="R255" s="103">
        <f t="shared" si="916"/>
        <v>0</v>
      </c>
      <c r="S255" s="85">
        <v>0</v>
      </c>
      <c r="T255" s="103">
        <f t="shared" si="917"/>
        <v>0</v>
      </c>
      <c r="U255" s="85">
        <v>0</v>
      </c>
      <c r="V255" s="103">
        <f t="shared" si="918"/>
        <v>0</v>
      </c>
      <c r="W255" s="85">
        <v>0</v>
      </c>
      <c r="X255" s="103">
        <f t="shared" si="919"/>
        <v>0</v>
      </c>
      <c r="Y255" s="85">
        <v>0</v>
      </c>
      <c r="Z255" s="103">
        <f t="shared" si="920"/>
        <v>0</v>
      </c>
      <c r="AA255" s="85">
        <v>0</v>
      </c>
      <c r="AB255" s="103">
        <f t="shared" si="921"/>
        <v>0</v>
      </c>
      <c r="AC255" s="85">
        <v>0</v>
      </c>
      <c r="AD255" s="103">
        <f t="shared" si="922"/>
        <v>0</v>
      </c>
      <c r="AE255" s="85">
        <v>0</v>
      </c>
      <c r="AF255" s="103">
        <f t="shared" si="923"/>
        <v>0</v>
      </c>
      <c r="AG255" s="85">
        <v>0</v>
      </c>
      <c r="AH255" s="103">
        <f t="shared" si="924"/>
        <v>0</v>
      </c>
      <c r="AI255" s="85">
        <v>0</v>
      </c>
      <c r="AJ255" s="103">
        <f t="shared" si="925"/>
        <v>0</v>
      </c>
      <c r="AK255" s="85">
        <v>0</v>
      </c>
      <c r="AL255" s="103">
        <f t="shared" si="926"/>
        <v>0</v>
      </c>
      <c r="AM255" s="85">
        <v>0</v>
      </c>
      <c r="AN255" s="103">
        <f t="shared" si="927"/>
        <v>0</v>
      </c>
      <c r="AO255" s="85">
        <v>0</v>
      </c>
      <c r="AP255" s="103">
        <f t="shared" si="928"/>
        <v>0</v>
      </c>
      <c r="AQ255" s="85">
        <v>0</v>
      </c>
      <c r="AR255" s="103">
        <f t="shared" si="929"/>
        <v>0</v>
      </c>
      <c r="AS255" s="85">
        <v>0</v>
      </c>
      <c r="AT255" s="103">
        <f t="shared" si="930"/>
        <v>0</v>
      </c>
      <c r="AU255" s="85">
        <v>0</v>
      </c>
      <c r="AV255" s="103">
        <f t="shared" si="931"/>
        <v>0</v>
      </c>
      <c r="AW255" s="85">
        <v>0</v>
      </c>
      <c r="AX255" s="103">
        <f t="shared" si="932"/>
        <v>0</v>
      </c>
      <c r="AY255" s="85">
        <v>0</v>
      </c>
      <c r="AZ255" s="103">
        <f t="shared" si="933"/>
        <v>0</v>
      </c>
      <c r="BA255" s="85">
        <v>0</v>
      </c>
      <c r="BB255" s="103">
        <f t="shared" si="934"/>
        <v>0</v>
      </c>
      <c r="BC255" s="85">
        <v>0</v>
      </c>
      <c r="BD255" s="103">
        <f t="shared" si="935"/>
        <v>0</v>
      </c>
      <c r="BF255" s="94">
        <f t="shared" si="1026"/>
        <v>0</v>
      </c>
      <c r="BG255" s="221">
        <f t="shared" si="1026"/>
        <v>0</v>
      </c>
      <c r="BH255" s="95">
        <f t="shared" si="908"/>
        <v>0</v>
      </c>
    </row>
    <row r="256" spans="1:60" hidden="1" x14ac:dyDescent="0.35">
      <c r="A256" s="212" t="str">
        <f t="shared" ref="A256:B256" si="1075">IF(A121=0,"",A121)</f>
        <v/>
      </c>
      <c r="B256" s="80" t="str">
        <f t="shared" si="1075"/>
        <v/>
      </c>
      <c r="E256" s="85">
        <v>0</v>
      </c>
      <c r="F256" s="103">
        <f t="shared" si="910"/>
        <v>0</v>
      </c>
      <c r="G256" s="85">
        <v>0</v>
      </c>
      <c r="H256" s="103">
        <f t="shared" ref="H256" si="1076">G256*$D256</f>
        <v>0</v>
      </c>
      <c r="I256" s="85">
        <v>0</v>
      </c>
      <c r="J256" s="103">
        <f t="shared" ref="J256" si="1077">I256*$D256</f>
        <v>0</v>
      </c>
      <c r="K256" s="85">
        <v>0</v>
      </c>
      <c r="L256" s="103">
        <f t="shared" ref="L256" si="1078">K256*$D256</f>
        <v>0</v>
      </c>
      <c r="M256" s="85">
        <v>0</v>
      </c>
      <c r="N256" s="103">
        <f t="shared" ref="N256" si="1079">M256*$D256</f>
        <v>0</v>
      </c>
      <c r="O256" s="85">
        <v>0</v>
      </c>
      <c r="P256" s="103">
        <f t="shared" ref="P256" si="1080">O256*$D256</f>
        <v>0</v>
      </c>
      <c r="Q256" s="85">
        <v>0</v>
      </c>
      <c r="R256" s="103">
        <f t="shared" si="916"/>
        <v>0</v>
      </c>
      <c r="S256" s="85">
        <v>0</v>
      </c>
      <c r="T256" s="103">
        <f t="shared" si="917"/>
        <v>0</v>
      </c>
      <c r="U256" s="85">
        <v>0</v>
      </c>
      <c r="V256" s="103">
        <f t="shared" si="918"/>
        <v>0</v>
      </c>
      <c r="W256" s="85">
        <v>0</v>
      </c>
      <c r="X256" s="103">
        <f t="shared" si="919"/>
        <v>0</v>
      </c>
      <c r="Y256" s="85">
        <v>0</v>
      </c>
      <c r="Z256" s="103">
        <f t="shared" si="920"/>
        <v>0</v>
      </c>
      <c r="AA256" s="85">
        <v>0</v>
      </c>
      <c r="AB256" s="103">
        <f t="shared" si="921"/>
        <v>0</v>
      </c>
      <c r="AC256" s="85">
        <v>0</v>
      </c>
      <c r="AD256" s="103">
        <f t="shared" si="922"/>
        <v>0</v>
      </c>
      <c r="AE256" s="85">
        <v>0</v>
      </c>
      <c r="AF256" s="103">
        <f t="shared" si="923"/>
        <v>0</v>
      </c>
      <c r="AG256" s="85">
        <v>0</v>
      </c>
      <c r="AH256" s="103">
        <f t="shared" si="924"/>
        <v>0</v>
      </c>
      <c r="AI256" s="85">
        <v>0</v>
      </c>
      <c r="AJ256" s="103">
        <f t="shared" si="925"/>
        <v>0</v>
      </c>
      <c r="AK256" s="85">
        <v>0</v>
      </c>
      <c r="AL256" s="103">
        <f t="shared" si="926"/>
        <v>0</v>
      </c>
      <c r="AM256" s="85">
        <v>0</v>
      </c>
      <c r="AN256" s="103">
        <f t="shared" si="927"/>
        <v>0</v>
      </c>
      <c r="AO256" s="85">
        <v>0</v>
      </c>
      <c r="AP256" s="103">
        <f t="shared" si="928"/>
        <v>0</v>
      </c>
      <c r="AQ256" s="85">
        <v>0</v>
      </c>
      <c r="AR256" s="103">
        <f t="shared" si="929"/>
        <v>0</v>
      </c>
      <c r="AS256" s="85">
        <v>0</v>
      </c>
      <c r="AT256" s="103">
        <f t="shared" si="930"/>
        <v>0</v>
      </c>
      <c r="AU256" s="85">
        <v>0</v>
      </c>
      <c r="AV256" s="103">
        <f t="shared" si="931"/>
        <v>0</v>
      </c>
      <c r="AW256" s="85">
        <v>0</v>
      </c>
      <c r="AX256" s="103">
        <f t="shared" si="932"/>
        <v>0</v>
      </c>
      <c r="AY256" s="85">
        <v>0</v>
      </c>
      <c r="AZ256" s="103">
        <f t="shared" si="933"/>
        <v>0</v>
      </c>
      <c r="BA256" s="85">
        <v>0</v>
      </c>
      <c r="BB256" s="103">
        <f t="shared" si="934"/>
        <v>0</v>
      </c>
      <c r="BC256" s="85">
        <v>0</v>
      </c>
      <c r="BD256" s="103">
        <f t="shared" si="935"/>
        <v>0</v>
      </c>
      <c r="BF256" s="94">
        <f t="shared" si="1026"/>
        <v>0</v>
      </c>
      <c r="BG256" s="221">
        <f t="shared" si="1026"/>
        <v>0</v>
      </c>
      <c r="BH256" s="95">
        <f t="shared" si="908"/>
        <v>0</v>
      </c>
    </row>
    <row r="257" spans="1:60" hidden="1" x14ac:dyDescent="0.35">
      <c r="A257" s="212" t="str">
        <f t="shared" ref="A257:B257" si="1081">IF(A122=0,"",A122)</f>
        <v/>
      </c>
      <c r="B257" s="80" t="str">
        <f t="shared" si="1081"/>
        <v/>
      </c>
      <c r="E257" s="85">
        <v>0</v>
      </c>
      <c r="F257" s="103">
        <f t="shared" si="910"/>
        <v>0</v>
      </c>
      <c r="G257" s="85">
        <v>0</v>
      </c>
      <c r="H257" s="103">
        <f t="shared" ref="H257" si="1082">G257*$D257</f>
        <v>0</v>
      </c>
      <c r="I257" s="85">
        <v>0</v>
      </c>
      <c r="J257" s="103">
        <f t="shared" ref="J257" si="1083">I257*$D257</f>
        <v>0</v>
      </c>
      <c r="K257" s="85">
        <v>0</v>
      </c>
      <c r="L257" s="103">
        <f t="shared" ref="L257" si="1084">K257*$D257</f>
        <v>0</v>
      </c>
      <c r="M257" s="85">
        <v>0</v>
      </c>
      <c r="N257" s="103">
        <f t="shared" ref="N257" si="1085">M257*$D257</f>
        <v>0</v>
      </c>
      <c r="O257" s="85">
        <v>0</v>
      </c>
      <c r="P257" s="103">
        <f t="shared" ref="P257" si="1086">O257*$D257</f>
        <v>0</v>
      </c>
      <c r="Q257" s="85">
        <v>0</v>
      </c>
      <c r="R257" s="103">
        <f t="shared" si="916"/>
        <v>0</v>
      </c>
      <c r="S257" s="85">
        <v>0</v>
      </c>
      <c r="T257" s="103">
        <f t="shared" si="917"/>
        <v>0</v>
      </c>
      <c r="U257" s="85">
        <v>0</v>
      </c>
      <c r="V257" s="103">
        <f t="shared" si="918"/>
        <v>0</v>
      </c>
      <c r="W257" s="85">
        <v>0</v>
      </c>
      <c r="X257" s="103">
        <f t="shared" si="919"/>
        <v>0</v>
      </c>
      <c r="Y257" s="85">
        <v>0</v>
      </c>
      <c r="Z257" s="103">
        <f t="shared" si="920"/>
        <v>0</v>
      </c>
      <c r="AA257" s="85">
        <v>0</v>
      </c>
      <c r="AB257" s="103">
        <f t="shared" si="921"/>
        <v>0</v>
      </c>
      <c r="AC257" s="85">
        <v>0</v>
      </c>
      <c r="AD257" s="103">
        <f t="shared" si="922"/>
        <v>0</v>
      </c>
      <c r="AE257" s="85">
        <v>0</v>
      </c>
      <c r="AF257" s="103">
        <f t="shared" si="923"/>
        <v>0</v>
      </c>
      <c r="AG257" s="85">
        <v>0</v>
      </c>
      <c r="AH257" s="103">
        <f t="shared" si="924"/>
        <v>0</v>
      </c>
      <c r="AI257" s="85">
        <v>0</v>
      </c>
      <c r="AJ257" s="103">
        <f t="shared" si="925"/>
        <v>0</v>
      </c>
      <c r="AK257" s="85">
        <v>0</v>
      </c>
      <c r="AL257" s="103">
        <f t="shared" si="926"/>
        <v>0</v>
      </c>
      <c r="AM257" s="85">
        <v>0</v>
      </c>
      <c r="AN257" s="103">
        <f t="shared" si="927"/>
        <v>0</v>
      </c>
      <c r="AO257" s="85">
        <v>0</v>
      </c>
      <c r="AP257" s="103">
        <f t="shared" si="928"/>
        <v>0</v>
      </c>
      <c r="AQ257" s="85">
        <v>0</v>
      </c>
      <c r="AR257" s="103">
        <f t="shared" si="929"/>
        <v>0</v>
      </c>
      <c r="AS257" s="85">
        <v>0</v>
      </c>
      <c r="AT257" s="103">
        <f t="shared" si="930"/>
        <v>0</v>
      </c>
      <c r="AU257" s="85">
        <v>0</v>
      </c>
      <c r="AV257" s="103">
        <f t="shared" si="931"/>
        <v>0</v>
      </c>
      <c r="AW257" s="85">
        <v>0</v>
      </c>
      <c r="AX257" s="103">
        <f t="shared" si="932"/>
        <v>0</v>
      </c>
      <c r="AY257" s="85">
        <v>0</v>
      </c>
      <c r="AZ257" s="103">
        <f t="shared" si="933"/>
        <v>0</v>
      </c>
      <c r="BA257" s="85">
        <v>0</v>
      </c>
      <c r="BB257" s="103">
        <f t="shared" si="934"/>
        <v>0</v>
      </c>
      <c r="BC257" s="85">
        <v>0</v>
      </c>
      <c r="BD257" s="103">
        <f t="shared" si="935"/>
        <v>0</v>
      </c>
      <c r="BF257" s="94">
        <f t="shared" si="1026"/>
        <v>0</v>
      </c>
      <c r="BG257" s="221">
        <f t="shared" si="1026"/>
        <v>0</v>
      </c>
      <c r="BH257" s="95">
        <f t="shared" si="908"/>
        <v>0</v>
      </c>
    </row>
    <row r="258" spans="1:60" hidden="1" x14ac:dyDescent="0.35">
      <c r="A258" s="212" t="str">
        <f t="shared" ref="A258:B258" si="1087">IF(A123=0,"",A123)</f>
        <v/>
      </c>
      <c r="B258" s="80" t="str">
        <f t="shared" si="1087"/>
        <v/>
      </c>
      <c r="E258" s="85">
        <v>0</v>
      </c>
      <c r="F258" s="103">
        <f t="shared" si="910"/>
        <v>0</v>
      </c>
      <c r="G258" s="85">
        <v>0</v>
      </c>
      <c r="H258" s="103">
        <f t="shared" ref="H258" si="1088">G258*$D258</f>
        <v>0</v>
      </c>
      <c r="I258" s="85">
        <v>0</v>
      </c>
      <c r="J258" s="103">
        <f t="shared" ref="J258" si="1089">I258*$D258</f>
        <v>0</v>
      </c>
      <c r="K258" s="85">
        <v>0</v>
      </c>
      <c r="L258" s="103">
        <f t="shared" ref="L258" si="1090">K258*$D258</f>
        <v>0</v>
      </c>
      <c r="M258" s="85">
        <v>0</v>
      </c>
      <c r="N258" s="103">
        <f t="shared" ref="N258" si="1091">M258*$D258</f>
        <v>0</v>
      </c>
      <c r="O258" s="85">
        <v>0</v>
      </c>
      <c r="P258" s="103">
        <f t="shared" ref="P258" si="1092">O258*$D258</f>
        <v>0</v>
      </c>
      <c r="Q258" s="85">
        <v>0</v>
      </c>
      <c r="R258" s="103">
        <f t="shared" si="916"/>
        <v>0</v>
      </c>
      <c r="S258" s="85">
        <v>0</v>
      </c>
      <c r="T258" s="103">
        <f t="shared" si="917"/>
        <v>0</v>
      </c>
      <c r="U258" s="85">
        <v>0</v>
      </c>
      <c r="V258" s="103">
        <f t="shared" si="918"/>
        <v>0</v>
      </c>
      <c r="W258" s="85">
        <v>0</v>
      </c>
      <c r="X258" s="103">
        <f t="shared" si="919"/>
        <v>0</v>
      </c>
      <c r="Y258" s="85">
        <v>0</v>
      </c>
      <c r="Z258" s="103">
        <f t="shared" si="920"/>
        <v>0</v>
      </c>
      <c r="AA258" s="85">
        <v>0</v>
      </c>
      <c r="AB258" s="103">
        <f t="shared" si="921"/>
        <v>0</v>
      </c>
      <c r="AC258" s="85">
        <v>0</v>
      </c>
      <c r="AD258" s="103">
        <f t="shared" si="922"/>
        <v>0</v>
      </c>
      <c r="AE258" s="85">
        <v>0</v>
      </c>
      <c r="AF258" s="103">
        <f t="shared" si="923"/>
        <v>0</v>
      </c>
      <c r="AG258" s="85">
        <v>0</v>
      </c>
      <c r="AH258" s="103">
        <f t="shared" si="924"/>
        <v>0</v>
      </c>
      <c r="AI258" s="85">
        <v>0</v>
      </c>
      <c r="AJ258" s="103">
        <f t="shared" si="925"/>
        <v>0</v>
      </c>
      <c r="AK258" s="85">
        <v>0</v>
      </c>
      <c r="AL258" s="103">
        <f t="shared" si="926"/>
        <v>0</v>
      </c>
      <c r="AM258" s="85">
        <v>0</v>
      </c>
      <c r="AN258" s="103">
        <f t="shared" si="927"/>
        <v>0</v>
      </c>
      <c r="AO258" s="85">
        <v>0</v>
      </c>
      <c r="AP258" s="103">
        <f t="shared" si="928"/>
        <v>0</v>
      </c>
      <c r="AQ258" s="85">
        <v>0</v>
      </c>
      <c r="AR258" s="103">
        <f t="shared" si="929"/>
        <v>0</v>
      </c>
      <c r="AS258" s="85">
        <v>0</v>
      </c>
      <c r="AT258" s="103">
        <f t="shared" si="930"/>
        <v>0</v>
      </c>
      <c r="AU258" s="85">
        <v>0</v>
      </c>
      <c r="AV258" s="103">
        <f t="shared" si="931"/>
        <v>0</v>
      </c>
      <c r="AW258" s="85">
        <v>0</v>
      </c>
      <c r="AX258" s="103">
        <f t="shared" si="932"/>
        <v>0</v>
      </c>
      <c r="AY258" s="85">
        <v>0</v>
      </c>
      <c r="AZ258" s="103">
        <f t="shared" si="933"/>
        <v>0</v>
      </c>
      <c r="BA258" s="85">
        <v>0</v>
      </c>
      <c r="BB258" s="103">
        <f t="shared" si="934"/>
        <v>0</v>
      </c>
      <c r="BC258" s="85">
        <v>0</v>
      </c>
      <c r="BD258" s="103">
        <f t="shared" si="935"/>
        <v>0</v>
      </c>
      <c r="BF258" s="94">
        <f t="shared" si="1026"/>
        <v>0</v>
      </c>
      <c r="BG258" s="221">
        <f t="shared" si="1026"/>
        <v>0</v>
      </c>
      <c r="BH258" s="95">
        <f t="shared" si="908"/>
        <v>0</v>
      </c>
    </row>
    <row r="259" spans="1:60" hidden="1" x14ac:dyDescent="0.35">
      <c r="A259" s="212" t="str">
        <f t="shared" ref="A259:B259" si="1093">IF(A124=0,"",A124)</f>
        <v/>
      </c>
      <c r="B259" s="80" t="str">
        <f t="shared" si="1093"/>
        <v/>
      </c>
      <c r="E259" s="85">
        <v>0</v>
      </c>
      <c r="F259" s="103">
        <f t="shared" si="910"/>
        <v>0</v>
      </c>
      <c r="G259" s="85">
        <v>0</v>
      </c>
      <c r="H259" s="103">
        <f t="shared" ref="H259" si="1094">G259*$D259</f>
        <v>0</v>
      </c>
      <c r="I259" s="85">
        <v>0</v>
      </c>
      <c r="J259" s="103">
        <f t="shared" ref="J259" si="1095">I259*$D259</f>
        <v>0</v>
      </c>
      <c r="K259" s="85">
        <v>0</v>
      </c>
      <c r="L259" s="103">
        <f t="shared" ref="L259" si="1096">K259*$D259</f>
        <v>0</v>
      </c>
      <c r="M259" s="85">
        <v>0</v>
      </c>
      <c r="N259" s="103">
        <f t="shared" ref="N259" si="1097">M259*$D259</f>
        <v>0</v>
      </c>
      <c r="O259" s="85">
        <v>0</v>
      </c>
      <c r="P259" s="103">
        <f t="shared" ref="P259" si="1098">O259*$D259</f>
        <v>0</v>
      </c>
      <c r="Q259" s="85">
        <v>0</v>
      </c>
      <c r="R259" s="103">
        <f t="shared" si="916"/>
        <v>0</v>
      </c>
      <c r="S259" s="85">
        <v>0</v>
      </c>
      <c r="T259" s="103">
        <f t="shared" si="917"/>
        <v>0</v>
      </c>
      <c r="U259" s="85">
        <v>0</v>
      </c>
      <c r="V259" s="103">
        <f t="shared" si="918"/>
        <v>0</v>
      </c>
      <c r="W259" s="85">
        <v>0</v>
      </c>
      <c r="X259" s="103">
        <f t="shared" si="919"/>
        <v>0</v>
      </c>
      <c r="Y259" s="85">
        <v>0</v>
      </c>
      <c r="Z259" s="103">
        <f t="shared" si="920"/>
        <v>0</v>
      </c>
      <c r="AA259" s="85">
        <v>0</v>
      </c>
      <c r="AB259" s="103">
        <f t="shared" si="921"/>
        <v>0</v>
      </c>
      <c r="AC259" s="85">
        <v>0</v>
      </c>
      <c r="AD259" s="103">
        <f t="shared" si="922"/>
        <v>0</v>
      </c>
      <c r="AE259" s="85">
        <v>0</v>
      </c>
      <c r="AF259" s="103">
        <f t="shared" si="923"/>
        <v>0</v>
      </c>
      <c r="AG259" s="85">
        <v>0</v>
      </c>
      <c r="AH259" s="103">
        <f t="shared" si="924"/>
        <v>0</v>
      </c>
      <c r="AI259" s="85">
        <v>0</v>
      </c>
      <c r="AJ259" s="103">
        <f t="shared" si="925"/>
        <v>0</v>
      </c>
      <c r="AK259" s="85">
        <v>0</v>
      </c>
      <c r="AL259" s="103">
        <f t="shared" si="926"/>
        <v>0</v>
      </c>
      <c r="AM259" s="85">
        <v>0</v>
      </c>
      <c r="AN259" s="103">
        <f t="shared" si="927"/>
        <v>0</v>
      </c>
      <c r="AO259" s="85">
        <v>0</v>
      </c>
      <c r="AP259" s="103">
        <f t="shared" si="928"/>
        <v>0</v>
      </c>
      <c r="AQ259" s="85">
        <v>0</v>
      </c>
      <c r="AR259" s="103">
        <f t="shared" si="929"/>
        <v>0</v>
      </c>
      <c r="AS259" s="85">
        <v>0</v>
      </c>
      <c r="AT259" s="103">
        <f t="shared" si="930"/>
        <v>0</v>
      </c>
      <c r="AU259" s="85">
        <v>0</v>
      </c>
      <c r="AV259" s="103">
        <f t="shared" si="931"/>
        <v>0</v>
      </c>
      <c r="AW259" s="85">
        <v>0</v>
      </c>
      <c r="AX259" s="103">
        <f t="shared" si="932"/>
        <v>0</v>
      </c>
      <c r="AY259" s="85">
        <v>0</v>
      </c>
      <c r="AZ259" s="103">
        <f t="shared" si="933"/>
        <v>0</v>
      </c>
      <c r="BA259" s="85">
        <v>0</v>
      </c>
      <c r="BB259" s="103">
        <f t="shared" si="934"/>
        <v>0</v>
      </c>
      <c r="BC259" s="85">
        <v>0</v>
      </c>
      <c r="BD259" s="103">
        <f t="shared" si="935"/>
        <v>0</v>
      </c>
      <c r="BF259" s="94">
        <f t="shared" si="1026"/>
        <v>0</v>
      </c>
      <c r="BG259" s="221">
        <f t="shared" si="1026"/>
        <v>0</v>
      </c>
      <c r="BH259" s="95">
        <f t="shared" si="908"/>
        <v>0</v>
      </c>
    </row>
    <row r="260" spans="1:60" hidden="1" x14ac:dyDescent="0.35">
      <c r="A260" s="212" t="str">
        <f t="shared" ref="A260:B260" si="1099">IF(A125=0,"",A125)</f>
        <v/>
      </c>
      <c r="B260" s="80" t="str">
        <f t="shared" si="1099"/>
        <v/>
      </c>
      <c r="E260" s="85">
        <v>0</v>
      </c>
      <c r="F260" s="103">
        <f t="shared" si="910"/>
        <v>0</v>
      </c>
      <c r="G260" s="85">
        <v>0</v>
      </c>
      <c r="H260" s="103">
        <f t="shared" ref="H260" si="1100">G260*$D260</f>
        <v>0</v>
      </c>
      <c r="I260" s="85">
        <v>0</v>
      </c>
      <c r="J260" s="103">
        <f t="shared" ref="J260" si="1101">I260*$D260</f>
        <v>0</v>
      </c>
      <c r="K260" s="85">
        <v>0</v>
      </c>
      <c r="L260" s="103">
        <f t="shared" ref="L260" si="1102">K260*$D260</f>
        <v>0</v>
      </c>
      <c r="M260" s="85">
        <v>0</v>
      </c>
      <c r="N260" s="103">
        <f t="shared" ref="N260" si="1103">M260*$D260</f>
        <v>0</v>
      </c>
      <c r="O260" s="85">
        <v>0</v>
      </c>
      <c r="P260" s="103">
        <f t="shared" ref="P260" si="1104">O260*$D260</f>
        <v>0</v>
      </c>
      <c r="Q260" s="85">
        <v>0</v>
      </c>
      <c r="R260" s="103">
        <f t="shared" si="916"/>
        <v>0</v>
      </c>
      <c r="S260" s="85">
        <v>0</v>
      </c>
      <c r="T260" s="103">
        <f t="shared" si="917"/>
        <v>0</v>
      </c>
      <c r="U260" s="85">
        <v>0</v>
      </c>
      <c r="V260" s="103">
        <f t="shared" si="918"/>
        <v>0</v>
      </c>
      <c r="W260" s="85">
        <v>0</v>
      </c>
      <c r="X260" s="103">
        <f t="shared" si="919"/>
        <v>0</v>
      </c>
      <c r="Y260" s="85">
        <v>0</v>
      </c>
      <c r="Z260" s="103">
        <f t="shared" si="920"/>
        <v>0</v>
      </c>
      <c r="AA260" s="85">
        <v>0</v>
      </c>
      <c r="AB260" s="103">
        <f t="shared" si="921"/>
        <v>0</v>
      </c>
      <c r="AC260" s="85">
        <v>0</v>
      </c>
      <c r="AD260" s="103">
        <f t="shared" si="922"/>
        <v>0</v>
      </c>
      <c r="AE260" s="85">
        <v>0</v>
      </c>
      <c r="AF260" s="103">
        <f t="shared" si="923"/>
        <v>0</v>
      </c>
      <c r="AG260" s="85">
        <v>0</v>
      </c>
      <c r="AH260" s="103">
        <f t="shared" si="924"/>
        <v>0</v>
      </c>
      <c r="AI260" s="85">
        <v>0</v>
      </c>
      <c r="AJ260" s="103">
        <f t="shared" si="925"/>
        <v>0</v>
      </c>
      <c r="AK260" s="85">
        <v>0</v>
      </c>
      <c r="AL260" s="103">
        <f t="shared" si="926"/>
        <v>0</v>
      </c>
      <c r="AM260" s="85">
        <v>0</v>
      </c>
      <c r="AN260" s="103">
        <f t="shared" si="927"/>
        <v>0</v>
      </c>
      <c r="AO260" s="85">
        <v>0</v>
      </c>
      <c r="AP260" s="103">
        <f t="shared" si="928"/>
        <v>0</v>
      </c>
      <c r="AQ260" s="85">
        <v>0</v>
      </c>
      <c r="AR260" s="103">
        <f t="shared" si="929"/>
        <v>0</v>
      </c>
      <c r="AS260" s="85">
        <v>0</v>
      </c>
      <c r="AT260" s="103">
        <f t="shared" si="930"/>
        <v>0</v>
      </c>
      <c r="AU260" s="85">
        <v>0</v>
      </c>
      <c r="AV260" s="103">
        <f t="shared" si="931"/>
        <v>0</v>
      </c>
      <c r="AW260" s="85">
        <v>0</v>
      </c>
      <c r="AX260" s="103">
        <f t="shared" si="932"/>
        <v>0</v>
      </c>
      <c r="AY260" s="85">
        <v>0</v>
      </c>
      <c r="AZ260" s="103">
        <f t="shared" si="933"/>
        <v>0</v>
      </c>
      <c r="BA260" s="85">
        <v>0</v>
      </c>
      <c r="BB260" s="103">
        <f t="shared" si="934"/>
        <v>0</v>
      </c>
      <c r="BC260" s="85">
        <v>0</v>
      </c>
      <c r="BD260" s="103">
        <f t="shared" si="935"/>
        <v>0</v>
      </c>
      <c r="BF260" s="94">
        <f t="shared" si="1026"/>
        <v>0</v>
      </c>
      <c r="BG260" s="221">
        <f t="shared" si="1026"/>
        <v>0</v>
      </c>
      <c r="BH260" s="95">
        <f t="shared" si="908"/>
        <v>0</v>
      </c>
    </row>
    <row r="261" spans="1:60" hidden="1" x14ac:dyDescent="0.35">
      <c r="A261" s="212" t="str">
        <f t="shared" ref="A261:B261" si="1105">IF(A126=0,"",A126)</f>
        <v/>
      </c>
      <c r="B261" s="80" t="str">
        <f t="shared" si="1105"/>
        <v/>
      </c>
      <c r="E261" s="85">
        <v>0</v>
      </c>
      <c r="F261" s="103">
        <f t="shared" si="910"/>
        <v>0</v>
      </c>
      <c r="G261" s="85">
        <v>0</v>
      </c>
      <c r="H261" s="103">
        <f t="shared" ref="H261" si="1106">G261*$D261</f>
        <v>0</v>
      </c>
      <c r="I261" s="85">
        <v>0</v>
      </c>
      <c r="J261" s="103">
        <f t="shared" ref="J261" si="1107">I261*$D261</f>
        <v>0</v>
      </c>
      <c r="K261" s="85">
        <v>0</v>
      </c>
      <c r="L261" s="103">
        <f t="shared" ref="L261" si="1108">K261*$D261</f>
        <v>0</v>
      </c>
      <c r="M261" s="85">
        <v>0</v>
      </c>
      <c r="N261" s="103">
        <f t="shared" ref="N261" si="1109">M261*$D261</f>
        <v>0</v>
      </c>
      <c r="O261" s="85">
        <v>0</v>
      </c>
      <c r="P261" s="103">
        <f t="shared" ref="P261" si="1110">O261*$D261</f>
        <v>0</v>
      </c>
      <c r="Q261" s="85">
        <v>0</v>
      </c>
      <c r="R261" s="103">
        <f t="shared" si="916"/>
        <v>0</v>
      </c>
      <c r="S261" s="85">
        <v>0</v>
      </c>
      <c r="T261" s="103">
        <f t="shared" si="917"/>
        <v>0</v>
      </c>
      <c r="U261" s="85">
        <v>0</v>
      </c>
      <c r="V261" s="103">
        <f t="shared" si="918"/>
        <v>0</v>
      </c>
      <c r="W261" s="85">
        <v>0</v>
      </c>
      <c r="X261" s="103">
        <f t="shared" si="919"/>
        <v>0</v>
      </c>
      <c r="Y261" s="85">
        <v>0</v>
      </c>
      <c r="Z261" s="103">
        <f t="shared" si="920"/>
        <v>0</v>
      </c>
      <c r="AA261" s="85">
        <v>0</v>
      </c>
      <c r="AB261" s="103">
        <f t="shared" si="921"/>
        <v>0</v>
      </c>
      <c r="AC261" s="85">
        <v>0</v>
      </c>
      <c r="AD261" s="103">
        <f t="shared" si="922"/>
        <v>0</v>
      </c>
      <c r="AE261" s="85">
        <v>0</v>
      </c>
      <c r="AF261" s="103">
        <f t="shared" si="923"/>
        <v>0</v>
      </c>
      <c r="AG261" s="85">
        <v>0</v>
      </c>
      <c r="AH261" s="103">
        <f t="shared" si="924"/>
        <v>0</v>
      </c>
      <c r="AI261" s="85">
        <v>0</v>
      </c>
      <c r="AJ261" s="103">
        <f t="shared" si="925"/>
        <v>0</v>
      </c>
      <c r="AK261" s="85">
        <v>0</v>
      </c>
      <c r="AL261" s="103">
        <f t="shared" si="926"/>
        <v>0</v>
      </c>
      <c r="AM261" s="85">
        <v>0</v>
      </c>
      <c r="AN261" s="103">
        <f t="shared" si="927"/>
        <v>0</v>
      </c>
      <c r="AO261" s="85">
        <v>0</v>
      </c>
      <c r="AP261" s="103">
        <f t="shared" si="928"/>
        <v>0</v>
      </c>
      <c r="AQ261" s="85">
        <v>0</v>
      </c>
      <c r="AR261" s="103">
        <f t="shared" si="929"/>
        <v>0</v>
      </c>
      <c r="AS261" s="85">
        <v>0</v>
      </c>
      <c r="AT261" s="103">
        <f t="shared" si="930"/>
        <v>0</v>
      </c>
      <c r="AU261" s="85">
        <v>0</v>
      </c>
      <c r="AV261" s="103">
        <f t="shared" si="931"/>
        <v>0</v>
      </c>
      <c r="AW261" s="85">
        <v>0</v>
      </c>
      <c r="AX261" s="103">
        <f t="shared" si="932"/>
        <v>0</v>
      </c>
      <c r="AY261" s="85">
        <v>0</v>
      </c>
      <c r="AZ261" s="103">
        <f t="shared" si="933"/>
        <v>0</v>
      </c>
      <c r="BA261" s="85">
        <v>0</v>
      </c>
      <c r="BB261" s="103">
        <f t="shared" si="934"/>
        <v>0</v>
      </c>
      <c r="BC261" s="85">
        <v>0</v>
      </c>
      <c r="BD261" s="103">
        <f t="shared" si="935"/>
        <v>0</v>
      </c>
      <c r="BF261" s="94">
        <f t="shared" si="1026"/>
        <v>0</v>
      </c>
      <c r="BG261" s="221">
        <f t="shared" si="1026"/>
        <v>0</v>
      </c>
      <c r="BH261" s="95">
        <f t="shared" si="908"/>
        <v>0</v>
      </c>
    </row>
    <row r="262" spans="1:60" hidden="1" x14ac:dyDescent="0.35">
      <c r="A262" s="212" t="str">
        <f t="shared" ref="A262:B262" si="1111">IF(A127=0,"",A127)</f>
        <v/>
      </c>
      <c r="B262" s="80" t="str">
        <f t="shared" si="1111"/>
        <v/>
      </c>
      <c r="E262" s="85">
        <v>0</v>
      </c>
      <c r="F262" s="103">
        <f t="shared" si="910"/>
        <v>0</v>
      </c>
      <c r="G262" s="85">
        <v>0</v>
      </c>
      <c r="H262" s="103">
        <f t="shared" ref="H262" si="1112">G262*$D262</f>
        <v>0</v>
      </c>
      <c r="I262" s="85">
        <v>0</v>
      </c>
      <c r="J262" s="103">
        <f t="shared" ref="J262" si="1113">I262*$D262</f>
        <v>0</v>
      </c>
      <c r="K262" s="85">
        <v>0</v>
      </c>
      <c r="L262" s="103">
        <f t="shared" ref="L262" si="1114">K262*$D262</f>
        <v>0</v>
      </c>
      <c r="M262" s="85">
        <v>0</v>
      </c>
      <c r="N262" s="103">
        <f t="shared" ref="N262" si="1115">M262*$D262</f>
        <v>0</v>
      </c>
      <c r="O262" s="85">
        <v>0</v>
      </c>
      <c r="P262" s="103">
        <f t="shared" ref="P262" si="1116">O262*$D262</f>
        <v>0</v>
      </c>
      <c r="Q262" s="85">
        <v>0</v>
      </c>
      <c r="R262" s="103">
        <f t="shared" si="916"/>
        <v>0</v>
      </c>
      <c r="S262" s="85">
        <v>0</v>
      </c>
      <c r="T262" s="103">
        <f t="shared" si="917"/>
        <v>0</v>
      </c>
      <c r="U262" s="85">
        <v>0</v>
      </c>
      <c r="V262" s="103">
        <f t="shared" si="918"/>
        <v>0</v>
      </c>
      <c r="W262" s="85">
        <v>0</v>
      </c>
      <c r="X262" s="103">
        <f t="shared" si="919"/>
        <v>0</v>
      </c>
      <c r="Y262" s="85">
        <v>0</v>
      </c>
      <c r="Z262" s="103">
        <f t="shared" si="920"/>
        <v>0</v>
      </c>
      <c r="AA262" s="85">
        <v>0</v>
      </c>
      <c r="AB262" s="103">
        <f t="shared" si="921"/>
        <v>0</v>
      </c>
      <c r="AC262" s="85">
        <v>0</v>
      </c>
      <c r="AD262" s="103">
        <f t="shared" si="922"/>
        <v>0</v>
      </c>
      <c r="AE262" s="85">
        <v>0</v>
      </c>
      <c r="AF262" s="103">
        <f t="shared" si="923"/>
        <v>0</v>
      </c>
      <c r="AG262" s="85">
        <v>0</v>
      </c>
      <c r="AH262" s="103">
        <f t="shared" si="924"/>
        <v>0</v>
      </c>
      <c r="AI262" s="85">
        <v>0</v>
      </c>
      <c r="AJ262" s="103">
        <f t="shared" si="925"/>
        <v>0</v>
      </c>
      <c r="AK262" s="85">
        <v>0</v>
      </c>
      <c r="AL262" s="103">
        <f t="shared" si="926"/>
        <v>0</v>
      </c>
      <c r="AM262" s="85">
        <v>0</v>
      </c>
      <c r="AN262" s="103">
        <f t="shared" si="927"/>
        <v>0</v>
      </c>
      <c r="AO262" s="85">
        <v>0</v>
      </c>
      <c r="AP262" s="103">
        <f t="shared" si="928"/>
        <v>0</v>
      </c>
      <c r="AQ262" s="85">
        <v>0</v>
      </c>
      <c r="AR262" s="103">
        <f t="shared" si="929"/>
        <v>0</v>
      </c>
      <c r="AS262" s="85">
        <v>0</v>
      </c>
      <c r="AT262" s="103">
        <f t="shared" si="930"/>
        <v>0</v>
      </c>
      <c r="AU262" s="85">
        <v>0</v>
      </c>
      <c r="AV262" s="103">
        <f t="shared" si="931"/>
        <v>0</v>
      </c>
      <c r="AW262" s="85">
        <v>0</v>
      </c>
      <c r="AX262" s="103">
        <f t="shared" si="932"/>
        <v>0</v>
      </c>
      <c r="AY262" s="85">
        <v>0</v>
      </c>
      <c r="AZ262" s="103">
        <f t="shared" si="933"/>
        <v>0</v>
      </c>
      <c r="BA262" s="85">
        <v>0</v>
      </c>
      <c r="BB262" s="103">
        <f t="shared" si="934"/>
        <v>0</v>
      </c>
      <c r="BC262" s="85">
        <v>0</v>
      </c>
      <c r="BD262" s="103">
        <f t="shared" si="935"/>
        <v>0</v>
      </c>
      <c r="BF262" s="94">
        <f t="shared" si="1026"/>
        <v>0</v>
      </c>
      <c r="BG262" s="221">
        <f t="shared" si="1026"/>
        <v>0</v>
      </c>
      <c r="BH262" s="95">
        <f t="shared" si="908"/>
        <v>0</v>
      </c>
    </row>
    <row r="263" spans="1:60" hidden="1" x14ac:dyDescent="0.35">
      <c r="A263" s="212" t="str">
        <f t="shared" ref="A263:B263" si="1117">IF(A128=0,"",A128)</f>
        <v/>
      </c>
      <c r="B263" s="80" t="str">
        <f t="shared" si="1117"/>
        <v/>
      </c>
      <c r="E263" s="85">
        <v>0</v>
      </c>
      <c r="F263" s="103">
        <f t="shared" si="910"/>
        <v>0</v>
      </c>
      <c r="G263" s="85">
        <v>0</v>
      </c>
      <c r="H263" s="103">
        <f t="shared" ref="H263" si="1118">G263*$D263</f>
        <v>0</v>
      </c>
      <c r="I263" s="85">
        <v>0</v>
      </c>
      <c r="J263" s="103">
        <f t="shared" ref="J263" si="1119">I263*$D263</f>
        <v>0</v>
      </c>
      <c r="K263" s="85">
        <v>0</v>
      </c>
      <c r="L263" s="103">
        <f t="shared" ref="L263" si="1120">K263*$D263</f>
        <v>0</v>
      </c>
      <c r="M263" s="85">
        <v>0</v>
      </c>
      <c r="N263" s="103">
        <f t="shared" ref="N263" si="1121">M263*$D263</f>
        <v>0</v>
      </c>
      <c r="O263" s="85">
        <v>0</v>
      </c>
      <c r="P263" s="103">
        <f t="shared" ref="P263" si="1122">O263*$D263</f>
        <v>0</v>
      </c>
      <c r="Q263" s="85">
        <v>0</v>
      </c>
      <c r="R263" s="103">
        <f t="shared" si="916"/>
        <v>0</v>
      </c>
      <c r="S263" s="85">
        <v>0</v>
      </c>
      <c r="T263" s="103">
        <f t="shared" si="917"/>
        <v>0</v>
      </c>
      <c r="U263" s="85">
        <v>0</v>
      </c>
      <c r="V263" s="103">
        <f t="shared" si="918"/>
        <v>0</v>
      </c>
      <c r="W263" s="85">
        <v>0</v>
      </c>
      <c r="X263" s="103">
        <f t="shared" si="919"/>
        <v>0</v>
      </c>
      <c r="Y263" s="85">
        <v>0</v>
      </c>
      <c r="Z263" s="103">
        <f t="shared" si="920"/>
        <v>0</v>
      </c>
      <c r="AA263" s="85">
        <v>0</v>
      </c>
      <c r="AB263" s="103">
        <f t="shared" si="921"/>
        <v>0</v>
      </c>
      <c r="AC263" s="85">
        <v>0</v>
      </c>
      <c r="AD263" s="103">
        <f t="shared" si="922"/>
        <v>0</v>
      </c>
      <c r="AE263" s="85">
        <v>0</v>
      </c>
      <c r="AF263" s="103">
        <f t="shared" si="923"/>
        <v>0</v>
      </c>
      <c r="AG263" s="85">
        <v>0</v>
      </c>
      <c r="AH263" s="103">
        <f t="shared" si="924"/>
        <v>0</v>
      </c>
      <c r="AI263" s="85">
        <v>0</v>
      </c>
      <c r="AJ263" s="103">
        <f t="shared" si="925"/>
        <v>0</v>
      </c>
      <c r="AK263" s="85">
        <v>0</v>
      </c>
      <c r="AL263" s="103">
        <f t="shared" si="926"/>
        <v>0</v>
      </c>
      <c r="AM263" s="85">
        <v>0</v>
      </c>
      <c r="AN263" s="103">
        <f t="shared" si="927"/>
        <v>0</v>
      </c>
      <c r="AO263" s="85">
        <v>0</v>
      </c>
      <c r="AP263" s="103">
        <f t="shared" si="928"/>
        <v>0</v>
      </c>
      <c r="AQ263" s="85">
        <v>0</v>
      </c>
      <c r="AR263" s="103">
        <f t="shared" si="929"/>
        <v>0</v>
      </c>
      <c r="AS263" s="85">
        <v>0</v>
      </c>
      <c r="AT263" s="103">
        <f t="shared" si="930"/>
        <v>0</v>
      </c>
      <c r="AU263" s="85">
        <v>0</v>
      </c>
      <c r="AV263" s="103">
        <f t="shared" si="931"/>
        <v>0</v>
      </c>
      <c r="AW263" s="85">
        <v>0</v>
      </c>
      <c r="AX263" s="103">
        <f t="shared" si="932"/>
        <v>0</v>
      </c>
      <c r="AY263" s="85">
        <v>0</v>
      </c>
      <c r="AZ263" s="103">
        <f t="shared" si="933"/>
        <v>0</v>
      </c>
      <c r="BA263" s="85">
        <v>0</v>
      </c>
      <c r="BB263" s="103">
        <f t="shared" si="934"/>
        <v>0</v>
      </c>
      <c r="BC263" s="85">
        <v>0</v>
      </c>
      <c r="BD263" s="103">
        <f t="shared" si="935"/>
        <v>0</v>
      </c>
      <c r="BF263" s="94">
        <f t="shared" si="1026"/>
        <v>0</v>
      </c>
      <c r="BG263" s="221">
        <f t="shared" si="1026"/>
        <v>0</v>
      </c>
      <c r="BH263" s="95">
        <f t="shared" si="908"/>
        <v>0</v>
      </c>
    </row>
    <row r="264" spans="1:60" hidden="1" x14ac:dyDescent="0.35">
      <c r="A264" s="212" t="str">
        <f t="shared" ref="A264:B264" si="1123">IF(A129=0,"",A129)</f>
        <v/>
      </c>
      <c r="B264" s="80" t="str">
        <f t="shared" si="1123"/>
        <v/>
      </c>
      <c r="E264" s="85">
        <v>0</v>
      </c>
      <c r="F264" s="103">
        <f t="shared" si="910"/>
        <v>0</v>
      </c>
      <c r="G264" s="85">
        <v>0</v>
      </c>
      <c r="H264" s="103">
        <f t="shared" ref="H264" si="1124">G264*$D264</f>
        <v>0</v>
      </c>
      <c r="I264" s="85">
        <v>0</v>
      </c>
      <c r="J264" s="103">
        <f t="shared" ref="J264" si="1125">I264*$D264</f>
        <v>0</v>
      </c>
      <c r="K264" s="85">
        <v>0</v>
      </c>
      <c r="L264" s="103">
        <f t="shared" ref="L264" si="1126">K264*$D264</f>
        <v>0</v>
      </c>
      <c r="M264" s="85">
        <v>0</v>
      </c>
      <c r="N264" s="103">
        <f t="shared" ref="N264" si="1127">M264*$D264</f>
        <v>0</v>
      </c>
      <c r="O264" s="85">
        <v>0</v>
      </c>
      <c r="P264" s="103">
        <f t="shared" ref="P264" si="1128">O264*$D264</f>
        <v>0</v>
      </c>
      <c r="Q264" s="85">
        <v>0</v>
      </c>
      <c r="R264" s="103">
        <f t="shared" si="916"/>
        <v>0</v>
      </c>
      <c r="S264" s="85">
        <v>0</v>
      </c>
      <c r="T264" s="103">
        <f t="shared" si="917"/>
        <v>0</v>
      </c>
      <c r="U264" s="85">
        <v>0</v>
      </c>
      <c r="V264" s="103">
        <f t="shared" si="918"/>
        <v>0</v>
      </c>
      <c r="W264" s="85">
        <v>0</v>
      </c>
      <c r="X264" s="103">
        <f t="shared" si="919"/>
        <v>0</v>
      </c>
      <c r="Y264" s="85">
        <v>0</v>
      </c>
      <c r="Z264" s="103">
        <f t="shared" si="920"/>
        <v>0</v>
      </c>
      <c r="AA264" s="85">
        <v>0</v>
      </c>
      <c r="AB264" s="103">
        <f t="shared" si="921"/>
        <v>0</v>
      </c>
      <c r="AC264" s="85">
        <v>0</v>
      </c>
      <c r="AD264" s="103">
        <f t="shared" si="922"/>
        <v>0</v>
      </c>
      <c r="AE264" s="85">
        <v>0</v>
      </c>
      <c r="AF264" s="103">
        <f t="shared" si="923"/>
        <v>0</v>
      </c>
      <c r="AG264" s="85">
        <v>0</v>
      </c>
      <c r="AH264" s="103">
        <f t="shared" si="924"/>
        <v>0</v>
      </c>
      <c r="AI264" s="85">
        <v>0</v>
      </c>
      <c r="AJ264" s="103">
        <f t="shared" si="925"/>
        <v>0</v>
      </c>
      <c r="AK264" s="85">
        <v>0</v>
      </c>
      <c r="AL264" s="103">
        <f t="shared" si="926"/>
        <v>0</v>
      </c>
      <c r="AM264" s="85">
        <v>0</v>
      </c>
      <c r="AN264" s="103">
        <f t="shared" si="927"/>
        <v>0</v>
      </c>
      <c r="AO264" s="85">
        <v>0</v>
      </c>
      <c r="AP264" s="103">
        <f t="shared" si="928"/>
        <v>0</v>
      </c>
      <c r="AQ264" s="85">
        <v>0</v>
      </c>
      <c r="AR264" s="103">
        <f t="shared" si="929"/>
        <v>0</v>
      </c>
      <c r="AS264" s="85">
        <v>0</v>
      </c>
      <c r="AT264" s="103">
        <f t="shared" si="930"/>
        <v>0</v>
      </c>
      <c r="AU264" s="85">
        <v>0</v>
      </c>
      <c r="AV264" s="103">
        <f t="shared" si="931"/>
        <v>0</v>
      </c>
      <c r="AW264" s="85">
        <v>0</v>
      </c>
      <c r="AX264" s="103">
        <f t="shared" si="932"/>
        <v>0</v>
      </c>
      <c r="AY264" s="85">
        <v>0</v>
      </c>
      <c r="AZ264" s="103">
        <f t="shared" si="933"/>
        <v>0</v>
      </c>
      <c r="BA264" s="85">
        <v>0</v>
      </c>
      <c r="BB264" s="103">
        <f t="shared" si="934"/>
        <v>0</v>
      </c>
      <c r="BC264" s="85">
        <v>0</v>
      </c>
      <c r="BD264" s="103">
        <f t="shared" si="935"/>
        <v>0</v>
      </c>
      <c r="BF264" s="94">
        <f t="shared" si="1026"/>
        <v>0</v>
      </c>
      <c r="BG264" s="221">
        <f t="shared" si="1026"/>
        <v>0</v>
      </c>
      <c r="BH264" s="95">
        <f t="shared" si="908"/>
        <v>0</v>
      </c>
    </row>
    <row r="265" spans="1:60" hidden="1" x14ac:dyDescent="0.35">
      <c r="A265" s="212" t="str">
        <f t="shared" ref="A265:B265" si="1129">IF(A130=0,"",A130)</f>
        <v/>
      </c>
      <c r="B265" s="80" t="str">
        <f t="shared" si="1129"/>
        <v/>
      </c>
      <c r="E265" s="85">
        <v>0</v>
      </c>
      <c r="F265" s="103">
        <f t="shared" si="910"/>
        <v>0</v>
      </c>
      <c r="G265" s="85">
        <v>0</v>
      </c>
      <c r="H265" s="103">
        <f t="shared" ref="H265" si="1130">G265*$D265</f>
        <v>0</v>
      </c>
      <c r="I265" s="85">
        <v>0</v>
      </c>
      <c r="J265" s="103">
        <f t="shared" ref="J265" si="1131">I265*$D265</f>
        <v>0</v>
      </c>
      <c r="K265" s="85">
        <v>0</v>
      </c>
      <c r="L265" s="103">
        <f t="shared" ref="L265" si="1132">K265*$D265</f>
        <v>0</v>
      </c>
      <c r="M265" s="85">
        <v>0</v>
      </c>
      <c r="N265" s="103">
        <f t="shared" ref="N265" si="1133">M265*$D265</f>
        <v>0</v>
      </c>
      <c r="O265" s="85">
        <v>0</v>
      </c>
      <c r="P265" s="103">
        <f t="shared" ref="P265" si="1134">O265*$D265</f>
        <v>0</v>
      </c>
      <c r="Q265" s="85">
        <v>0</v>
      </c>
      <c r="R265" s="103">
        <f t="shared" si="916"/>
        <v>0</v>
      </c>
      <c r="S265" s="85">
        <v>0</v>
      </c>
      <c r="T265" s="103">
        <f t="shared" si="917"/>
        <v>0</v>
      </c>
      <c r="U265" s="85">
        <v>0</v>
      </c>
      <c r="V265" s="103">
        <f t="shared" si="918"/>
        <v>0</v>
      </c>
      <c r="W265" s="85">
        <v>0</v>
      </c>
      <c r="X265" s="103">
        <f t="shared" si="919"/>
        <v>0</v>
      </c>
      <c r="Y265" s="85">
        <v>0</v>
      </c>
      <c r="Z265" s="103">
        <f t="shared" si="920"/>
        <v>0</v>
      </c>
      <c r="AA265" s="85">
        <v>0</v>
      </c>
      <c r="AB265" s="103">
        <f t="shared" si="921"/>
        <v>0</v>
      </c>
      <c r="AC265" s="85">
        <v>0</v>
      </c>
      <c r="AD265" s="103">
        <f t="shared" si="922"/>
        <v>0</v>
      </c>
      <c r="AE265" s="85">
        <v>0</v>
      </c>
      <c r="AF265" s="103">
        <f t="shared" si="923"/>
        <v>0</v>
      </c>
      <c r="AG265" s="85">
        <v>0</v>
      </c>
      <c r="AH265" s="103">
        <f t="shared" si="924"/>
        <v>0</v>
      </c>
      <c r="AI265" s="85">
        <v>0</v>
      </c>
      <c r="AJ265" s="103">
        <f t="shared" si="925"/>
        <v>0</v>
      </c>
      <c r="AK265" s="85">
        <v>0</v>
      </c>
      <c r="AL265" s="103">
        <f t="shared" si="926"/>
        <v>0</v>
      </c>
      <c r="AM265" s="85">
        <v>0</v>
      </c>
      <c r="AN265" s="103">
        <f t="shared" si="927"/>
        <v>0</v>
      </c>
      <c r="AO265" s="85">
        <v>0</v>
      </c>
      <c r="AP265" s="103">
        <f t="shared" si="928"/>
        <v>0</v>
      </c>
      <c r="AQ265" s="85">
        <v>0</v>
      </c>
      <c r="AR265" s="103">
        <f t="shared" si="929"/>
        <v>0</v>
      </c>
      <c r="AS265" s="85">
        <v>0</v>
      </c>
      <c r="AT265" s="103">
        <f t="shared" si="930"/>
        <v>0</v>
      </c>
      <c r="AU265" s="85">
        <v>0</v>
      </c>
      <c r="AV265" s="103">
        <f t="shared" si="931"/>
        <v>0</v>
      </c>
      <c r="AW265" s="85">
        <v>0</v>
      </c>
      <c r="AX265" s="103">
        <f t="shared" si="932"/>
        <v>0</v>
      </c>
      <c r="AY265" s="85">
        <v>0</v>
      </c>
      <c r="AZ265" s="103">
        <f t="shared" si="933"/>
        <v>0</v>
      </c>
      <c r="BA265" s="85">
        <v>0</v>
      </c>
      <c r="BB265" s="103">
        <f t="shared" si="934"/>
        <v>0</v>
      </c>
      <c r="BC265" s="85">
        <v>0</v>
      </c>
      <c r="BD265" s="103">
        <f t="shared" si="935"/>
        <v>0</v>
      </c>
      <c r="BF265" s="94">
        <f t="shared" si="1026"/>
        <v>0</v>
      </c>
      <c r="BG265" s="221">
        <f t="shared" si="1026"/>
        <v>0</v>
      </c>
      <c r="BH265" s="95">
        <f t="shared" si="908"/>
        <v>0</v>
      </c>
    </row>
    <row r="266" spans="1:60" hidden="1" x14ac:dyDescent="0.35">
      <c r="A266" s="212" t="str">
        <f t="shared" ref="A266:B266" si="1135">IF(A131=0,"",A131)</f>
        <v/>
      </c>
      <c r="B266" s="80" t="str">
        <f t="shared" si="1135"/>
        <v/>
      </c>
      <c r="E266" s="85">
        <v>0</v>
      </c>
      <c r="F266" s="103">
        <f t="shared" si="910"/>
        <v>0</v>
      </c>
      <c r="G266" s="85">
        <v>0</v>
      </c>
      <c r="H266" s="103">
        <f t="shared" ref="H266" si="1136">G266*$D266</f>
        <v>0</v>
      </c>
      <c r="I266" s="85">
        <v>0</v>
      </c>
      <c r="J266" s="103">
        <f t="shared" ref="J266" si="1137">I266*$D266</f>
        <v>0</v>
      </c>
      <c r="K266" s="85">
        <v>0</v>
      </c>
      <c r="L266" s="103">
        <f t="shared" ref="L266" si="1138">K266*$D266</f>
        <v>0</v>
      </c>
      <c r="M266" s="85">
        <v>0</v>
      </c>
      <c r="N266" s="103">
        <f t="shared" ref="N266" si="1139">M266*$D266</f>
        <v>0</v>
      </c>
      <c r="O266" s="85">
        <v>0</v>
      </c>
      <c r="P266" s="103">
        <f t="shared" ref="P266" si="1140">O266*$D266</f>
        <v>0</v>
      </c>
      <c r="Q266" s="85">
        <v>0</v>
      </c>
      <c r="R266" s="103">
        <f t="shared" si="916"/>
        <v>0</v>
      </c>
      <c r="S266" s="85">
        <v>0</v>
      </c>
      <c r="T266" s="103">
        <f t="shared" si="917"/>
        <v>0</v>
      </c>
      <c r="U266" s="85">
        <v>0</v>
      </c>
      <c r="V266" s="103">
        <f t="shared" si="918"/>
        <v>0</v>
      </c>
      <c r="W266" s="85">
        <v>0</v>
      </c>
      <c r="X266" s="103">
        <f t="shared" si="919"/>
        <v>0</v>
      </c>
      <c r="Y266" s="85">
        <v>0</v>
      </c>
      <c r="Z266" s="103">
        <f t="shared" si="920"/>
        <v>0</v>
      </c>
      <c r="AA266" s="85">
        <v>0</v>
      </c>
      <c r="AB266" s="103">
        <f t="shared" si="921"/>
        <v>0</v>
      </c>
      <c r="AC266" s="85">
        <v>0</v>
      </c>
      <c r="AD266" s="103">
        <f t="shared" si="922"/>
        <v>0</v>
      </c>
      <c r="AE266" s="85">
        <v>0</v>
      </c>
      <c r="AF266" s="103">
        <f t="shared" si="923"/>
        <v>0</v>
      </c>
      <c r="AG266" s="85">
        <v>0</v>
      </c>
      <c r="AH266" s="103">
        <f t="shared" si="924"/>
        <v>0</v>
      </c>
      <c r="AI266" s="85">
        <v>0</v>
      </c>
      <c r="AJ266" s="103">
        <f t="shared" si="925"/>
        <v>0</v>
      </c>
      <c r="AK266" s="85">
        <v>0</v>
      </c>
      <c r="AL266" s="103">
        <f t="shared" si="926"/>
        <v>0</v>
      </c>
      <c r="AM266" s="85">
        <v>0</v>
      </c>
      <c r="AN266" s="103">
        <f t="shared" si="927"/>
        <v>0</v>
      </c>
      <c r="AO266" s="85">
        <v>0</v>
      </c>
      <c r="AP266" s="103">
        <f t="shared" si="928"/>
        <v>0</v>
      </c>
      <c r="AQ266" s="85">
        <v>0</v>
      </c>
      <c r="AR266" s="103">
        <f t="shared" si="929"/>
        <v>0</v>
      </c>
      <c r="AS266" s="85">
        <v>0</v>
      </c>
      <c r="AT266" s="103">
        <f t="shared" si="930"/>
        <v>0</v>
      </c>
      <c r="AU266" s="85">
        <v>0</v>
      </c>
      <c r="AV266" s="103">
        <f t="shared" si="931"/>
        <v>0</v>
      </c>
      <c r="AW266" s="85">
        <v>0</v>
      </c>
      <c r="AX266" s="103">
        <f t="shared" si="932"/>
        <v>0</v>
      </c>
      <c r="AY266" s="85">
        <v>0</v>
      </c>
      <c r="AZ266" s="103">
        <f t="shared" si="933"/>
        <v>0</v>
      </c>
      <c r="BA266" s="85">
        <v>0</v>
      </c>
      <c r="BB266" s="103">
        <f t="shared" si="934"/>
        <v>0</v>
      </c>
      <c r="BC266" s="85">
        <v>0</v>
      </c>
      <c r="BD266" s="103">
        <f t="shared" si="935"/>
        <v>0</v>
      </c>
      <c r="BF266" s="94">
        <f t="shared" si="1026"/>
        <v>0</v>
      </c>
      <c r="BG266" s="221">
        <f t="shared" si="1026"/>
        <v>0</v>
      </c>
      <c r="BH266" s="95">
        <f t="shared" si="908"/>
        <v>0</v>
      </c>
    </row>
    <row r="267" spans="1:60" hidden="1" x14ac:dyDescent="0.35">
      <c r="A267" s="212" t="str">
        <f t="shared" ref="A267:B267" si="1141">IF(A132=0,"",A132)</f>
        <v/>
      </c>
      <c r="B267" s="80" t="str">
        <f t="shared" si="1141"/>
        <v/>
      </c>
      <c r="E267" s="85">
        <v>0</v>
      </c>
      <c r="F267" s="103">
        <f t="shared" si="910"/>
        <v>0</v>
      </c>
      <c r="G267" s="85">
        <v>0</v>
      </c>
      <c r="H267" s="103">
        <f t="shared" ref="H267" si="1142">G267*$D267</f>
        <v>0</v>
      </c>
      <c r="I267" s="85">
        <v>0</v>
      </c>
      <c r="J267" s="103">
        <f t="shared" ref="J267" si="1143">I267*$D267</f>
        <v>0</v>
      </c>
      <c r="K267" s="85">
        <v>0</v>
      </c>
      <c r="L267" s="103">
        <f t="shared" ref="L267" si="1144">K267*$D267</f>
        <v>0</v>
      </c>
      <c r="M267" s="85">
        <v>0</v>
      </c>
      <c r="N267" s="103">
        <f t="shared" ref="N267" si="1145">M267*$D267</f>
        <v>0</v>
      </c>
      <c r="O267" s="85">
        <v>0</v>
      </c>
      <c r="P267" s="103">
        <f t="shared" ref="P267" si="1146">O267*$D267</f>
        <v>0</v>
      </c>
      <c r="Q267" s="85">
        <v>0</v>
      </c>
      <c r="R267" s="103">
        <f t="shared" si="916"/>
        <v>0</v>
      </c>
      <c r="S267" s="85">
        <v>0</v>
      </c>
      <c r="T267" s="103">
        <f t="shared" si="917"/>
        <v>0</v>
      </c>
      <c r="U267" s="85">
        <v>0</v>
      </c>
      <c r="V267" s="103">
        <f t="shared" si="918"/>
        <v>0</v>
      </c>
      <c r="W267" s="85">
        <v>0</v>
      </c>
      <c r="X267" s="103">
        <f t="shared" si="919"/>
        <v>0</v>
      </c>
      <c r="Y267" s="85">
        <v>0</v>
      </c>
      <c r="Z267" s="103">
        <f t="shared" si="920"/>
        <v>0</v>
      </c>
      <c r="AA267" s="85">
        <v>0</v>
      </c>
      <c r="AB267" s="103">
        <f t="shared" si="921"/>
        <v>0</v>
      </c>
      <c r="AC267" s="85">
        <v>0</v>
      </c>
      <c r="AD267" s="103">
        <f t="shared" si="922"/>
        <v>0</v>
      </c>
      <c r="AE267" s="85">
        <v>0</v>
      </c>
      <c r="AF267" s="103">
        <f t="shared" si="923"/>
        <v>0</v>
      </c>
      <c r="AG267" s="85">
        <v>0</v>
      </c>
      <c r="AH267" s="103">
        <f t="shared" si="924"/>
        <v>0</v>
      </c>
      <c r="AI267" s="85">
        <v>0</v>
      </c>
      <c r="AJ267" s="103">
        <f t="shared" si="925"/>
        <v>0</v>
      </c>
      <c r="AK267" s="85">
        <v>0</v>
      </c>
      <c r="AL267" s="103">
        <f t="shared" si="926"/>
        <v>0</v>
      </c>
      <c r="AM267" s="85">
        <v>0</v>
      </c>
      <c r="AN267" s="103">
        <f t="shared" si="927"/>
        <v>0</v>
      </c>
      <c r="AO267" s="85">
        <v>0</v>
      </c>
      <c r="AP267" s="103">
        <f t="shared" si="928"/>
        <v>0</v>
      </c>
      <c r="AQ267" s="85">
        <v>0</v>
      </c>
      <c r="AR267" s="103">
        <f t="shared" si="929"/>
        <v>0</v>
      </c>
      <c r="AS267" s="85">
        <v>0</v>
      </c>
      <c r="AT267" s="103">
        <f t="shared" si="930"/>
        <v>0</v>
      </c>
      <c r="AU267" s="85">
        <v>0</v>
      </c>
      <c r="AV267" s="103">
        <f t="shared" si="931"/>
        <v>0</v>
      </c>
      <c r="AW267" s="85">
        <v>0</v>
      </c>
      <c r="AX267" s="103">
        <f t="shared" si="932"/>
        <v>0</v>
      </c>
      <c r="AY267" s="85">
        <v>0</v>
      </c>
      <c r="AZ267" s="103">
        <f t="shared" si="933"/>
        <v>0</v>
      </c>
      <c r="BA267" s="85">
        <v>0</v>
      </c>
      <c r="BB267" s="103">
        <f t="shared" si="934"/>
        <v>0</v>
      </c>
      <c r="BC267" s="85">
        <v>0</v>
      </c>
      <c r="BD267" s="103">
        <f t="shared" si="935"/>
        <v>0</v>
      </c>
      <c r="BF267" s="94">
        <f t="shared" si="1026"/>
        <v>0</v>
      </c>
      <c r="BG267" s="221">
        <f t="shared" si="1026"/>
        <v>0</v>
      </c>
      <c r="BH267" s="95">
        <f t="shared" si="908"/>
        <v>0</v>
      </c>
    </row>
    <row r="268" spans="1:60" hidden="1" x14ac:dyDescent="0.35">
      <c r="A268" s="212" t="str">
        <f t="shared" ref="A268:B268" si="1147">IF(A133=0,"",A133)</f>
        <v/>
      </c>
      <c r="B268" s="80" t="str">
        <f t="shared" si="1147"/>
        <v/>
      </c>
      <c r="E268" s="85">
        <v>0</v>
      </c>
      <c r="F268" s="103">
        <f t="shared" si="910"/>
        <v>0</v>
      </c>
      <c r="G268" s="85">
        <v>0</v>
      </c>
      <c r="H268" s="103">
        <f t="shared" ref="H268" si="1148">G268*$D268</f>
        <v>0</v>
      </c>
      <c r="I268" s="85">
        <v>0</v>
      </c>
      <c r="J268" s="103">
        <f t="shared" ref="J268" si="1149">I268*$D268</f>
        <v>0</v>
      </c>
      <c r="K268" s="85">
        <v>0</v>
      </c>
      <c r="L268" s="103">
        <f t="shared" ref="L268" si="1150">K268*$D268</f>
        <v>0</v>
      </c>
      <c r="M268" s="85">
        <v>0</v>
      </c>
      <c r="N268" s="103">
        <f t="shared" ref="N268" si="1151">M268*$D268</f>
        <v>0</v>
      </c>
      <c r="O268" s="85">
        <v>0</v>
      </c>
      <c r="P268" s="103">
        <f t="shared" ref="P268" si="1152">O268*$D268</f>
        <v>0</v>
      </c>
      <c r="Q268" s="85">
        <v>0</v>
      </c>
      <c r="R268" s="103">
        <f t="shared" si="916"/>
        <v>0</v>
      </c>
      <c r="S268" s="85">
        <v>0</v>
      </c>
      <c r="T268" s="103">
        <f t="shared" si="917"/>
        <v>0</v>
      </c>
      <c r="U268" s="85">
        <v>0</v>
      </c>
      <c r="V268" s="103">
        <f t="shared" si="918"/>
        <v>0</v>
      </c>
      <c r="W268" s="85">
        <v>0</v>
      </c>
      <c r="X268" s="103">
        <f t="shared" si="919"/>
        <v>0</v>
      </c>
      <c r="Y268" s="85">
        <v>0</v>
      </c>
      <c r="Z268" s="103">
        <f t="shared" si="920"/>
        <v>0</v>
      </c>
      <c r="AA268" s="85">
        <v>0</v>
      </c>
      <c r="AB268" s="103">
        <f t="shared" si="921"/>
        <v>0</v>
      </c>
      <c r="AC268" s="85">
        <v>0</v>
      </c>
      <c r="AD268" s="103">
        <f t="shared" si="922"/>
        <v>0</v>
      </c>
      <c r="AE268" s="85">
        <v>0</v>
      </c>
      <c r="AF268" s="103">
        <f t="shared" si="923"/>
        <v>0</v>
      </c>
      <c r="AG268" s="85">
        <v>0</v>
      </c>
      <c r="AH268" s="103">
        <f t="shared" si="924"/>
        <v>0</v>
      </c>
      <c r="AI268" s="85">
        <v>0</v>
      </c>
      <c r="AJ268" s="103">
        <f t="shared" si="925"/>
        <v>0</v>
      </c>
      <c r="AK268" s="85">
        <v>0</v>
      </c>
      <c r="AL268" s="103">
        <f t="shared" si="926"/>
        <v>0</v>
      </c>
      <c r="AM268" s="85">
        <v>0</v>
      </c>
      <c r="AN268" s="103">
        <f t="shared" si="927"/>
        <v>0</v>
      </c>
      <c r="AO268" s="85">
        <v>0</v>
      </c>
      <c r="AP268" s="103">
        <f t="shared" si="928"/>
        <v>0</v>
      </c>
      <c r="AQ268" s="85">
        <v>0</v>
      </c>
      <c r="AR268" s="103">
        <f t="shared" si="929"/>
        <v>0</v>
      </c>
      <c r="AS268" s="85">
        <v>0</v>
      </c>
      <c r="AT268" s="103">
        <f t="shared" si="930"/>
        <v>0</v>
      </c>
      <c r="AU268" s="85">
        <v>0</v>
      </c>
      <c r="AV268" s="103">
        <f t="shared" si="931"/>
        <v>0</v>
      </c>
      <c r="AW268" s="85">
        <v>0</v>
      </c>
      <c r="AX268" s="103">
        <f t="shared" si="932"/>
        <v>0</v>
      </c>
      <c r="AY268" s="85">
        <v>0</v>
      </c>
      <c r="AZ268" s="103">
        <f t="shared" si="933"/>
        <v>0</v>
      </c>
      <c r="BA268" s="85">
        <v>0</v>
      </c>
      <c r="BB268" s="103">
        <f t="shared" si="934"/>
        <v>0</v>
      </c>
      <c r="BC268" s="85">
        <v>0</v>
      </c>
      <c r="BD268" s="103">
        <f t="shared" si="935"/>
        <v>0</v>
      </c>
      <c r="BF268" s="94">
        <f t="shared" si="1026"/>
        <v>0</v>
      </c>
      <c r="BG268" s="221">
        <f t="shared" si="1026"/>
        <v>0</v>
      </c>
      <c r="BH268" s="95">
        <f t="shared" si="908"/>
        <v>0</v>
      </c>
    </row>
    <row r="269" spans="1:60" hidden="1" x14ac:dyDescent="0.35">
      <c r="A269" s="212" t="str">
        <f t="shared" ref="A269:B269" si="1153">IF(A134=0,"",A134)</f>
        <v/>
      </c>
      <c r="B269" s="80" t="str">
        <f t="shared" si="1153"/>
        <v/>
      </c>
      <c r="E269" s="85">
        <v>0</v>
      </c>
      <c r="F269" s="103">
        <f>E269*$D269</f>
        <v>0</v>
      </c>
      <c r="G269" s="85">
        <v>0</v>
      </c>
      <c r="H269" s="103">
        <f>G269*$D269</f>
        <v>0</v>
      </c>
      <c r="I269" s="85">
        <v>0</v>
      </c>
      <c r="J269" s="103">
        <f>I269*$D269</f>
        <v>0</v>
      </c>
      <c r="K269" s="85">
        <v>0</v>
      </c>
      <c r="L269" s="103">
        <f>K269*$D269</f>
        <v>0</v>
      </c>
      <c r="M269" s="85">
        <v>0</v>
      </c>
      <c r="N269" s="103">
        <f>M269*$D269</f>
        <v>0</v>
      </c>
      <c r="O269" s="85">
        <v>0</v>
      </c>
      <c r="P269" s="103">
        <f>O269*$D269</f>
        <v>0</v>
      </c>
      <c r="Q269" s="85">
        <v>0</v>
      </c>
      <c r="R269" s="103">
        <f>Q269*$D269</f>
        <v>0</v>
      </c>
      <c r="S269" s="85">
        <v>0</v>
      </c>
      <c r="T269" s="103">
        <f>S269*$D269</f>
        <v>0</v>
      </c>
      <c r="U269" s="85">
        <v>0</v>
      </c>
      <c r="V269" s="103">
        <f>U269*$D269</f>
        <v>0</v>
      </c>
      <c r="W269" s="85">
        <v>0</v>
      </c>
      <c r="X269" s="103">
        <f>W269*$D269</f>
        <v>0</v>
      </c>
      <c r="Y269" s="85">
        <v>0</v>
      </c>
      <c r="Z269" s="103">
        <f>Y269*$D269</f>
        <v>0</v>
      </c>
      <c r="AA269" s="85">
        <v>0</v>
      </c>
      <c r="AB269" s="103">
        <f>AA269*$D269</f>
        <v>0</v>
      </c>
      <c r="AC269" s="85">
        <v>0</v>
      </c>
      <c r="AD269" s="103">
        <f>AC269*$D269</f>
        <v>0</v>
      </c>
      <c r="AE269" s="85">
        <v>0</v>
      </c>
      <c r="AF269" s="103">
        <f>AE269*$D269</f>
        <v>0</v>
      </c>
      <c r="AG269" s="85">
        <v>0</v>
      </c>
      <c r="AH269" s="103">
        <f>AG269*$D269</f>
        <v>0</v>
      </c>
      <c r="AI269" s="85">
        <v>0</v>
      </c>
      <c r="AJ269" s="103">
        <f>AI269*$D269</f>
        <v>0</v>
      </c>
      <c r="AK269" s="85">
        <v>0</v>
      </c>
      <c r="AL269" s="103">
        <f>AK269*$D269</f>
        <v>0</v>
      </c>
      <c r="AM269" s="85">
        <v>0</v>
      </c>
      <c r="AN269" s="103">
        <f>AM269*$D269</f>
        <v>0</v>
      </c>
      <c r="AO269" s="85">
        <v>0</v>
      </c>
      <c r="AP269" s="103">
        <f>AO269*$D269</f>
        <v>0</v>
      </c>
      <c r="AQ269" s="85">
        <v>0</v>
      </c>
      <c r="AR269" s="103">
        <f>AQ269*$D269</f>
        <v>0</v>
      </c>
      <c r="AS269" s="85">
        <v>0</v>
      </c>
      <c r="AT269" s="103">
        <f>AS269*$D269</f>
        <v>0</v>
      </c>
      <c r="AU269" s="85">
        <v>0</v>
      </c>
      <c r="AV269" s="103">
        <f>AU269*$D269</f>
        <v>0</v>
      </c>
      <c r="AW269" s="85">
        <v>0</v>
      </c>
      <c r="AX269" s="103">
        <f>AW269*$D269</f>
        <v>0</v>
      </c>
      <c r="AY269" s="85">
        <v>0</v>
      </c>
      <c r="AZ269" s="103">
        <f>AY269*$D269</f>
        <v>0</v>
      </c>
      <c r="BA269" s="85">
        <v>0</v>
      </c>
      <c r="BB269" s="103">
        <f>BA269*$D269</f>
        <v>0</v>
      </c>
      <c r="BC269" s="85">
        <v>0</v>
      </c>
      <c r="BD269" s="103">
        <f>BC269*$D269</f>
        <v>0</v>
      </c>
      <c r="BF269" s="94">
        <f t="shared" si="1026"/>
        <v>0</v>
      </c>
      <c r="BG269" s="221">
        <f t="shared" si="1026"/>
        <v>0</v>
      </c>
      <c r="BH269" s="95">
        <f t="shared" si="908"/>
        <v>0</v>
      </c>
    </row>
    <row r="270" spans="1:60" ht="15" hidden="1" thickBot="1" x14ac:dyDescent="0.4">
      <c r="A270" s="212"/>
      <c r="F270" s="96"/>
      <c r="H270" s="96"/>
      <c r="J270" s="96"/>
      <c r="L270" s="96"/>
      <c r="N270" s="96"/>
      <c r="P270" s="96"/>
      <c r="R270" s="96"/>
      <c r="T270" s="96"/>
      <c r="V270" s="96"/>
      <c r="X270" s="96"/>
      <c r="Z270" s="96"/>
      <c r="AB270" s="96"/>
      <c r="AD270" s="96"/>
      <c r="AF270" s="96"/>
      <c r="AH270" s="96"/>
      <c r="AJ270" s="96"/>
      <c r="AL270" s="96"/>
      <c r="AN270" s="96"/>
      <c r="AP270" s="96"/>
      <c r="AR270" s="96"/>
      <c r="AT270" s="96"/>
      <c r="AV270" s="96"/>
      <c r="AX270" s="96"/>
      <c r="AZ270" s="96"/>
      <c r="BB270" s="96"/>
      <c r="BD270" s="96"/>
    </row>
    <row r="271" spans="1:60" s="96" customFormat="1" ht="15.5" thickBot="1" x14ac:dyDescent="0.4">
      <c r="A271" s="516" t="s">
        <v>150</v>
      </c>
      <c r="B271" s="517"/>
      <c r="C271" s="518"/>
      <c r="D271" s="100">
        <f>SUM(D231:D269)</f>
        <v>0</v>
      </c>
      <c r="E271" s="101"/>
      <c r="F271" s="100">
        <f>SUM(F231:F269)</f>
        <v>0</v>
      </c>
      <c r="G271" s="102"/>
      <c r="H271" s="100">
        <f>SUM(H231:H269)</f>
        <v>0</v>
      </c>
      <c r="I271" s="102"/>
      <c r="J271" s="100">
        <f>SUM(J231:J269)</f>
        <v>0</v>
      </c>
      <c r="K271" s="102"/>
      <c r="L271" s="100">
        <f>SUM(L231:L269)</f>
        <v>0</v>
      </c>
      <c r="M271" s="102"/>
      <c r="N271" s="100">
        <f>SUM(N231:N269)</f>
        <v>0</v>
      </c>
      <c r="O271" s="102"/>
      <c r="P271" s="100">
        <f>SUM(P231:P269)</f>
        <v>0</v>
      </c>
      <c r="Q271" s="102"/>
      <c r="R271" s="100">
        <f>SUM(R231:R269)</f>
        <v>0</v>
      </c>
      <c r="S271" s="102"/>
      <c r="T271" s="100">
        <f>SUM(T231:T269)</f>
        <v>0</v>
      </c>
      <c r="U271" s="102"/>
      <c r="V271" s="100">
        <f>SUM(V231:V269)</f>
        <v>0</v>
      </c>
      <c r="W271" s="102"/>
      <c r="X271" s="100">
        <f>SUM(X231:X269)</f>
        <v>0</v>
      </c>
      <c r="Y271" s="102"/>
      <c r="Z271" s="100">
        <f>SUM(Z231:Z269)</f>
        <v>0</v>
      </c>
      <c r="AA271" s="102"/>
      <c r="AB271" s="100">
        <f>SUM(AB231:AB269)</f>
        <v>0</v>
      </c>
      <c r="AC271" s="102"/>
      <c r="AD271" s="100">
        <f>SUM(AD231:AD269)</f>
        <v>0</v>
      </c>
      <c r="AE271" s="102"/>
      <c r="AF271" s="100">
        <f>SUM(AF231:AF269)</f>
        <v>0</v>
      </c>
      <c r="AG271" s="102"/>
      <c r="AH271" s="100">
        <f>SUM(AH231:AH269)</f>
        <v>0</v>
      </c>
      <c r="AI271" s="102"/>
      <c r="AJ271" s="100">
        <f>SUM(AJ231:AJ269)</f>
        <v>0</v>
      </c>
      <c r="AK271" s="102"/>
      <c r="AL271" s="100">
        <f>SUM(AL231:AL269)</f>
        <v>0</v>
      </c>
      <c r="AM271" s="102"/>
      <c r="AN271" s="100">
        <f>SUM(AN231:AN269)</f>
        <v>0</v>
      </c>
      <c r="AO271" s="102"/>
      <c r="AP271" s="100">
        <f>SUM(AP231:AP269)</f>
        <v>0</v>
      </c>
      <c r="AQ271" s="102"/>
      <c r="AR271" s="100">
        <f>SUM(AR231:AR269)</f>
        <v>0</v>
      </c>
      <c r="AS271" s="102"/>
      <c r="AT271" s="100">
        <f>SUM(AT231:AT269)</f>
        <v>0</v>
      </c>
      <c r="AU271" s="102"/>
      <c r="AV271" s="100">
        <f>SUM(AV231:AV269)</f>
        <v>0</v>
      </c>
      <c r="AW271" s="102"/>
      <c r="AX271" s="100">
        <f>SUM(AX231:AX269)</f>
        <v>0</v>
      </c>
      <c r="AY271" s="102"/>
      <c r="AZ271" s="100">
        <f>SUM(AZ231:AZ269)</f>
        <v>0</v>
      </c>
      <c r="BA271" s="102"/>
      <c r="BB271" s="100">
        <f>SUM(BB231:BB269)</f>
        <v>0</v>
      </c>
      <c r="BC271" s="102"/>
      <c r="BD271" s="100">
        <f>SUM(BD231:BD269)</f>
        <v>0</v>
      </c>
      <c r="BG271" s="221">
        <f>F271+H271+J271+L271+N271+P271+R271+T271+V271+X271+Z271+AB271+AD271+AF271+AH271+AJ271+AL271+AN271+AP271+AR271+AT271+AV271+AX271+AZ271+BB271+BD271</f>
        <v>0</v>
      </c>
      <c r="BH271" s="95">
        <f>BG271-D271</f>
        <v>0</v>
      </c>
    </row>
    <row r="273" spans="1:60" x14ac:dyDescent="0.35">
      <c r="M273" s="96"/>
    </row>
    <row r="274" spans="1:60" x14ac:dyDescent="0.35">
      <c r="A274" s="92" t="s">
        <v>44</v>
      </c>
    </row>
    <row r="275" spans="1:60" x14ac:dyDescent="0.35">
      <c r="BF275" s="80"/>
      <c r="BG275" s="80"/>
      <c r="BH275" s="80"/>
    </row>
    <row r="276" spans="1:60" x14ac:dyDescent="0.35">
      <c r="BF276" s="80"/>
      <c r="BG276" s="80"/>
      <c r="BH276" s="80"/>
    </row>
    <row r="277" spans="1:60" x14ac:dyDescent="0.35">
      <c r="BF277" s="80"/>
      <c r="BG277" s="80"/>
      <c r="BH277" s="80"/>
    </row>
    <row r="278" spans="1:60" x14ac:dyDescent="0.35">
      <c r="BF278" s="80"/>
      <c r="BG278" s="80"/>
      <c r="BH278" s="80"/>
    </row>
    <row r="279" spans="1:60" x14ac:dyDescent="0.35">
      <c r="BF279" s="80"/>
      <c r="BG279" s="80"/>
      <c r="BH279" s="80"/>
    </row>
    <row r="280" spans="1:60" x14ac:dyDescent="0.35">
      <c r="BF280" s="80"/>
      <c r="BG280" s="80"/>
      <c r="BH280" s="80"/>
    </row>
    <row r="281" spans="1:60" x14ac:dyDescent="0.35">
      <c r="BF281" s="80"/>
      <c r="BG281" s="80"/>
      <c r="BH281" s="80"/>
    </row>
    <row r="282" spans="1:60" x14ac:dyDescent="0.35">
      <c r="BF282" s="80"/>
      <c r="BG282" s="80"/>
      <c r="BH282" s="80"/>
    </row>
    <row r="283" spans="1:60" x14ac:dyDescent="0.35">
      <c r="BF283" s="80"/>
      <c r="BG283" s="80"/>
      <c r="BH283" s="80"/>
    </row>
    <row r="284" spans="1:60" x14ac:dyDescent="0.35">
      <c r="BF284" s="80"/>
      <c r="BG284" s="80"/>
      <c r="BH284" s="80"/>
    </row>
    <row r="285" spans="1:60" x14ac:dyDescent="0.35">
      <c r="BF285" s="80"/>
      <c r="BG285" s="80"/>
      <c r="BH285" s="80"/>
    </row>
    <row r="286" spans="1:60" x14ac:dyDescent="0.35">
      <c r="BF286" s="80"/>
      <c r="BG286" s="80"/>
      <c r="BH286" s="80"/>
    </row>
    <row r="287" spans="1:60" x14ac:dyDescent="0.35">
      <c r="BF287" s="80"/>
      <c r="BG287" s="80"/>
      <c r="BH287" s="80"/>
    </row>
    <row r="288" spans="1:60" x14ac:dyDescent="0.35">
      <c r="BF288" s="80"/>
      <c r="BG288" s="80"/>
      <c r="BH288" s="80"/>
    </row>
    <row r="289" spans="58:60" x14ac:dyDescent="0.35">
      <c r="BF289" s="80"/>
      <c r="BG289" s="80"/>
      <c r="BH289" s="80"/>
    </row>
    <row r="290" spans="58:60" x14ac:dyDescent="0.35">
      <c r="BF290" s="80"/>
      <c r="BG290" s="80"/>
      <c r="BH290" s="80"/>
    </row>
    <row r="291" spans="58:60" x14ac:dyDescent="0.35">
      <c r="BF291" s="80"/>
      <c r="BG291" s="80"/>
      <c r="BH291" s="80"/>
    </row>
    <row r="292" spans="58:60" x14ac:dyDescent="0.35">
      <c r="BF292" s="80"/>
      <c r="BG292" s="80"/>
      <c r="BH292" s="80"/>
    </row>
    <row r="293" spans="58:60" x14ac:dyDescent="0.35">
      <c r="BF293" s="80"/>
      <c r="BG293" s="80"/>
      <c r="BH293" s="80"/>
    </row>
    <row r="294" spans="58:60" x14ac:dyDescent="0.35">
      <c r="BF294" s="80"/>
      <c r="BG294" s="80"/>
      <c r="BH294" s="80"/>
    </row>
    <row r="295" spans="58:60" x14ac:dyDescent="0.35">
      <c r="BF295" s="80"/>
      <c r="BG295" s="80"/>
      <c r="BH295" s="80"/>
    </row>
    <row r="296" spans="58:60" x14ac:dyDescent="0.35">
      <c r="BF296" s="80"/>
      <c r="BG296" s="80"/>
      <c r="BH296" s="80"/>
    </row>
    <row r="297" spans="58:60" x14ac:dyDescent="0.35">
      <c r="BF297" s="80"/>
      <c r="BG297" s="80"/>
      <c r="BH297" s="80"/>
    </row>
    <row r="298" spans="58:60" x14ac:dyDescent="0.35">
      <c r="BF298" s="80"/>
      <c r="BG298" s="80"/>
      <c r="BH298" s="80"/>
    </row>
    <row r="299" spans="58:60" x14ac:dyDescent="0.35">
      <c r="BF299" s="80"/>
      <c r="BG299" s="80"/>
      <c r="BH299" s="80"/>
    </row>
    <row r="300" spans="58:60" x14ac:dyDescent="0.35">
      <c r="BF300" s="80"/>
      <c r="BG300" s="80"/>
      <c r="BH300" s="80"/>
    </row>
    <row r="301" spans="58:60" x14ac:dyDescent="0.35">
      <c r="BF301" s="80"/>
      <c r="BG301" s="80"/>
      <c r="BH301" s="80"/>
    </row>
    <row r="302" spans="58:60" x14ac:dyDescent="0.35">
      <c r="BF302" s="80"/>
      <c r="BG302" s="80"/>
      <c r="BH302" s="80"/>
    </row>
    <row r="303" spans="58:60" x14ac:dyDescent="0.35">
      <c r="BF303" s="80"/>
      <c r="BG303" s="80"/>
      <c r="BH303" s="80"/>
    </row>
    <row r="304" spans="58:60" x14ac:dyDescent="0.35">
      <c r="BF304" s="80"/>
      <c r="BG304" s="80"/>
      <c r="BH304" s="80"/>
    </row>
    <row r="305" spans="58:60" x14ac:dyDescent="0.35">
      <c r="BF305" s="80"/>
      <c r="BG305" s="80"/>
      <c r="BH305" s="80"/>
    </row>
    <row r="306" spans="58:60" x14ac:dyDescent="0.35">
      <c r="BF306" s="80"/>
      <c r="BG306" s="80"/>
      <c r="BH306" s="80"/>
    </row>
    <row r="307" spans="58:60" x14ac:dyDescent="0.35">
      <c r="BF307" s="80"/>
      <c r="BG307" s="80"/>
      <c r="BH307" s="80"/>
    </row>
    <row r="308" spans="58:60" x14ac:dyDescent="0.35">
      <c r="BF308" s="80"/>
      <c r="BG308" s="80"/>
      <c r="BH308" s="80"/>
    </row>
    <row r="309" spans="58:60" x14ac:dyDescent="0.35">
      <c r="BF309" s="80"/>
      <c r="BG309" s="80"/>
      <c r="BH309" s="80"/>
    </row>
    <row r="310" spans="58:60" x14ac:dyDescent="0.35">
      <c r="BF310" s="80"/>
      <c r="BG310" s="80"/>
      <c r="BH310" s="80"/>
    </row>
    <row r="311" spans="58:60" x14ac:dyDescent="0.35">
      <c r="BF311" s="80"/>
      <c r="BG311" s="80"/>
      <c r="BH311" s="80"/>
    </row>
    <row r="312" spans="58:60" x14ac:dyDescent="0.35">
      <c r="BF312" s="80"/>
      <c r="BG312" s="80"/>
      <c r="BH312" s="80"/>
    </row>
    <row r="313" spans="58:60" x14ac:dyDescent="0.35">
      <c r="BF313" s="80"/>
      <c r="BG313" s="80"/>
      <c r="BH313" s="80"/>
    </row>
    <row r="314" spans="58:60" x14ac:dyDescent="0.35">
      <c r="BF314" s="80"/>
      <c r="BG314" s="80"/>
      <c r="BH314" s="80"/>
    </row>
    <row r="315" spans="58:60" x14ac:dyDescent="0.35">
      <c r="BF315" s="80"/>
      <c r="BG315" s="80"/>
      <c r="BH315" s="80"/>
    </row>
    <row r="316" spans="58:60" x14ac:dyDescent="0.35">
      <c r="BF316" s="80"/>
      <c r="BG316" s="80"/>
      <c r="BH316" s="80"/>
    </row>
    <row r="317" spans="58:60" x14ac:dyDescent="0.35">
      <c r="BF317" s="80"/>
      <c r="BG317" s="80"/>
      <c r="BH317" s="80"/>
    </row>
    <row r="318" spans="58:60" x14ac:dyDescent="0.35">
      <c r="BF318" s="80"/>
      <c r="BG318" s="80"/>
      <c r="BH318" s="80"/>
    </row>
    <row r="319" spans="58:60" x14ac:dyDescent="0.35">
      <c r="BF319" s="80"/>
      <c r="BG319" s="80"/>
      <c r="BH319" s="80"/>
    </row>
    <row r="320" spans="58:60" x14ac:dyDescent="0.35">
      <c r="BF320" s="80"/>
      <c r="BG320" s="80"/>
      <c r="BH320" s="80"/>
    </row>
    <row r="321" spans="58:60" x14ac:dyDescent="0.35">
      <c r="BF321" s="80"/>
      <c r="BG321" s="80"/>
      <c r="BH321" s="80"/>
    </row>
    <row r="322" spans="58:60" x14ac:dyDescent="0.35">
      <c r="BF322" s="80"/>
      <c r="BG322" s="80"/>
      <c r="BH322" s="80"/>
    </row>
    <row r="323" spans="58:60" x14ac:dyDescent="0.35">
      <c r="BF323" s="80"/>
      <c r="BG323" s="80"/>
      <c r="BH323" s="80"/>
    </row>
    <row r="324" spans="58:60" x14ac:dyDescent="0.35">
      <c r="BF324" s="80"/>
      <c r="BG324" s="80"/>
      <c r="BH324" s="80"/>
    </row>
    <row r="325" spans="58:60" x14ac:dyDescent="0.35">
      <c r="BF325" s="80"/>
      <c r="BG325" s="80"/>
      <c r="BH325" s="80"/>
    </row>
    <row r="326" spans="58:60" x14ac:dyDescent="0.35">
      <c r="BF326" s="80"/>
      <c r="BG326" s="80"/>
      <c r="BH326" s="80"/>
    </row>
    <row r="327" spans="58:60" x14ac:dyDescent="0.35">
      <c r="BF327" s="80"/>
      <c r="BG327" s="80"/>
      <c r="BH327" s="80"/>
    </row>
    <row r="328" spans="58:60" x14ac:dyDescent="0.35">
      <c r="BF328" s="80"/>
      <c r="BG328" s="80"/>
      <c r="BH328" s="80"/>
    </row>
    <row r="329" spans="58:60" x14ac:dyDescent="0.35">
      <c r="BF329" s="80"/>
      <c r="BG329" s="80"/>
      <c r="BH329" s="80"/>
    </row>
    <row r="330" spans="58:60" x14ac:dyDescent="0.35">
      <c r="BF330" s="80"/>
      <c r="BG330" s="80"/>
      <c r="BH330" s="80"/>
    </row>
    <row r="331" spans="58:60" x14ac:dyDescent="0.35">
      <c r="BF331" s="80"/>
      <c r="BG331" s="80"/>
      <c r="BH331" s="80"/>
    </row>
    <row r="332" spans="58:60" x14ac:dyDescent="0.35">
      <c r="BF332" s="80"/>
      <c r="BG332" s="80"/>
      <c r="BH332" s="80"/>
    </row>
    <row r="333" spans="58:60" x14ac:dyDescent="0.35">
      <c r="BF333" s="80"/>
      <c r="BG333" s="80"/>
      <c r="BH333" s="80"/>
    </row>
    <row r="334" spans="58:60" x14ac:dyDescent="0.35">
      <c r="BF334" s="80"/>
      <c r="BG334" s="80"/>
      <c r="BH334" s="80"/>
    </row>
    <row r="335" spans="58:60" x14ac:dyDescent="0.35">
      <c r="BF335" s="80"/>
      <c r="BG335" s="80"/>
      <c r="BH335" s="80"/>
    </row>
    <row r="336" spans="58:60" x14ac:dyDescent="0.35">
      <c r="BF336" s="80"/>
      <c r="BG336" s="80"/>
      <c r="BH336" s="80"/>
    </row>
    <row r="337" spans="58:60" x14ac:dyDescent="0.35">
      <c r="BF337" s="80"/>
      <c r="BG337" s="80"/>
      <c r="BH337" s="80"/>
    </row>
    <row r="338" spans="58:60" x14ac:dyDescent="0.35">
      <c r="BF338" s="80"/>
      <c r="BG338" s="80"/>
      <c r="BH338" s="80"/>
    </row>
    <row r="339" spans="58:60" x14ac:dyDescent="0.35">
      <c r="BF339" s="80"/>
      <c r="BG339" s="80"/>
      <c r="BH339" s="80"/>
    </row>
    <row r="340" spans="58:60" x14ac:dyDescent="0.35">
      <c r="BF340" s="80"/>
      <c r="BG340" s="80"/>
      <c r="BH340" s="80"/>
    </row>
    <row r="341" spans="58:60" x14ac:dyDescent="0.35">
      <c r="BF341" s="80"/>
      <c r="BG341" s="80"/>
      <c r="BH341" s="80"/>
    </row>
    <row r="342" spans="58:60" x14ac:dyDescent="0.35">
      <c r="BF342" s="80"/>
      <c r="BG342" s="80"/>
      <c r="BH342" s="80"/>
    </row>
    <row r="343" spans="58:60" x14ac:dyDescent="0.35">
      <c r="BF343" s="80"/>
      <c r="BG343" s="80"/>
      <c r="BH343" s="80"/>
    </row>
    <row r="344" spans="58:60" x14ac:dyDescent="0.35">
      <c r="BF344" s="80"/>
      <c r="BG344" s="80"/>
      <c r="BH344" s="80"/>
    </row>
    <row r="345" spans="58:60" x14ac:dyDescent="0.35">
      <c r="BF345" s="80"/>
      <c r="BG345" s="80"/>
      <c r="BH345" s="80"/>
    </row>
    <row r="346" spans="58:60" x14ac:dyDescent="0.35">
      <c r="BF346" s="80"/>
      <c r="BG346" s="80"/>
      <c r="BH346" s="80"/>
    </row>
    <row r="347" spans="58:60" x14ac:dyDescent="0.35">
      <c r="BF347" s="80"/>
      <c r="BG347" s="80"/>
      <c r="BH347" s="80"/>
    </row>
    <row r="348" spans="58:60" x14ac:dyDescent="0.35">
      <c r="BF348" s="80"/>
      <c r="BG348" s="80"/>
      <c r="BH348" s="80"/>
    </row>
    <row r="349" spans="58:60" x14ac:dyDescent="0.35">
      <c r="BF349" s="80"/>
      <c r="BG349" s="80"/>
      <c r="BH349" s="80"/>
    </row>
    <row r="350" spans="58:60" x14ac:dyDescent="0.35">
      <c r="BF350" s="80"/>
      <c r="BG350" s="80"/>
      <c r="BH350" s="80"/>
    </row>
    <row r="351" spans="58:60" x14ac:dyDescent="0.35">
      <c r="BF351" s="80"/>
      <c r="BG351" s="80"/>
      <c r="BH351" s="80"/>
    </row>
    <row r="352" spans="58:60" x14ac:dyDescent="0.35">
      <c r="BF352" s="80"/>
      <c r="BG352" s="80"/>
      <c r="BH352" s="80"/>
    </row>
    <row r="353" spans="58:60" x14ac:dyDescent="0.35">
      <c r="BF353" s="80"/>
      <c r="BG353" s="80"/>
      <c r="BH353" s="80"/>
    </row>
    <row r="354" spans="58:60" x14ac:dyDescent="0.35">
      <c r="BF354" s="80"/>
      <c r="BG354" s="80"/>
      <c r="BH354" s="80"/>
    </row>
    <row r="355" spans="58:60" x14ac:dyDescent="0.35">
      <c r="BF355" s="80"/>
      <c r="BG355" s="80"/>
      <c r="BH355" s="80"/>
    </row>
    <row r="356" spans="58:60" x14ac:dyDescent="0.35">
      <c r="BF356" s="80"/>
      <c r="BG356" s="80"/>
      <c r="BH356" s="80"/>
    </row>
    <row r="357" spans="58:60" x14ac:dyDescent="0.35">
      <c r="BF357" s="80"/>
      <c r="BG357" s="80"/>
      <c r="BH357" s="80"/>
    </row>
    <row r="358" spans="58:60" x14ac:dyDescent="0.35">
      <c r="BF358" s="80"/>
      <c r="BG358" s="80"/>
      <c r="BH358" s="80"/>
    </row>
    <row r="359" spans="58:60" x14ac:dyDescent="0.35">
      <c r="BF359" s="80"/>
      <c r="BG359" s="80"/>
      <c r="BH359" s="80"/>
    </row>
    <row r="360" spans="58:60" x14ac:dyDescent="0.35">
      <c r="BF360" s="80"/>
      <c r="BG360" s="80"/>
      <c r="BH360" s="80"/>
    </row>
    <row r="361" spans="58:60" x14ac:dyDescent="0.35">
      <c r="BF361" s="80"/>
      <c r="BG361" s="80"/>
      <c r="BH361" s="80"/>
    </row>
    <row r="362" spans="58:60" x14ac:dyDescent="0.35">
      <c r="BF362" s="80"/>
      <c r="BG362" s="80"/>
      <c r="BH362" s="80"/>
    </row>
    <row r="363" spans="58:60" x14ac:dyDescent="0.35">
      <c r="BF363" s="80"/>
      <c r="BG363" s="80"/>
      <c r="BH363" s="80"/>
    </row>
    <row r="364" spans="58:60" x14ac:dyDescent="0.35">
      <c r="BF364" s="80"/>
      <c r="BG364" s="80"/>
      <c r="BH364" s="80"/>
    </row>
    <row r="365" spans="58:60" x14ac:dyDescent="0.35">
      <c r="BF365" s="80"/>
      <c r="BG365" s="80"/>
      <c r="BH365" s="80"/>
    </row>
    <row r="366" spans="58:60" x14ac:dyDescent="0.35">
      <c r="BF366" s="80"/>
      <c r="BG366" s="80"/>
      <c r="BH366" s="80"/>
    </row>
    <row r="367" spans="58:60" x14ac:dyDescent="0.35">
      <c r="BF367" s="80"/>
      <c r="BG367" s="80"/>
      <c r="BH367" s="80"/>
    </row>
    <row r="368" spans="58:60" x14ac:dyDescent="0.35">
      <c r="BF368" s="80"/>
      <c r="BG368" s="80"/>
      <c r="BH368" s="80"/>
    </row>
    <row r="369" spans="58:60" x14ac:dyDescent="0.35">
      <c r="BF369" s="80"/>
      <c r="BG369" s="80"/>
      <c r="BH369" s="80"/>
    </row>
    <row r="370" spans="58:60" x14ac:dyDescent="0.35">
      <c r="BF370" s="80"/>
      <c r="BG370" s="80"/>
      <c r="BH370" s="80"/>
    </row>
    <row r="371" spans="58:60" x14ac:dyDescent="0.35">
      <c r="BF371" s="80"/>
      <c r="BG371" s="80"/>
      <c r="BH371" s="80"/>
    </row>
    <row r="372" spans="58:60" x14ac:dyDescent="0.35">
      <c r="BF372" s="80"/>
      <c r="BG372" s="80"/>
      <c r="BH372" s="80"/>
    </row>
    <row r="373" spans="58:60" x14ac:dyDescent="0.35">
      <c r="BF373" s="80"/>
      <c r="BG373" s="80"/>
      <c r="BH373" s="80"/>
    </row>
    <row r="374" spans="58:60" x14ac:dyDescent="0.35">
      <c r="BF374" s="80"/>
      <c r="BG374" s="80"/>
      <c r="BH374" s="80"/>
    </row>
    <row r="375" spans="58:60" x14ac:dyDescent="0.35">
      <c r="BF375" s="80"/>
      <c r="BG375" s="80"/>
      <c r="BH375" s="80"/>
    </row>
    <row r="376" spans="58:60" x14ac:dyDescent="0.35">
      <c r="BF376" s="80"/>
      <c r="BG376" s="80"/>
      <c r="BH376" s="80"/>
    </row>
    <row r="377" spans="58:60" x14ac:dyDescent="0.35">
      <c r="BF377" s="80"/>
      <c r="BG377" s="80"/>
      <c r="BH377" s="80"/>
    </row>
    <row r="378" spans="58:60" x14ac:dyDescent="0.35">
      <c r="BF378" s="80"/>
      <c r="BG378" s="80"/>
      <c r="BH378" s="80"/>
    </row>
    <row r="379" spans="58:60" x14ac:dyDescent="0.35">
      <c r="BF379" s="80"/>
      <c r="BG379" s="80"/>
      <c r="BH379" s="80"/>
    </row>
    <row r="380" spans="58:60" x14ac:dyDescent="0.35">
      <c r="BF380" s="80"/>
      <c r="BG380" s="80"/>
      <c r="BH380" s="80"/>
    </row>
    <row r="381" spans="58:60" x14ac:dyDescent="0.35">
      <c r="BF381" s="80"/>
      <c r="BG381" s="80"/>
      <c r="BH381" s="80"/>
    </row>
    <row r="382" spans="58:60" x14ac:dyDescent="0.35">
      <c r="BF382" s="80"/>
      <c r="BG382" s="80"/>
      <c r="BH382" s="80"/>
    </row>
    <row r="383" spans="58:60" x14ac:dyDescent="0.35">
      <c r="BF383" s="80"/>
      <c r="BG383" s="80"/>
      <c r="BH383" s="80"/>
    </row>
    <row r="384" spans="58:60" x14ac:dyDescent="0.35">
      <c r="BF384" s="80"/>
      <c r="BG384" s="80"/>
      <c r="BH384" s="80"/>
    </row>
    <row r="385" spans="58:60" x14ac:dyDescent="0.35">
      <c r="BF385" s="80"/>
      <c r="BG385" s="80"/>
      <c r="BH385" s="80"/>
    </row>
    <row r="386" spans="58:60" x14ac:dyDescent="0.35">
      <c r="BF386" s="80"/>
      <c r="BG386" s="80"/>
      <c r="BH386" s="80"/>
    </row>
    <row r="387" spans="58:60" x14ac:dyDescent="0.35">
      <c r="BF387" s="80"/>
      <c r="BG387" s="80"/>
      <c r="BH387" s="80"/>
    </row>
  </sheetData>
  <sheetProtection algorithmName="SHA-512" hashValue="eTAFOH7HhHHsqJZMcTmtzMh9I9VxAAyTxEk6mEX8JCijABxK4L9FhKWRsAZzuoDoX1+BrYmieYtv9jxeuHNnLQ==" saltValue="502S0tj+npZKNdSwhhFlLQ==" spinCount="100000" sheet="1" objects="1" scenarios="1" formatCells="0" formatColumns="0" formatRows="0" insertColumns="0" insertRows="0"/>
  <mergeCells count="460">
    <mergeCell ref="A271:C271"/>
    <mergeCell ref="K228:L228"/>
    <mergeCell ref="M228:N228"/>
    <mergeCell ref="O228:P228"/>
    <mergeCell ref="BG228:BG230"/>
    <mergeCell ref="BH228:BH230"/>
    <mergeCell ref="K229:L229"/>
    <mergeCell ref="M229:N229"/>
    <mergeCell ref="O229:P229"/>
    <mergeCell ref="BF229:BF230"/>
    <mergeCell ref="Q228:R228"/>
    <mergeCell ref="Q229:R229"/>
    <mergeCell ref="S228:T228"/>
    <mergeCell ref="S229:T229"/>
    <mergeCell ref="W228:X228"/>
    <mergeCell ref="W229:X229"/>
    <mergeCell ref="Y228:Z228"/>
    <mergeCell ref="Y229:Z229"/>
    <mergeCell ref="AI229:AJ229"/>
    <mergeCell ref="A225:C225"/>
    <mergeCell ref="A228:D229"/>
    <mergeCell ref="E228:F228"/>
    <mergeCell ref="G228:H228"/>
    <mergeCell ref="I228:J228"/>
    <mergeCell ref="E229:F229"/>
    <mergeCell ref="G229:H229"/>
    <mergeCell ref="I229:J229"/>
    <mergeCell ref="K208:L208"/>
    <mergeCell ref="M208:N208"/>
    <mergeCell ref="O208:P208"/>
    <mergeCell ref="BG208:BG210"/>
    <mergeCell ref="BH208:BH210"/>
    <mergeCell ref="K209:L209"/>
    <mergeCell ref="M209:N209"/>
    <mergeCell ref="O209:P209"/>
    <mergeCell ref="BF209:BF210"/>
    <mergeCell ref="A205:C205"/>
    <mergeCell ref="A208:D209"/>
    <mergeCell ref="E208:F208"/>
    <mergeCell ref="G208:H208"/>
    <mergeCell ref="I208:J208"/>
    <mergeCell ref="E209:F209"/>
    <mergeCell ref="G209:H209"/>
    <mergeCell ref="I209:J209"/>
    <mergeCell ref="Q208:R208"/>
    <mergeCell ref="Q209:R209"/>
    <mergeCell ref="S208:T208"/>
    <mergeCell ref="S209:T209"/>
    <mergeCell ref="W209:X209"/>
    <mergeCell ref="Y208:Z208"/>
    <mergeCell ref="Y209:Z209"/>
    <mergeCell ref="AA208:AB208"/>
    <mergeCell ref="BG144:BG146"/>
    <mergeCell ref="K178:L178"/>
    <mergeCell ref="M178:N178"/>
    <mergeCell ref="O178:P178"/>
    <mergeCell ref="BG178:BG180"/>
    <mergeCell ref="BH178:BH180"/>
    <mergeCell ref="K179:L179"/>
    <mergeCell ref="M179:N179"/>
    <mergeCell ref="O179:P179"/>
    <mergeCell ref="BF179:BF180"/>
    <mergeCell ref="O145:P145"/>
    <mergeCell ref="BF145:BF146"/>
    <mergeCell ref="Q144:R144"/>
    <mergeCell ref="Q145:R145"/>
    <mergeCell ref="Q178:R178"/>
    <mergeCell ref="Q179:R179"/>
    <mergeCell ref="S144:T144"/>
    <mergeCell ref="S145:T145"/>
    <mergeCell ref="S178:T178"/>
    <mergeCell ref="S179:T179"/>
    <mergeCell ref="Y179:Z179"/>
    <mergeCell ref="AA179:AB179"/>
    <mergeCell ref="AE179:AF179"/>
    <mergeCell ref="AI178:AJ178"/>
    <mergeCell ref="G144:H144"/>
    <mergeCell ref="I144:J144"/>
    <mergeCell ref="K144:L144"/>
    <mergeCell ref="M144:N144"/>
    <mergeCell ref="O144:P144"/>
    <mergeCell ref="A175:C175"/>
    <mergeCell ref="A178:D179"/>
    <mergeCell ref="E178:F178"/>
    <mergeCell ref="G178:H178"/>
    <mergeCell ref="I178:J178"/>
    <mergeCell ref="E179:F179"/>
    <mergeCell ref="G179:H179"/>
    <mergeCell ref="I179:J179"/>
    <mergeCell ref="A136:C136"/>
    <mergeCell ref="A139:E139"/>
    <mergeCell ref="A143:C143"/>
    <mergeCell ref="A144:D145"/>
    <mergeCell ref="E144:F144"/>
    <mergeCell ref="BH93:BH95"/>
    <mergeCell ref="E94:F94"/>
    <mergeCell ref="G94:H94"/>
    <mergeCell ref="I94:J94"/>
    <mergeCell ref="K94:L94"/>
    <mergeCell ref="M94:N94"/>
    <mergeCell ref="O94:P94"/>
    <mergeCell ref="BF94:BF95"/>
    <mergeCell ref="I93:J93"/>
    <mergeCell ref="K93:L93"/>
    <mergeCell ref="M93:N93"/>
    <mergeCell ref="O93:P93"/>
    <mergeCell ref="BG93:BG95"/>
    <mergeCell ref="BH144:BH146"/>
    <mergeCell ref="E145:F145"/>
    <mergeCell ref="G145:H145"/>
    <mergeCell ref="I145:J145"/>
    <mergeCell ref="K145:L145"/>
    <mergeCell ref="M145:N145"/>
    <mergeCell ref="A93:D94"/>
    <mergeCell ref="E93:F93"/>
    <mergeCell ref="G93:H93"/>
    <mergeCell ref="K73:L73"/>
    <mergeCell ref="M73:N73"/>
    <mergeCell ref="O73:P73"/>
    <mergeCell ref="BG73:BG75"/>
    <mergeCell ref="BH73:BH75"/>
    <mergeCell ref="K74:L74"/>
    <mergeCell ref="M74:N74"/>
    <mergeCell ref="O74:P74"/>
    <mergeCell ref="BF74:BF75"/>
    <mergeCell ref="Q73:R73"/>
    <mergeCell ref="Q74:R74"/>
    <mergeCell ref="Q93:R93"/>
    <mergeCell ref="Q94:R94"/>
    <mergeCell ref="S73:T73"/>
    <mergeCell ref="S74:T74"/>
    <mergeCell ref="S93:T93"/>
    <mergeCell ref="S94:T94"/>
    <mergeCell ref="U73:V73"/>
    <mergeCell ref="U74:V74"/>
    <mergeCell ref="U93:V93"/>
    <mergeCell ref="U94:V94"/>
    <mergeCell ref="A70:C70"/>
    <mergeCell ref="A73:D74"/>
    <mergeCell ref="E73:F73"/>
    <mergeCell ref="G73:H73"/>
    <mergeCell ref="I73:J73"/>
    <mergeCell ref="E74:F74"/>
    <mergeCell ref="G74:H74"/>
    <mergeCell ref="I74:J74"/>
    <mergeCell ref="A90:C90"/>
    <mergeCell ref="BG43:BG45"/>
    <mergeCell ref="BH43:BH45"/>
    <mergeCell ref="K44:L44"/>
    <mergeCell ref="M44:N44"/>
    <mergeCell ref="O44:P44"/>
    <mergeCell ref="BF44:BF45"/>
    <mergeCell ref="A40:C40"/>
    <mergeCell ref="A43:D44"/>
    <mergeCell ref="E44:F44"/>
    <mergeCell ref="G44:H44"/>
    <mergeCell ref="I44:J44"/>
    <mergeCell ref="Q44:R44"/>
    <mergeCell ref="S44:T44"/>
    <mergeCell ref="U44:V44"/>
    <mergeCell ref="W44:X44"/>
    <mergeCell ref="AQ44:AR44"/>
    <mergeCell ref="AY44:AZ44"/>
    <mergeCell ref="AK43:AL43"/>
    <mergeCell ref="A1:E1"/>
    <mergeCell ref="A8:C8"/>
    <mergeCell ref="A9:D10"/>
    <mergeCell ref="G43:H43"/>
    <mergeCell ref="I43:J43"/>
    <mergeCell ref="E43:F43"/>
    <mergeCell ref="E10:F10"/>
    <mergeCell ref="G10:H10"/>
    <mergeCell ref="I10:J10"/>
    <mergeCell ref="E9:F9"/>
    <mergeCell ref="G9:H9"/>
    <mergeCell ref="I9:J9"/>
    <mergeCell ref="BH9:BH11"/>
    <mergeCell ref="K10:L10"/>
    <mergeCell ref="M10:N10"/>
    <mergeCell ref="O10:P10"/>
    <mergeCell ref="BF10:BF11"/>
    <mergeCell ref="BG9:BG11"/>
    <mergeCell ref="K43:L43"/>
    <mergeCell ref="M43:N43"/>
    <mergeCell ref="O43:P43"/>
    <mergeCell ref="Q43:R43"/>
    <mergeCell ref="Q10:R10"/>
    <mergeCell ref="S43:T43"/>
    <mergeCell ref="S10:T10"/>
    <mergeCell ref="U43:V43"/>
    <mergeCell ref="U10:V10"/>
    <mergeCell ref="W43:X43"/>
    <mergeCell ref="W10:X10"/>
    <mergeCell ref="Y43:Z43"/>
    <mergeCell ref="Y10:Z10"/>
    <mergeCell ref="AA43:AB43"/>
    <mergeCell ref="AA10:AB10"/>
    <mergeCell ref="AE43:AF43"/>
    <mergeCell ref="AE10:AF10"/>
    <mergeCell ref="AI43:AJ43"/>
    <mergeCell ref="U144:V144"/>
    <mergeCell ref="U145:V145"/>
    <mergeCell ref="U178:V178"/>
    <mergeCell ref="U179:V179"/>
    <mergeCell ref="U208:V208"/>
    <mergeCell ref="U209:V209"/>
    <mergeCell ref="U228:V228"/>
    <mergeCell ref="U229:V229"/>
    <mergeCell ref="W73:X73"/>
    <mergeCell ref="W74:X74"/>
    <mergeCell ref="W93:X93"/>
    <mergeCell ref="W94:X94"/>
    <mergeCell ref="W144:X144"/>
    <mergeCell ref="W145:X145"/>
    <mergeCell ref="W178:X178"/>
    <mergeCell ref="W179:X179"/>
    <mergeCell ref="W208:X208"/>
    <mergeCell ref="AA145:AB145"/>
    <mergeCell ref="AA178:AB178"/>
    <mergeCell ref="Y44:Z44"/>
    <mergeCell ref="Y73:Z73"/>
    <mergeCell ref="Y74:Z74"/>
    <mergeCell ref="Y93:Z93"/>
    <mergeCell ref="Y94:Z94"/>
    <mergeCell ref="Y144:Z144"/>
    <mergeCell ref="Y145:Z145"/>
    <mergeCell ref="Y178:Z178"/>
    <mergeCell ref="AA209:AB209"/>
    <mergeCell ref="AA228:AB228"/>
    <mergeCell ref="AA229:AB229"/>
    <mergeCell ref="AC43:AD43"/>
    <mergeCell ref="AC10:AD10"/>
    <mergeCell ref="AC44:AD44"/>
    <mergeCell ref="AC73:AD73"/>
    <mergeCell ref="AC74:AD74"/>
    <mergeCell ref="AC93:AD93"/>
    <mergeCell ref="AC94:AD94"/>
    <mergeCell ref="AC144:AD144"/>
    <mergeCell ref="AC145:AD145"/>
    <mergeCell ref="AC178:AD178"/>
    <mergeCell ref="AC179:AD179"/>
    <mergeCell ref="AC208:AD208"/>
    <mergeCell ref="AC209:AD209"/>
    <mergeCell ref="AC228:AD228"/>
    <mergeCell ref="AC229:AD229"/>
    <mergeCell ref="AA44:AB44"/>
    <mergeCell ref="AA73:AB73"/>
    <mergeCell ref="AA74:AB74"/>
    <mergeCell ref="AA93:AB93"/>
    <mergeCell ref="AA94:AB94"/>
    <mergeCell ref="AA144:AB144"/>
    <mergeCell ref="AI209:AJ209"/>
    <mergeCell ref="AI228:AJ228"/>
    <mergeCell ref="AG10:AH10"/>
    <mergeCell ref="AG44:AH44"/>
    <mergeCell ref="AG73:AH73"/>
    <mergeCell ref="AG74:AH74"/>
    <mergeCell ref="AG93:AH93"/>
    <mergeCell ref="AG94:AH94"/>
    <mergeCell ref="AG144:AH144"/>
    <mergeCell ref="AG145:AH145"/>
    <mergeCell ref="AG178:AH178"/>
    <mergeCell ref="AE208:AF208"/>
    <mergeCell ref="AE209:AF209"/>
    <mergeCell ref="AE228:AF228"/>
    <mergeCell ref="AE229:AF229"/>
    <mergeCell ref="AG43:AH43"/>
    <mergeCell ref="AG179:AH179"/>
    <mergeCell ref="AG208:AH208"/>
    <mergeCell ref="AG209:AH209"/>
    <mergeCell ref="AG228:AH228"/>
    <mergeCell ref="AG229:AH229"/>
    <mergeCell ref="AE44:AF44"/>
    <mergeCell ref="AE73:AF73"/>
    <mergeCell ref="AE74:AF74"/>
    <mergeCell ref="AE93:AF93"/>
    <mergeCell ref="AE94:AF94"/>
    <mergeCell ref="AE144:AF144"/>
    <mergeCell ref="AE145:AF145"/>
    <mergeCell ref="AE178:AF178"/>
    <mergeCell ref="AK179:AL179"/>
    <mergeCell ref="AK208:AL208"/>
    <mergeCell ref="AK209:AL209"/>
    <mergeCell ref="AK228:AL228"/>
    <mergeCell ref="AK229:AL229"/>
    <mergeCell ref="AI10:AJ10"/>
    <mergeCell ref="AI44:AJ44"/>
    <mergeCell ref="AI73:AJ73"/>
    <mergeCell ref="AI74:AJ74"/>
    <mergeCell ref="AI93:AJ93"/>
    <mergeCell ref="AI94:AJ94"/>
    <mergeCell ref="AK10:AL10"/>
    <mergeCell ref="AK44:AL44"/>
    <mergeCell ref="AK73:AL73"/>
    <mergeCell ref="AK74:AL74"/>
    <mergeCell ref="AK93:AL93"/>
    <mergeCell ref="AK94:AL94"/>
    <mergeCell ref="AK144:AL144"/>
    <mergeCell ref="AK145:AL145"/>
    <mergeCell ref="AK178:AL178"/>
    <mergeCell ref="AI144:AJ144"/>
    <mergeCell ref="AI145:AJ145"/>
    <mergeCell ref="AI179:AJ179"/>
    <mergeCell ref="AI208:AJ208"/>
    <mergeCell ref="AM208:AN208"/>
    <mergeCell ref="AM209:AN209"/>
    <mergeCell ref="AM228:AN228"/>
    <mergeCell ref="AM229:AN229"/>
    <mergeCell ref="AO43:AP43"/>
    <mergeCell ref="AO10:AP10"/>
    <mergeCell ref="AO44:AP44"/>
    <mergeCell ref="AO73:AP73"/>
    <mergeCell ref="AO74:AP74"/>
    <mergeCell ref="AO93:AP93"/>
    <mergeCell ref="AO94:AP94"/>
    <mergeCell ref="AO144:AP144"/>
    <mergeCell ref="AO145:AP145"/>
    <mergeCell ref="AO178:AP178"/>
    <mergeCell ref="AO179:AP179"/>
    <mergeCell ref="AO208:AP208"/>
    <mergeCell ref="AO209:AP209"/>
    <mergeCell ref="AO228:AP228"/>
    <mergeCell ref="AO229:AP229"/>
    <mergeCell ref="AM43:AN43"/>
    <mergeCell ref="AM10:AN10"/>
    <mergeCell ref="AM44:AN44"/>
    <mergeCell ref="AM73:AN73"/>
    <mergeCell ref="AM74:AN74"/>
    <mergeCell ref="AQ94:AR94"/>
    <mergeCell ref="AQ144:AR144"/>
    <mergeCell ref="AM145:AN145"/>
    <mergeCell ref="AM178:AN178"/>
    <mergeCell ref="AM179:AN179"/>
    <mergeCell ref="AM93:AN93"/>
    <mergeCell ref="AM94:AN94"/>
    <mergeCell ref="AM144:AN144"/>
    <mergeCell ref="AQ145:AR145"/>
    <mergeCell ref="AQ178:AR178"/>
    <mergeCell ref="AQ179:AR179"/>
    <mergeCell ref="AQ208:AR208"/>
    <mergeCell ref="AQ209:AR209"/>
    <mergeCell ref="AQ228:AR228"/>
    <mergeCell ref="AQ229:AR229"/>
    <mergeCell ref="AS43:AT43"/>
    <mergeCell ref="AS10:AT10"/>
    <mergeCell ref="AS44:AT44"/>
    <mergeCell ref="AS73:AT73"/>
    <mergeCell ref="AS74:AT74"/>
    <mergeCell ref="AS93:AT93"/>
    <mergeCell ref="AS94:AT94"/>
    <mergeCell ref="AS144:AT144"/>
    <mergeCell ref="AS145:AT145"/>
    <mergeCell ref="AS178:AT178"/>
    <mergeCell ref="AS179:AT179"/>
    <mergeCell ref="AS208:AT208"/>
    <mergeCell ref="AS209:AT209"/>
    <mergeCell ref="AS228:AT228"/>
    <mergeCell ref="AS229:AT229"/>
    <mergeCell ref="AQ43:AR43"/>
    <mergeCell ref="AQ10:AR10"/>
    <mergeCell ref="AQ73:AR73"/>
    <mergeCell ref="AQ74:AR74"/>
    <mergeCell ref="AQ93:AR93"/>
    <mergeCell ref="AU208:AV208"/>
    <mergeCell ref="AU209:AV209"/>
    <mergeCell ref="AU228:AV228"/>
    <mergeCell ref="AU229:AV229"/>
    <mergeCell ref="AW43:AX43"/>
    <mergeCell ref="AW10:AX10"/>
    <mergeCell ref="AW44:AX44"/>
    <mergeCell ref="AW73:AX73"/>
    <mergeCell ref="AW74:AX74"/>
    <mergeCell ref="AW93:AX93"/>
    <mergeCell ref="AW94:AX94"/>
    <mergeCell ref="AW144:AX144"/>
    <mergeCell ref="AW145:AX145"/>
    <mergeCell ref="AW178:AX178"/>
    <mergeCell ref="AW179:AX179"/>
    <mergeCell ref="AW208:AX208"/>
    <mergeCell ref="AW209:AX209"/>
    <mergeCell ref="AW228:AX228"/>
    <mergeCell ref="AW229:AX229"/>
    <mergeCell ref="AU43:AV43"/>
    <mergeCell ref="AU10:AV10"/>
    <mergeCell ref="AU44:AV44"/>
    <mergeCell ref="AU73:AV73"/>
    <mergeCell ref="AU74:AV74"/>
    <mergeCell ref="AY94:AZ94"/>
    <mergeCell ref="AY144:AZ144"/>
    <mergeCell ref="AU145:AV145"/>
    <mergeCell ref="AU178:AV178"/>
    <mergeCell ref="AU179:AV179"/>
    <mergeCell ref="AU93:AV93"/>
    <mergeCell ref="AU94:AV94"/>
    <mergeCell ref="AU144:AV144"/>
    <mergeCell ref="AY145:AZ145"/>
    <mergeCell ref="AY178:AZ178"/>
    <mergeCell ref="AY179:AZ179"/>
    <mergeCell ref="AY208:AZ208"/>
    <mergeCell ref="AY209:AZ209"/>
    <mergeCell ref="AY228:AZ228"/>
    <mergeCell ref="AY229:AZ229"/>
    <mergeCell ref="BA43:BB43"/>
    <mergeCell ref="BA10:BB10"/>
    <mergeCell ref="BA44:BB44"/>
    <mergeCell ref="BA73:BB73"/>
    <mergeCell ref="BA74:BB74"/>
    <mergeCell ref="BA93:BB93"/>
    <mergeCell ref="BA94:BB94"/>
    <mergeCell ref="BA144:BB144"/>
    <mergeCell ref="BA145:BB145"/>
    <mergeCell ref="BA178:BB178"/>
    <mergeCell ref="BA179:BB179"/>
    <mergeCell ref="BA208:BB208"/>
    <mergeCell ref="BA209:BB209"/>
    <mergeCell ref="BA228:BB228"/>
    <mergeCell ref="BA229:BB229"/>
    <mergeCell ref="AY43:AZ43"/>
    <mergeCell ref="AY10:AZ10"/>
    <mergeCell ref="AY73:AZ73"/>
    <mergeCell ref="AY74:AZ74"/>
    <mergeCell ref="AY93:AZ93"/>
    <mergeCell ref="BC145:BD145"/>
    <mergeCell ref="BC178:BD178"/>
    <mergeCell ref="BC179:BD179"/>
    <mergeCell ref="BC208:BD208"/>
    <mergeCell ref="BC209:BD209"/>
    <mergeCell ref="BC228:BD228"/>
    <mergeCell ref="BC229:BD229"/>
    <mergeCell ref="BC43:BD43"/>
    <mergeCell ref="BC10:BD10"/>
    <mergeCell ref="BC44:BD44"/>
    <mergeCell ref="BC73:BD73"/>
    <mergeCell ref="BC74:BD74"/>
    <mergeCell ref="BC93:BD93"/>
    <mergeCell ref="BC94:BD94"/>
    <mergeCell ref="BC144:BD144"/>
    <mergeCell ref="K9:L9"/>
    <mergeCell ref="M9:N9"/>
    <mergeCell ref="O9:P9"/>
    <mergeCell ref="Q9:R9"/>
    <mergeCell ref="S9:T9"/>
    <mergeCell ref="U9:V9"/>
    <mergeCell ref="W9:X9"/>
    <mergeCell ref="Y9:Z9"/>
    <mergeCell ref="AA9:AB9"/>
    <mergeCell ref="AU9:AV9"/>
    <mergeCell ref="AW9:AX9"/>
    <mergeCell ref="AY9:AZ9"/>
    <mergeCell ref="BA9:BB9"/>
    <mergeCell ref="BC9:BD9"/>
    <mergeCell ref="AC9:AD9"/>
    <mergeCell ref="AE9:AF9"/>
    <mergeCell ref="AG9:AH9"/>
    <mergeCell ref="AI9:AJ9"/>
    <mergeCell ref="AK9:AL9"/>
    <mergeCell ref="AM9:AN9"/>
    <mergeCell ref="AO9:AP9"/>
    <mergeCell ref="AQ9:AR9"/>
    <mergeCell ref="AS9:AT9"/>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J60"/>
  <sheetViews>
    <sheetView zoomScaleNormal="100" workbookViewId="0">
      <selection activeCell="A47" sqref="A47:C47"/>
    </sheetView>
  </sheetViews>
  <sheetFormatPr defaultColWidth="8.90625" defaultRowHeight="14" x14ac:dyDescent="0.3"/>
  <cols>
    <col min="1" max="1" width="46.453125" style="78" customWidth="1"/>
    <col min="2" max="2" width="16.08984375" style="78" customWidth="1"/>
    <col min="3" max="3" width="22.54296875" style="78" bestFit="1" customWidth="1"/>
    <col min="4" max="4" width="16.54296875" style="78" bestFit="1" customWidth="1"/>
    <col min="5" max="28" width="14.54296875" style="78" customWidth="1"/>
    <col min="29" max="29" width="8.90625" style="78"/>
    <col min="30" max="30" width="16.90625" style="78" customWidth="1"/>
    <col min="31" max="31" width="24.453125" style="78" customWidth="1"/>
    <col min="32" max="32" width="8.90625" style="78"/>
    <col min="33" max="33" width="8.90625" style="78" customWidth="1"/>
    <col min="34" max="34" width="8.90625" style="78" hidden="1" customWidth="1"/>
    <col min="35" max="36" width="16.453125" style="78" hidden="1" customWidth="1"/>
    <col min="37" max="16384" width="8.90625" style="78"/>
  </cols>
  <sheetData>
    <row r="1" spans="1:31" s="12" customFormat="1" ht="20" x14ac:dyDescent="0.4">
      <c r="A1" s="523" t="str">
        <f>IF('General Information'!B4&lt;&gt;0, 'General Information'!B4, "Enter Center Name on General Information Worksheet")</f>
        <v>Enter Center Name on General Information Worksheet</v>
      </c>
      <c r="B1" s="523"/>
      <c r="C1" s="523"/>
      <c r="D1" s="523"/>
      <c r="E1" s="523"/>
      <c r="F1" s="523"/>
      <c r="G1" s="523"/>
      <c r="H1" s="523"/>
      <c r="I1" s="249"/>
      <c r="J1" s="249"/>
      <c r="K1" s="249"/>
      <c r="L1" s="249"/>
      <c r="M1" s="249"/>
      <c r="N1" s="249"/>
      <c r="O1" s="249"/>
      <c r="P1" s="249"/>
      <c r="Q1" s="249"/>
      <c r="R1" s="249"/>
      <c r="S1" s="249"/>
      <c r="T1" s="249"/>
      <c r="U1" s="249"/>
      <c r="V1" s="249"/>
      <c r="W1" s="249"/>
      <c r="X1" s="249"/>
      <c r="Y1" s="249"/>
      <c r="Z1" s="249"/>
      <c r="AA1" s="249"/>
      <c r="AB1" s="249"/>
    </row>
    <row r="2" spans="1:31" s="12" customFormat="1" ht="18" customHeight="1" x14ac:dyDescent="0.45">
      <c r="A2" s="524" t="str">
        <f>"Proposal Date: "&amp;TEXT('General Information'!B7, "mm/dd/yy")&amp; " to " &amp;TEXT('General Information'!B8, "mm/dd/yy")</f>
        <v>Proposal Date: 01/00/00 to 01/00/00</v>
      </c>
      <c r="B2" s="524"/>
      <c r="C2" s="524"/>
      <c r="D2" s="524"/>
      <c r="E2" s="524"/>
      <c r="F2" s="524"/>
      <c r="G2" s="524"/>
      <c r="H2" s="524"/>
      <c r="I2" s="250"/>
      <c r="J2" s="250"/>
      <c r="K2" s="250"/>
      <c r="L2" s="250"/>
      <c r="M2" s="250"/>
      <c r="N2" s="250"/>
      <c r="O2" s="250"/>
      <c r="P2" s="250"/>
      <c r="Q2" s="250"/>
      <c r="R2" s="250"/>
      <c r="S2" s="250"/>
      <c r="T2" s="250"/>
      <c r="U2" s="250"/>
      <c r="V2" s="250"/>
      <c r="W2" s="250"/>
      <c r="X2" s="250"/>
      <c r="Y2" s="250"/>
      <c r="Z2" s="250"/>
      <c r="AA2" s="250"/>
      <c r="AB2" s="250"/>
    </row>
    <row r="3" spans="1:31" s="12" customFormat="1" ht="21" thickBot="1" x14ac:dyDescent="0.5">
      <c r="A3" s="525" t="s">
        <v>272</v>
      </c>
      <c r="B3" s="525"/>
      <c r="C3" s="525"/>
      <c r="D3" s="525"/>
      <c r="E3" s="525"/>
      <c r="F3" s="525"/>
      <c r="G3" s="525"/>
      <c r="H3" s="525"/>
      <c r="I3" s="251"/>
      <c r="J3" s="251"/>
      <c r="K3" s="251"/>
      <c r="L3" s="251"/>
      <c r="M3" s="251"/>
      <c r="N3" s="251"/>
      <c r="O3" s="251"/>
      <c r="P3" s="251"/>
      <c r="Q3" s="251"/>
      <c r="R3" s="251"/>
      <c r="S3" s="251"/>
      <c r="T3" s="251"/>
      <c r="U3" s="251"/>
      <c r="V3" s="251"/>
      <c r="W3" s="251"/>
      <c r="X3" s="251"/>
      <c r="Y3" s="251"/>
      <c r="Z3" s="251"/>
      <c r="AA3" s="251"/>
      <c r="AB3" s="251"/>
    </row>
    <row r="4" spans="1:31" s="12" customFormat="1" ht="14.5" thickBot="1" x14ac:dyDescent="0.35">
      <c r="D4" s="9" t="s">
        <v>39</v>
      </c>
      <c r="E4" s="9" t="s">
        <v>40</v>
      </c>
      <c r="F4" s="9" t="s">
        <v>41</v>
      </c>
      <c r="G4" s="9" t="s">
        <v>155</v>
      </c>
      <c r="H4" s="256" t="s">
        <v>43</v>
      </c>
      <c r="I4" s="256" t="s">
        <v>192</v>
      </c>
      <c r="J4" s="256" t="s">
        <v>193</v>
      </c>
      <c r="K4" s="256" t="s">
        <v>194</v>
      </c>
      <c r="L4" s="256" t="s">
        <v>195</v>
      </c>
      <c r="M4" s="256" t="s">
        <v>196</v>
      </c>
      <c r="N4" s="9" t="s">
        <v>208</v>
      </c>
      <c r="O4" s="9" t="s">
        <v>209</v>
      </c>
      <c r="P4" s="9" t="s">
        <v>210</v>
      </c>
      <c r="Q4" s="9" t="s">
        <v>211</v>
      </c>
      <c r="R4" s="256" t="s">
        <v>212</v>
      </c>
      <c r="S4" s="256" t="s">
        <v>213</v>
      </c>
      <c r="T4" s="256" t="s">
        <v>214</v>
      </c>
      <c r="U4" s="256" t="s">
        <v>215</v>
      </c>
      <c r="V4" s="256" t="s">
        <v>216</v>
      </c>
      <c r="W4" s="256" t="s">
        <v>217</v>
      </c>
      <c r="X4" s="9" t="s">
        <v>218</v>
      </c>
      <c r="Y4" s="9" t="s">
        <v>219</v>
      </c>
      <c r="Z4" s="9" t="s">
        <v>220</v>
      </c>
      <c r="AA4" s="9" t="s">
        <v>221</v>
      </c>
      <c r="AB4" s="256" t="s">
        <v>222</v>
      </c>
    </row>
    <row r="5" spans="1:31" s="12" customFormat="1" ht="42" customHeight="1" thickBot="1" x14ac:dyDescent="0.35">
      <c r="D5" s="247" t="s">
        <v>156</v>
      </c>
      <c r="E5" s="26" t="s">
        <v>156</v>
      </c>
      <c r="F5" s="248" t="s">
        <v>156</v>
      </c>
      <c r="G5" s="26" t="s">
        <v>156</v>
      </c>
      <c r="H5" s="26" t="s">
        <v>156</v>
      </c>
      <c r="I5" s="26" t="s">
        <v>156</v>
      </c>
      <c r="J5" s="26" t="s">
        <v>156</v>
      </c>
      <c r="K5" s="26" t="s">
        <v>156</v>
      </c>
      <c r="L5" s="26" t="s">
        <v>156</v>
      </c>
      <c r="M5" s="26" t="s">
        <v>156</v>
      </c>
      <c r="N5" s="26" t="s">
        <v>156</v>
      </c>
      <c r="O5" s="26" t="s">
        <v>156</v>
      </c>
      <c r="P5" s="26" t="s">
        <v>156</v>
      </c>
      <c r="Q5" s="26" t="s">
        <v>156</v>
      </c>
      <c r="R5" s="26" t="s">
        <v>156</v>
      </c>
      <c r="S5" s="26" t="s">
        <v>156</v>
      </c>
      <c r="T5" s="26" t="s">
        <v>156</v>
      </c>
      <c r="U5" s="26" t="s">
        <v>156</v>
      </c>
      <c r="V5" s="26" t="s">
        <v>156</v>
      </c>
      <c r="W5" s="26" t="s">
        <v>156</v>
      </c>
      <c r="X5" s="26" t="s">
        <v>156</v>
      </c>
      <c r="Y5" s="26" t="s">
        <v>156</v>
      </c>
      <c r="Z5" s="26" t="s">
        <v>156</v>
      </c>
      <c r="AA5" s="26" t="s">
        <v>156</v>
      </c>
      <c r="AB5" s="26" t="s">
        <v>156</v>
      </c>
      <c r="AD5" s="24" t="s">
        <v>167</v>
      </c>
      <c r="AE5" s="25" t="s">
        <v>253</v>
      </c>
    </row>
    <row r="6" spans="1:31" s="12" customFormat="1" ht="42.5" thickBot="1" x14ac:dyDescent="0.35">
      <c r="A6" s="17" t="s">
        <v>158</v>
      </c>
      <c r="B6" s="21" t="s">
        <v>267</v>
      </c>
      <c r="C6" s="21" t="s">
        <v>270</v>
      </c>
      <c r="D6" s="244" t="str">
        <f>IF(Usage!$B$9=0, "", Usage!$B$9)</f>
        <v/>
      </c>
      <c r="E6" s="244" t="str">
        <f>IF(Usage!$B$10=0, "", Usage!$B$10)</f>
        <v/>
      </c>
      <c r="F6" s="244" t="str">
        <f>IF(Usage!$B$11=0, "", Usage!$B$11)</f>
        <v/>
      </c>
      <c r="G6" s="244" t="str">
        <f>IF(Usage!$B$12=0, "", Usage!$B$12)</f>
        <v/>
      </c>
      <c r="H6" s="244" t="str">
        <f>IF(Usage!$B$13=0, "", Usage!$B$13)</f>
        <v/>
      </c>
      <c r="I6" s="244" t="str">
        <f>IF(Usage!$B$14=0, "", Usage!$B$14)</f>
        <v/>
      </c>
      <c r="J6" s="244" t="str">
        <f>IF(Usage!$B$15=0, "", Usage!$B$15)</f>
        <v/>
      </c>
      <c r="K6" s="244" t="str">
        <f>IF(Usage!$B$16=0, "", Usage!$B$16)</f>
        <v/>
      </c>
      <c r="L6" s="244" t="str">
        <f>IF(Usage!$B$17=0, "", Usage!$B$17)</f>
        <v/>
      </c>
      <c r="M6" s="244" t="str">
        <f>IF(Usage!$B$18=0, "", Usage!$B$18)</f>
        <v/>
      </c>
      <c r="N6" s="244" t="str">
        <f>IF(Usage!$B$19=0, "", Usage!$B$19)</f>
        <v/>
      </c>
      <c r="O6" s="244" t="str">
        <f>IF(Usage!$B$20=0, "", Usage!$B$20)</f>
        <v/>
      </c>
      <c r="P6" s="244" t="str">
        <f>IF(Usage!$B$21=0, "", Usage!$B$21)</f>
        <v/>
      </c>
      <c r="Q6" s="244" t="str">
        <f>IF(Usage!$B$22=0, "", Usage!$B$22)</f>
        <v/>
      </c>
      <c r="R6" s="244" t="str">
        <f>IF(Usage!$B$23=0, "", Usage!$B$23)</f>
        <v/>
      </c>
      <c r="S6" s="244" t="str">
        <f>IF(Usage!$B$24=0, "", Usage!$B$24)</f>
        <v/>
      </c>
      <c r="T6" s="244" t="str">
        <f>IF(Usage!$B$25=0, "", Usage!$B$25)</f>
        <v/>
      </c>
      <c r="U6" s="244" t="str">
        <f>IF(Usage!$B$26=0, "", Usage!$B$26)</f>
        <v/>
      </c>
      <c r="V6" s="244" t="str">
        <f>IF(Usage!$B$27=0, "", Usage!$B$27)</f>
        <v/>
      </c>
      <c r="W6" s="244" t="str">
        <f>IF(Usage!$B$28=0, "", Usage!$B$28)</f>
        <v/>
      </c>
      <c r="X6" s="244" t="str">
        <f>IF(Usage!$B$29=0, "", Usage!$B$29)</f>
        <v/>
      </c>
      <c r="Y6" s="244" t="str">
        <f>IF(Usage!$B$30=0, "", Usage!$B$30)</f>
        <v/>
      </c>
      <c r="Z6" s="244" t="str">
        <f>IF(Usage!$B$31=0, "", Usage!$B$31)</f>
        <v/>
      </c>
      <c r="AA6" s="244" t="str">
        <f>IF(Usage!$B$32=0, "", Usage!$B$32)</f>
        <v/>
      </c>
      <c r="AB6" s="257" t="str">
        <f>IF(Usage!$B$33=0, "", Usage!$B$33)</f>
        <v/>
      </c>
      <c r="AC6" s="78"/>
    </row>
    <row r="7" spans="1:31" s="12" customFormat="1" ht="14.5" thickBot="1" x14ac:dyDescent="0.35">
      <c r="A7" s="18" t="s">
        <v>159</v>
      </c>
      <c r="B7" s="31">
        <f>Salaries!I74</f>
        <v>0</v>
      </c>
      <c r="C7" s="32">
        <f>B7-C27</f>
        <v>0</v>
      </c>
      <c r="D7" s="33">
        <f>Salaries!R74</f>
        <v>0</v>
      </c>
      <c r="E7" s="33">
        <f>Salaries!V74</f>
        <v>0</v>
      </c>
      <c r="F7" s="33">
        <f>Salaries!Z74</f>
        <v>0</v>
      </c>
      <c r="G7" s="33">
        <f>Salaries!AD74</f>
        <v>0</v>
      </c>
      <c r="H7" s="33">
        <f>Salaries!AH74</f>
        <v>0</v>
      </c>
      <c r="I7" s="33">
        <f>Salaries!AL74</f>
        <v>0</v>
      </c>
      <c r="J7" s="33">
        <f>Salaries!AP74</f>
        <v>0</v>
      </c>
      <c r="K7" s="33">
        <f>Salaries!AT74</f>
        <v>0</v>
      </c>
      <c r="L7" s="33">
        <f>Salaries!AX74</f>
        <v>0</v>
      </c>
      <c r="M7" s="33">
        <f>Salaries!BB74</f>
        <v>0</v>
      </c>
      <c r="N7" s="33">
        <f>Salaries!BF74</f>
        <v>0</v>
      </c>
      <c r="O7" s="33">
        <f>Salaries!BJ74</f>
        <v>0</v>
      </c>
      <c r="P7" s="33">
        <f>Salaries!BN74</f>
        <v>0</v>
      </c>
      <c r="Q7" s="33">
        <f>Salaries!BR74</f>
        <v>0</v>
      </c>
      <c r="R7" s="33">
        <f>Salaries!BV74</f>
        <v>0</v>
      </c>
      <c r="S7" s="33">
        <f>Salaries!BZ74</f>
        <v>0</v>
      </c>
      <c r="T7" s="33">
        <f>Salaries!CD74</f>
        <v>0</v>
      </c>
      <c r="U7" s="33">
        <f>Salaries!CH74</f>
        <v>0</v>
      </c>
      <c r="V7" s="33">
        <f>Salaries!CL74</f>
        <v>0</v>
      </c>
      <c r="W7" s="33">
        <f>Salaries!CP74</f>
        <v>0</v>
      </c>
      <c r="X7" s="33">
        <f>Salaries!CT74</f>
        <v>0</v>
      </c>
      <c r="Y7" s="33">
        <f>Salaries!CX74</f>
        <v>0</v>
      </c>
      <c r="Z7" s="33">
        <f>Salaries!DB74</f>
        <v>0</v>
      </c>
      <c r="AA7" s="33">
        <f>Salaries!DF74</f>
        <v>0</v>
      </c>
      <c r="AB7" s="33">
        <f>Salaries!DJ74</f>
        <v>0</v>
      </c>
      <c r="AD7" s="44">
        <f>SUM(D7:AB7)</f>
        <v>0</v>
      </c>
      <c r="AE7" s="44">
        <f>AD7-C7</f>
        <v>0</v>
      </c>
    </row>
    <row r="8" spans="1:31" s="12" customFormat="1" ht="5.4" customHeight="1" thickBot="1" x14ac:dyDescent="0.35">
      <c r="A8" s="19"/>
      <c r="B8" s="34"/>
      <c r="C8" s="35"/>
      <c r="D8" s="34"/>
      <c r="E8" s="34"/>
      <c r="F8" s="34"/>
      <c r="G8" s="34"/>
      <c r="H8" s="34"/>
      <c r="I8" s="34"/>
      <c r="J8" s="34"/>
      <c r="K8" s="34"/>
      <c r="L8" s="34"/>
      <c r="M8" s="34"/>
      <c r="N8" s="34"/>
      <c r="O8" s="34"/>
      <c r="P8" s="34"/>
      <c r="Q8" s="34"/>
      <c r="R8" s="34"/>
      <c r="S8" s="34"/>
      <c r="T8" s="34"/>
      <c r="U8" s="34"/>
      <c r="V8" s="34"/>
      <c r="W8" s="34"/>
      <c r="X8" s="34"/>
      <c r="Y8" s="34"/>
      <c r="Z8" s="34"/>
      <c r="AA8" s="34"/>
      <c r="AB8" s="34"/>
      <c r="AD8" s="45"/>
      <c r="AE8" s="45"/>
    </row>
    <row r="9" spans="1:31" s="12" customFormat="1" ht="14.5" thickBot="1" x14ac:dyDescent="0.35">
      <c r="A9" s="20" t="s">
        <v>160</v>
      </c>
      <c r="B9" s="36">
        <f>'Other Costs'!D40</f>
        <v>0</v>
      </c>
      <c r="C9" s="37">
        <f>B9-C29</f>
        <v>0</v>
      </c>
      <c r="D9" s="38">
        <f>'Other Costs'!H40</f>
        <v>0</v>
      </c>
      <c r="E9" s="38">
        <f>'Other Costs'!J40</f>
        <v>0</v>
      </c>
      <c r="F9" s="38">
        <f>'Other Costs'!L40</f>
        <v>0</v>
      </c>
      <c r="G9" s="38">
        <f>'Other Costs'!N40</f>
        <v>0</v>
      </c>
      <c r="H9" s="38">
        <f>'Other Costs'!P40</f>
        <v>0</v>
      </c>
      <c r="I9" s="38">
        <f>'Other Costs'!R40</f>
        <v>0</v>
      </c>
      <c r="J9" s="38">
        <f>'Other Costs'!T40</f>
        <v>0</v>
      </c>
      <c r="K9" s="38">
        <f>'Other Costs'!V40</f>
        <v>0</v>
      </c>
      <c r="L9" s="38">
        <f>'Other Costs'!X40</f>
        <v>0</v>
      </c>
      <c r="M9" s="38">
        <f>'Other Costs'!Z40</f>
        <v>0</v>
      </c>
      <c r="N9" s="38">
        <f>'Other Costs'!AB40</f>
        <v>0</v>
      </c>
      <c r="O9" s="38">
        <f>'Other Costs'!AD40</f>
        <v>0</v>
      </c>
      <c r="P9" s="38">
        <f>'Other Costs'!AF40</f>
        <v>0</v>
      </c>
      <c r="Q9" s="38">
        <f>'Other Costs'!AH40</f>
        <v>0</v>
      </c>
      <c r="R9" s="38">
        <f>'Other Costs'!AJ40</f>
        <v>0</v>
      </c>
      <c r="S9" s="38">
        <f>'Other Costs'!AL40</f>
        <v>0</v>
      </c>
      <c r="T9" s="38">
        <f>'Other Costs'!AN40</f>
        <v>0</v>
      </c>
      <c r="U9" s="38">
        <f>'Other Costs'!AP40</f>
        <v>0</v>
      </c>
      <c r="V9" s="38">
        <f>'Other Costs'!AR40</f>
        <v>0</v>
      </c>
      <c r="W9" s="38">
        <f>'Other Costs'!AT40</f>
        <v>0</v>
      </c>
      <c r="X9" s="38">
        <f>'Other Costs'!AV40</f>
        <v>0</v>
      </c>
      <c r="Y9" s="38">
        <f>'Other Costs'!AX40</f>
        <v>0</v>
      </c>
      <c r="Z9" s="38">
        <f>'Other Costs'!AZ40</f>
        <v>0</v>
      </c>
      <c r="AA9" s="38">
        <f>'Other Costs'!BB40</f>
        <v>0</v>
      </c>
      <c r="AB9" s="38">
        <f>'Other Costs'!BD40</f>
        <v>0</v>
      </c>
      <c r="AD9" s="44">
        <f>SUM(D9:AB9)</f>
        <v>0</v>
      </c>
      <c r="AE9" s="44">
        <f>AD9-C9</f>
        <v>0</v>
      </c>
    </row>
    <row r="10" spans="1:31" s="12" customFormat="1" ht="5.4" customHeight="1" thickBot="1" x14ac:dyDescent="0.35">
      <c r="A10" s="19"/>
      <c r="B10" s="34"/>
      <c r="C10" s="35"/>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D10" s="45"/>
      <c r="AE10" s="45"/>
    </row>
    <row r="11" spans="1:31" s="12" customFormat="1" ht="14.5" thickBot="1" x14ac:dyDescent="0.35">
      <c r="A11" s="20" t="s">
        <v>161</v>
      </c>
      <c r="B11" s="36">
        <f>'Other Costs'!D70</f>
        <v>0</v>
      </c>
      <c r="C11" s="37">
        <f>B11-C31</f>
        <v>0</v>
      </c>
      <c r="D11" s="38">
        <f>'Other Costs'!H70</f>
        <v>0</v>
      </c>
      <c r="E11" s="38">
        <f>'Other Costs'!J70</f>
        <v>0</v>
      </c>
      <c r="F11" s="38">
        <f>'Other Costs'!L70</f>
        <v>0</v>
      </c>
      <c r="G11" s="38">
        <f>'Other Costs'!N70</f>
        <v>0</v>
      </c>
      <c r="H11" s="38">
        <f>'Other Costs'!P70</f>
        <v>0</v>
      </c>
      <c r="I11" s="38">
        <f>'Other Costs'!R70</f>
        <v>0</v>
      </c>
      <c r="J11" s="38">
        <f>'Other Costs'!T70</f>
        <v>0</v>
      </c>
      <c r="K11" s="38">
        <f>'Other Costs'!V70</f>
        <v>0</v>
      </c>
      <c r="L11" s="38">
        <f>'Other Costs'!X70</f>
        <v>0</v>
      </c>
      <c r="M11" s="38">
        <f>'Other Costs'!Z70</f>
        <v>0</v>
      </c>
      <c r="N11" s="38">
        <f>'Other Costs'!AB70</f>
        <v>0</v>
      </c>
      <c r="O11" s="38">
        <f>'Other Costs'!AD70</f>
        <v>0</v>
      </c>
      <c r="P11" s="38">
        <f>'Other Costs'!AF70</f>
        <v>0</v>
      </c>
      <c r="Q11" s="38">
        <f>'Other Costs'!AH70</f>
        <v>0</v>
      </c>
      <c r="R11" s="38">
        <f>'Other Costs'!AJ70</f>
        <v>0</v>
      </c>
      <c r="S11" s="38">
        <f>'Other Costs'!AL70</f>
        <v>0</v>
      </c>
      <c r="T11" s="38">
        <f>'Other Costs'!AN70</f>
        <v>0</v>
      </c>
      <c r="U11" s="38">
        <f>'Other Costs'!AP70</f>
        <v>0</v>
      </c>
      <c r="V11" s="38">
        <f>'Other Costs'!AR70</f>
        <v>0</v>
      </c>
      <c r="W11" s="38">
        <f>'Other Costs'!AT70</f>
        <v>0</v>
      </c>
      <c r="X11" s="38">
        <f>'Other Costs'!AV70</f>
        <v>0</v>
      </c>
      <c r="Y11" s="38">
        <f>'Other Costs'!AX70</f>
        <v>0</v>
      </c>
      <c r="Z11" s="38">
        <f>'Other Costs'!AZ70</f>
        <v>0</v>
      </c>
      <c r="AA11" s="38">
        <f>'Other Costs'!BB70</f>
        <v>0</v>
      </c>
      <c r="AB11" s="38">
        <f>'Other Costs'!BD70</f>
        <v>0</v>
      </c>
      <c r="AD11" s="44">
        <f>SUM(D11:AB11)</f>
        <v>0</v>
      </c>
      <c r="AE11" s="44">
        <f>AD11-C11</f>
        <v>0</v>
      </c>
    </row>
    <row r="12" spans="1:31" s="12" customFormat="1" ht="5.4" customHeight="1" thickBot="1" x14ac:dyDescent="0.35">
      <c r="A12" s="19"/>
      <c r="B12" s="34"/>
      <c r="C12" s="35"/>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D12" s="45"/>
      <c r="AE12" s="45"/>
    </row>
    <row r="13" spans="1:31" s="12" customFormat="1" ht="14.5" thickBot="1" x14ac:dyDescent="0.35">
      <c r="A13" s="20" t="s">
        <v>142</v>
      </c>
      <c r="B13" s="36">
        <f>'Other Costs'!D90</f>
        <v>0</v>
      </c>
      <c r="C13" s="37">
        <f>B13-C33</f>
        <v>0</v>
      </c>
      <c r="D13" s="38">
        <f>'Other Costs'!H90</f>
        <v>0</v>
      </c>
      <c r="E13" s="38">
        <f>'Other Costs'!J90</f>
        <v>0</v>
      </c>
      <c r="F13" s="38">
        <f>'Other Costs'!L90</f>
        <v>0</v>
      </c>
      <c r="G13" s="38">
        <f>'Other Costs'!N90</f>
        <v>0</v>
      </c>
      <c r="H13" s="38">
        <f>'Other Costs'!P90</f>
        <v>0</v>
      </c>
      <c r="I13" s="38">
        <f>'Other Costs'!R90</f>
        <v>0</v>
      </c>
      <c r="J13" s="38">
        <f>'Other Costs'!T90</f>
        <v>0</v>
      </c>
      <c r="K13" s="38">
        <f>'Other Costs'!V90</f>
        <v>0</v>
      </c>
      <c r="L13" s="38">
        <f>'Other Costs'!X90</f>
        <v>0</v>
      </c>
      <c r="M13" s="38">
        <f>'Other Costs'!Z90</f>
        <v>0</v>
      </c>
      <c r="N13" s="38">
        <f>'Other Costs'!AB90</f>
        <v>0</v>
      </c>
      <c r="O13" s="38">
        <f>'Other Costs'!AD90</f>
        <v>0</v>
      </c>
      <c r="P13" s="38">
        <f>'Other Costs'!AF90</f>
        <v>0</v>
      </c>
      <c r="Q13" s="38">
        <f>'Other Costs'!AH90</f>
        <v>0</v>
      </c>
      <c r="R13" s="38">
        <f>'Other Costs'!AJ90</f>
        <v>0</v>
      </c>
      <c r="S13" s="38">
        <f>'Other Costs'!AL90</f>
        <v>0</v>
      </c>
      <c r="T13" s="38">
        <f>'Other Costs'!AN90</f>
        <v>0</v>
      </c>
      <c r="U13" s="38">
        <f>'Other Costs'!AP90</f>
        <v>0</v>
      </c>
      <c r="V13" s="38">
        <f>'Other Costs'!AR90</f>
        <v>0</v>
      </c>
      <c r="W13" s="38">
        <f>'Other Costs'!AT90</f>
        <v>0</v>
      </c>
      <c r="X13" s="38">
        <f>'Other Costs'!AV90</f>
        <v>0</v>
      </c>
      <c r="Y13" s="38">
        <f>'Other Costs'!AX90</f>
        <v>0</v>
      </c>
      <c r="Z13" s="38">
        <f>'Other Costs'!AZ90</f>
        <v>0</v>
      </c>
      <c r="AA13" s="38">
        <f>'Other Costs'!BB90</f>
        <v>0</v>
      </c>
      <c r="AB13" s="38">
        <f>'Other Costs'!BD90</f>
        <v>0</v>
      </c>
      <c r="AD13" s="44">
        <f>SUM(D13:AB13)</f>
        <v>0</v>
      </c>
      <c r="AE13" s="44">
        <f>AD13-C13</f>
        <v>0</v>
      </c>
    </row>
    <row r="14" spans="1:31" s="12" customFormat="1" ht="5.4" customHeight="1" thickBot="1" x14ac:dyDescent="0.35">
      <c r="A14" s="19"/>
      <c r="B14" s="34"/>
      <c r="C14" s="35"/>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D14" s="45"/>
      <c r="AE14" s="45"/>
    </row>
    <row r="15" spans="1:31" s="12" customFormat="1" ht="14.5" thickBot="1" x14ac:dyDescent="0.35">
      <c r="A15" s="20" t="s">
        <v>162</v>
      </c>
      <c r="B15" s="36">
        <f>'Other Costs'!D136</f>
        <v>0</v>
      </c>
      <c r="C15" s="37">
        <f>B15-C35</f>
        <v>0</v>
      </c>
      <c r="D15" s="38">
        <f>'Other Costs'!H136</f>
        <v>0</v>
      </c>
      <c r="E15" s="38">
        <f>'Other Costs'!J136</f>
        <v>0</v>
      </c>
      <c r="F15" s="38">
        <f>'Other Costs'!L136</f>
        <v>0</v>
      </c>
      <c r="G15" s="38">
        <f>'Other Costs'!N136</f>
        <v>0</v>
      </c>
      <c r="H15" s="38">
        <f>'Other Costs'!P136</f>
        <v>0</v>
      </c>
      <c r="I15" s="38">
        <f>'Other Costs'!R136</f>
        <v>0</v>
      </c>
      <c r="J15" s="38">
        <f>'Other Costs'!T136</f>
        <v>0</v>
      </c>
      <c r="K15" s="38">
        <f>'Other Costs'!V136</f>
        <v>0</v>
      </c>
      <c r="L15" s="38">
        <f>'Other Costs'!X136</f>
        <v>0</v>
      </c>
      <c r="M15" s="38">
        <f>'Other Costs'!Z136</f>
        <v>0</v>
      </c>
      <c r="N15" s="38">
        <f>'Other Costs'!AB136</f>
        <v>0</v>
      </c>
      <c r="O15" s="38">
        <f>'Other Costs'!AD136</f>
        <v>0</v>
      </c>
      <c r="P15" s="38">
        <f>'Other Costs'!AF136</f>
        <v>0</v>
      </c>
      <c r="Q15" s="38">
        <f>'Other Costs'!AH136</f>
        <v>0</v>
      </c>
      <c r="R15" s="38">
        <f>'Other Costs'!AJ136</f>
        <v>0</v>
      </c>
      <c r="S15" s="38">
        <f>'Other Costs'!AL136</f>
        <v>0</v>
      </c>
      <c r="T15" s="38">
        <f>'Other Costs'!AN136</f>
        <v>0</v>
      </c>
      <c r="U15" s="38">
        <f>'Other Costs'!AP136</f>
        <v>0</v>
      </c>
      <c r="V15" s="38">
        <f>'Other Costs'!AR136</f>
        <v>0</v>
      </c>
      <c r="W15" s="38">
        <f>'Other Costs'!AT136</f>
        <v>0</v>
      </c>
      <c r="X15" s="38">
        <f>'Other Costs'!AV136</f>
        <v>0</v>
      </c>
      <c r="Y15" s="38">
        <f>'Other Costs'!AX136</f>
        <v>0</v>
      </c>
      <c r="Z15" s="38">
        <f>'Other Costs'!AZ136</f>
        <v>0</v>
      </c>
      <c r="AA15" s="38">
        <f>'Other Costs'!BB136</f>
        <v>0</v>
      </c>
      <c r="AB15" s="38">
        <f>'Other Costs'!BD136</f>
        <v>0</v>
      </c>
      <c r="AD15" s="44">
        <f>SUM(D15:AB15)</f>
        <v>0</v>
      </c>
      <c r="AE15" s="44">
        <f>AD15-C15</f>
        <v>0</v>
      </c>
    </row>
    <row r="16" spans="1:31" s="12" customFormat="1" ht="5.4" customHeight="1" thickBot="1" x14ac:dyDescent="0.35">
      <c r="A16" s="19"/>
      <c r="B16" s="34"/>
      <c r="C16" s="3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D16" s="45"/>
      <c r="AE16" s="45"/>
    </row>
    <row r="17" spans="1:36" s="12" customFormat="1" ht="14.5" thickBot="1" x14ac:dyDescent="0.35">
      <c r="A17" s="20" t="s">
        <v>163</v>
      </c>
      <c r="B17" s="36">
        <f>Salaries!J74</f>
        <v>0</v>
      </c>
      <c r="C17" s="37">
        <f>B17-C37</f>
        <v>0</v>
      </c>
      <c r="D17" s="38">
        <f>Salaries!S74</f>
        <v>0</v>
      </c>
      <c r="E17" s="38">
        <f>Salaries!W74</f>
        <v>0</v>
      </c>
      <c r="F17" s="38">
        <f>Salaries!AA74</f>
        <v>0</v>
      </c>
      <c r="G17" s="38">
        <f>Salaries!AE74</f>
        <v>0</v>
      </c>
      <c r="H17" s="38">
        <f>Salaries!AI74</f>
        <v>0</v>
      </c>
      <c r="I17" s="38">
        <f>Salaries!AM74</f>
        <v>0</v>
      </c>
      <c r="J17" s="38">
        <f>Salaries!AQ74</f>
        <v>0</v>
      </c>
      <c r="K17" s="38">
        <f>Salaries!AU74</f>
        <v>0</v>
      </c>
      <c r="L17" s="38">
        <f>Salaries!AY74</f>
        <v>0</v>
      </c>
      <c r="M17" s="38">
        <f>Salaries!BC74</f>
        <v>0</v>
      </c>
      <c r="N17" s="38">
        <f>Salaries!BG74</f>
        <v>0</v>
      </c>
      <c r="O17" s="38">
        <f>Salaries!BK74</f>
        <v>0</v>
      </c>
      <c r="P17" s="38">
        <f>Salaries!BO74</f>
        <v>0</v>
      </c>
      <c r="Q17" s="38">
        <f>Salaries!BS74</f>
        <v>0</v>
      </c>
      <c r="R17" s="38">
        <f>Salaries!BW74</f>
        <v>0</v>
      </c>
      <c r="S17" s="38">
        <f>Salaries!CA74</f>
        <v>0</v>
      </c>
      <c r="T17" s="38">
        <f>Salaries!CE74</f>
        <v>0</v>
      </c>
      <c r="U17" s="38">
        <f>Salaries!CI74</f>
        <v>0</v>
      </c>
      <c r="V17" s="38">
        <f>Salaries!CM74</f>
        <v>0</v>
      </c>
      <c r="W17" s="38">
        <f>Salaries!CQ74</f>
        <v>0</v>
      </c>
      <c r="X17" s="38">
        <f>Salaries!CU74</f>
        <v>0</v>
      </c>
      <c r="Y17" s="38">
        <f>Salaries!CY74</f>
        <v>0</v>
      </c>
      <c r="Z17" s="38">
        <f>Salaries!DC74</f>
        <v>0</v>
      </c>
      <c r="AA17" s="38">
        <f>Salaries!DG74</f>
        <v>0</v>
      </c>
      <c r="AB17" s="38">
        <f>Salaries!DK74</f>
        <v>0</v>
      </c>
      <c r="AD17" s="44">
        <f>SUM(D17:AB17)</f>
        <v>0</v>
      </c>
      <c r="AE17" s="44">
        <f>AD17-C17</f>
        <v>0</v>
      </c>
    </row>
    <row r="18" spans="1:36" s="12" customFormat="1" ht="5.4" customHeight="1" thickBot="1" x14ac:dyDescent="0.35">
      <c r="A18" s="19"/>
      <c r="B18" s="34"/>
      <c r="C18" s="3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D18" s="45"/>
      <c r="AE18" s="45"/>
    </row>
    <row r="19" spans="1:36" s="12" customFormat="1" ht="14.5" thickBot="1" x14ac:dyDescent="0.35">
      <c r="A19" s="20" t="s">
        <v>164</v>
      </c>
      <c r="B19" s="36">
        <f>Depreciation!N39</f>
        <v>0</v>
      </c>
      <c r="C19" s="37">
        <f>B19-C39</f>
        <v>0</v>
      </c>
      <c r="D19" s="38">
        <f>Depreciation!R39</f>
        <v>0</v>
      </c>
      <c r="E19" s="38">
        <f>Depreciation!T39</f>
        <v>0</v>
      </c>
      <c r="F19" s="38">
        <f>Depreciation!V39</f>
        <v>0</v>
      </c>
      <c r="G19" s="38">
        <f>Depreciation!X39</f>
        <v>0</v>
      </c>
      <c r="H19" s="38">
        <f>Depreciation!Z39</f>
        <v>0</v>
      </c>
      <c r="I19" s="38">
        <f>Depreciation!AB39</f>
        <v>0</v>
      </c>
      <c r="J19" s="38">
        <f>Depreciation!AD39</f>
        <v>0</v>
      </c>
      <c r="K19" s="38">
        <f>Depreciation!AF39</f>
        <v>0</v>
      </c>
      <c r="L19" s="38">
        <f>Depreciation!AH39</f>
        <v>0</v>
      </c>
      <c r="M19" s="38">
        <f>Depreciation!AJ39</f>
        <v>0</v>
      </c>
      <c r="N19" s="38">
        <f>Depreciation!AL39</f>
        <v>0</v>
      </c>
      <c r="O19" s="38">
        <f>Depreciation!AN39</f>
        <v>0</v>
      </c>
      <c r="P19" s="38">
        <f>Depreciation!AP39</f>
        <v>0</v>
      </c>
      <c r="Q19" s="38">
        <f>Depreciation!AR39</f>
        <v>0</v>
      </c>
      <c r="R19" s="38">
        <f>Depreciation!AT39</f>
        <v>0</v>
      </c>
      <c r="S19" s="38">
        <f>Depreciation!AV39</f>
        <v>0</v>
      </c>
      <c r="T19" s="38">
        <f>Depreciation!AX39</f>
        <v>0</v>
      </c>
      <c r="U19" s="38">
        <f>Depreciation!AZ39</f>
        <v>0</v>
      </c>
      <c r="V19" s="38">
        <f>Depreciation!BB39</f>
        <v>0</v>
      </c>
      <c r="W19" s="38">
        <f>Depreciation!BD39</f>
        <v>0</v>
      </c>
      <c r="X19" s="38">
        <f>Depreciation!BF39</f>
        <v>0</v>
      </c>
      <c r="Y19" s="38">
        <f>Depreciation!BH39</f>
        <v>0</v>
      </c>
      <c r="Z19" s="38">
        <f>Depreciation!BJ39</f>
        <v>0</v>
      </c>
      <c r="AA19" s="38">
        <f>Depreciation!BL39</f>
        <v>0</v>
      </c>
      <c r="AB19" s="38">
        <f>Depreciation!BN39</f>
        <v>0</v>
      </c>
      <c r="AD19" s="44">
        <f>SUM(D19:AB19)</f>
        <v>0</v>
      </c>
      <c r="AE19" s="44">
        <f>AD19-C19</f>
        <v>0</v>
      </c>
    </row>
    <row r="20" spans="1:36" s="12" customFormat="1" ht="5.4" customHeight="1" thickBot="1" x14ac:dyDescent="0.35">
      <c r="A20" s="19"/>
      <c r="B20" s="39"/>
      <c r="C20" s="40"/>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D20" s="45"/>
      <c r="AE20" s="45"/>
    </row>
    <row r="21" spans="1:36" s="12" customFormat="1" ht="14.5" thickBot="1" x14ac:dyDescent="0.35">
      <c r="A21" s="14" t="s">
        <v>165</v>
      </c>
      <c r="B21" s="42">
        <f>SUM(B7:B20)</f>
        <v>0</v>
      </c>
      <c r="C21" s="42">
        <f>SUM(C7:C20)</f>
        <v>0</v>
      </c>
      <c r="D21" s="43">
        <f>SUM(D7:D20)</f>
        <v>0</v>
      </c>
      <c r="E21" s="43">
        <f>SUM(E7:E20)</f>
        <v>0</v>
      </c>
      <c r="F21" s="43">
        <f t="shared" ref="F21:AB21" si="0">SUM(F7:F20)</f>
        <v>0</v>
      </c>
      <c r="G21" s="43">
        <f t="shared" si="0"/>
        <v>0</v>
      </c>
      <c r="H21" s="43">
        <f t="shared" si="0"/>
        <v>0</v>
      </c>
      <c r="I21" s="43">
        <f t="shared" si="0"/>
        <v>0</v>
      </c>
      <c r="J21" s="43">
        <f t="shared" si="0"/>
        <v>0</v>
      </c>
      <c r="K21" s="43">
        <f t="shared" si="0"/>
        <v>0</v>
      </c>
      <c r="L21" s="43">
        <f t="shared" si="0"/>
        <v>0</v>
      </c>
      <c r="M21" s="43">
        <f t="shared" si="0"/>
        <v>0</v>
      </c>
      <c r="N21" s="43">
        <f t="shared" si="0"/>
        <v>0</v>
      </c>
      <c r="O21" s="43">
        <f t="shared" si="0"/>
        <v>0</v>
      </c>
      <c r="P21" s="43">
        <f t="shared" si="0"/>
        <v>0</v>
      </c>
      <c r="Q21" s="43">
        <f t="shared" si="0"/>
        <v>0</v>
      </c>
      <c r="R21" s="43">
        <f t="shared" si="0"/>
        <v>0</v>
      </c>
      <c r="S21" s="43">
        <f t="shared" si="0"/>
        <v>0</v>
      </c>
      <c r="T21" s="43">
        <f t="shared" si="0"/>
        <v>0</v>
      </c>
      <c r="U21" s="43">
        <f t="shared" si="0"/>
        <v>0</v>
      </c>
      <c r="V21" s="43">
        <f t="shared" si="0"/>
        <v>0</v>
      </c>
      <c r="W21" s="43">
        <f t="shared" si="0"/>
        <v>0</v>
      </c>
      <c r="X21" s="43">
        <f t="shared" si="0"/>
        <v>0</v>
      </c>
      <c r="Y21" s="43">
        <f t="shared" si="0"/>
        <v>0</v>
      </c>
      <c r="Z21" s="43">
        <f t="shared" si="0"/>
        <v>0</v>
      </c>
      <c r="AA21" s="43">
        <f t="shared" si="0"/>
        <v>0</v>
      </c>
      <c r="AB21" s="43">
        <f t="shared" si="0"/>
        <v>0</v>
      </c>
      <c r="AD21" s="44">
        <f>SUM(D21:AB21)</f>
        <v>0</v>
      </c>
      <c r="AE21" s="44">
        <f>AD21-C21</f>
        <v>0</v>
      </c>
    </row>
    <row r="22" spans="1:36" s="12" customFormat="1" ht="14.5" thickBot="1" x14ac:dyDescent="0.35">
      <c r="AD22" s="15"/>
      <c r="AE22" s="15"/>
    </row>
    <row r="23" spans="1:36" s="12" customFormat="1" ht="14.5" thickBot="1" x14ac:dyDescent="0.35">
      <c r="A23" s="519" t="s">
        <v>166</v>
      </c>
      <c r="B23" s="245" t="s">
        <v>156</v>
      </c>
      <c r="C23" s="252"/>
      <c r="E23" s="521" t="s">
        <v>168</v>
      </c>
      <c r="F23" s="26" t="s">
        <v>156</v>
      </c>
      <c r="AD23" s="15"/>
      <c r="AE23" s="15"/>
    </row>
    <row r="24" spans="1:36" s="12" customFormat="1" ht="14.5" thickBot="1" x14ac:dyDescent="0.35">
      <c r="A24" s="520"/>
      <c r="B24" s="254">
        <f>SUM(D21:AB21)</f>
        <v>0</v>
      </c>
      <c r="C24" s="253"/>
      <c r="E24" s="522"/>
      <c r="F24" s="23">
        <f>'Other Costs'!D40+'Other Costs'!D70+'Other Costs'!D90+'Other Costs'!D136+Salaries!K74+Depreciation!N39</f>
        <v>0</v>
      </c>
      <c r="AD24" s="15"/>
      <c r="AE24" s="15"/>
    </row>
    <row r="25" spans="1:36" s="12" customFormat="1" ht="14.5" thickBot="1" x14ac:dyDescent="0.35">
      <c r="AD25" s="15"/>
      <c r="AE25" s="15"/>
      <c r="AI25" s="12" t="s">
        <v>174</v>
      </c>
      <c r="AJ25" s="12" t="s">
        <v>175</v>
      </c>
    </row>
    <row r="26" spans="1:36" s="12" customFormat="1" ht="29.15" customHeight="1" thickBot="1" x14ac:dyDescent="0.35">
      <c r="A26" s="59" t="s">
        <v>169</v>
      </c>
      <c r="C26" s="27" t="s">
        <v>271</v>
      </c>
      <c r="AD26" s="15"/>
      <c r="AE26" s="15"/>
    </row>
    <row r="27" spans="1:36" s="12" customFormat="1" ht="14.5" thickBot="1" x14ac:dyDescent="0.35">
      <c r="A27" s="528" t="s">
        <v>170</v>
      </c>
      <c r="B27" s="529"/>
      <c r="C27" s="32">
        <f>Salaries!N74</f>
        <v>0</v>
      </c>
      <c r="D27" s="49" t="str">
        <f>IF($B$24=0,"",$AI27*(D$21/$B$24))</f>
        <v/>
      </c>
      <c r="E27" s="49" t="str">
        <f t="shared" ref="E27:AB27" si="1">IF($B$24=0,"",$AI27*(E$21/$B$24))</f>
        <v/>
      </c>
      <c r="F27" s="49" t="str">
        <f t="shared" si="1"/>
        <v/>
      </c>
      <c r="G27" s="49" t="str">
        <f t="shared" si="1"/>
        <v/>
      </c>
      <c r="H27" s="49" t="str">
        <f t="shared" si="1"/>
        <v/>
      </c>
      <c r="I27" s="49" t="str">
        <f t="shared" si="1"/>
        <v/>
      </c>
      <c r="J27" s="49" t="str">
        <f t="shared" si="1"/>
        <v/>
      </c>
      <c r="K27" s="49" t="str">
        <f t="shared" si="1"/>
        <v/>
      </c>
      <c r="L27" s="49" t="str">
        <f t="shared" si="1"/>
        <v/>
      </c>
      <c r="M27" s="49" t="str">
        <f t="shared" si="1"/>
        <v/>
      </c>
      <c r="N27" s="49" t="str">
        <f t="shared" si="1"/>
        <v/>
      </c>
      <c r="O27" s="49" t="str">
        <f t="shared" si="1"/>
        <v/>
      </c>
      <c r="P27" s="49" t="str">
        <f t="shared" si="1"/>
        <v/>
      </c>
      <c r="Q27" s="49" t="str">
        <f t="shared" si="1"/>
        <v/>
      </c>
      <c r="R27" s="49" t="str">
        <f t="shared" si="1"/>
        <v/>
      </c>
      <c r="S27" s="49" t="str">
        <f t="shared" si="1"/>
        <v/>
      </c>
      <c r="T27" s="49" t="str">
        <f t="shared" si="1"/>
        <v/>
      </c>
      <c r="U27" s="49" t="str">
        <f t="shared" si="1"/>
        <v/>
      </c>
      <c r="V27" s="49" t="str">
        <f t="shared" si="1"/>
        <v/>
      </c>
      <c r="W27" s="49" t="str">
        <f t="shared" si="1"/>
        <v/>
      </c>
      <c r="X27" s="49" t="str">
        <f t="shared" si="1"/>
        <v/>
      </c>
      <c r="Y27" s="49" t="str">
        <f t="shared" si="1"/>
        <v/>
      </c>
      <c r="Z27" s="49" t="str">
        <f t="shared" si="1"/>
        <v/>
      </c>
      <c r="AA27" s="49" t="str">
        <f t="shared" si="1"/>
        <v/>
      </c>
      <c r="AB27" s="49" t="str">
        <f t="shared" si="1"/>
        <v/>
      </c>
      <c r="AD27" s="44">
        <f>SUM(D27:AB27)</f>
        <v>0</v>
      </c>
      <c r="AE27" s="44">
        <f>AD27-C27</f>
        <v>0</v>
      </c>
      <c r="AH27" s="47" t="s">
        <v>176</v>
      </c>
      <c r="AI27" s="12">
        <f>Salaries!N74</f>
        <v>0</v>
      </c>
      <c r="AJ27" s="12">
        <f>Salaries!N142</f>
        <v>0</v>
      </c>
    </row>
    <row r="28" spans="1:36" s="56" customFormat="1" ht="6" customHeight="1" thickBot="1" x14ac:dyDescent="0.35">
      <c r="A28" s="53"/>
      <c r="B28" s="53"/>
      <c r="C28" s="54"/>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D28" s="57"/>
      <c r="AE28" s="57"/>
      <c r="AH28" s="58"/>
    </row>
    <row r="29" spans="1:36" s="12" customFormat="1" ht="14.5" thickBot="1" x14ac:dyDescent="0.35">
      <c r="A29" s="530" t="s">
        <v>160</v>
      </c>
      <c r="B29" s="531"/>
      <c r="C29" s="48">
        <f>'Other Costs'!F40</f>
        <v>0</v>
      </c>
      <c r="D29" s="49" t="str">
        <f t="shared" ref="D29:AB29" si="2">IF($B$24=0,"",$AI29*(D$21/$B$24))</f>
        <v/>
      </c>
      <c r="E29" s="49" t="str">
        <f t="shared" si="2"/>
        <v/>
      </c>
      <c r="F29" s="49" t="str">
        <f t="shared" si="2"/>
        <v/>
      </c>
      <c r="G29" s="49" t="str">
        <f t="shared" si="2"/>
        <v/>
      </c>
      <c r="H29" s="49" t="str">
        <f t="shared" si="2"/>
        <v/>
      </c>
      <c r="I29" s="49" t="str">
        <f t="shared" si="2"/>
        <v/>
      </c>
      <c r="J29" s="49" t="str">
        <f t="shared" si="2"/>
        <v/>
      </c>
      <c r="K29" s="49" t="str">
        <f t="shared" si="2"/>
        <v/>
      </c>
      <c r="L29" s="49" t="str">
        <f t="shared" si="2"/>
        <v/>
      </c>
      <c r="M29" s="49" t="str">
        <f t="shared" si="2"/>
        <v/>
      </c>
      <c r="N29" s="49" t="str">
        <f t="shared" si="2"/>
        <v/>
      </c>
      <c r="O29" s="49" t="str">
        <f t="shared" si="2"/>
        <v/>
      </c>
      <c r="P29" s="49" t="str">
        <f t="shared" si="2"/>
        <v/>
      </c>
      <c r="Q29" s="49" t="str">
        <f t="shared" si="2"/>
        <v/>
      </c>
      <c r="R29" s="49" t="str">
        <f t="shared" si="2"/>
        <v/>
      </c>
      <c r="S29" s="49" t="str">
        <f t="shared" si="2"/>
        <v/>
      </c>
      <c r="T29" s="49" t="str">
        <f t="shared" si="2"/>
        <v/>
      </c>
      <c r="U29" s="49" t="str">
        <f t="shared" si="2"/>
        <v/>
      </c>
      <c r="V29" s="49" t="str">
        <f t="shared" si="2"/>
        <v/>
      </c>
      <c r="W29" s="49" t="str">
        <f t="shared" si="2"/>
        <v/>
      </c>
      <c r="X29" s="49" t="str">
        <f t="shared" si="2"/>
        <v/>
      </c>
      <c r="Y29" s="49" t="str">
        <f t="shared" si="2"/>
        <v/>
      </c>
      <c r="Z29" s="49" t="str">
        <f t="shared" si="2"/>
        <v/>
      </c>
      <c r="AA29" s="49" t="str">
        <f t="shared" si="2"/>
        <v/>
      </c>
      <c r="AB29" s="49" t="str">
        <f t="shared" si="2"/>
        <v/>
      </c>
      <c r="AD29" s="44">
        <f>SUM(D29:AB29)</f>
        <v>0</v>
      </c>
      <c r="AE29" s="44">
        <f>AD29-C29</f>
        <v>0</v>
      </c>
      <c r="AH29" s="47" t="s">
        <v>177</v>
      </c>
      <c r="AI29" s="12">
        <f>'Other Costs'!F40</f>
        <v>0</v>
      </c>
      <c r="AJ29" s="12">
        <f>'Other Costs'!F175</f>
        <v>0</v>
      </c>
    </row>
    <row r="30" spans="1:36" s="64" customFormat="1" ht="6" customHeight="1" thickBot="1" x14ac:dyDescent="0.35">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D30" s="65"/>
      <c r="AE30" s="65"/>
      <c r="AH30" s="66"/>
    </row>
    <row r="31" spans="1:36" s="12" customFormat="1" ht="14.5" thickBot="1" x14ac:dyDescent="0.35">
      <c r="A31" s="530" t="s">
        <v>161</v>
      </c>
      <c r="B31" s="531"/>
      <c r="C31" s="48">
        <f>'Other Costs'!F70</f>
        <v>0</v>
      </c>
      <c r="D31" s="49" t="str">
        <f t="shared" ref="D31:AB31" si="3">IF($B$24=0,"",$AI31*(D$21/$B$24))</f>
        <v/>
      </c>
      <c r="E31" s="49" t="str">
        <f t="shared" si="3"/>
        <v/>
      </c>
      <c r="F31" s="49" t="str">
        <f t="shared" si="3"/>
        <v/>
      </c>
      <c r="G31" s="49" t="str">
        <f t="shared" si="3"/>
        <v/>
      </c>
      <c r="H31" s="49" t="str">
        <f t="shared" si="3"/>
        <v/>
      </c>
      <c r="I31" s="49" t="str">
        <f t="shared" si="3"/>
        <v/>
      </c>
      <c r="J31" s="49" t="str">
        <f t="shared" si="3"/>
        <v/>
      </c>
      <c r="K31" s="49" t="str">
        <f t="shared" si="3"/>
        <v/>
      </c>
      <c r="L31" s="49" t="str">
        <f t="shared" si="3"/>
        <v/>
      </c>
      <c r="M31" s="49" t="str">
        <f t="shared" si="3"/>
        <v/>
      </c>
      <c r="N31" s="49" t="str">
        <f t="shared" si="3"/>
        <v/>
      </c>
      <c r="O31" s="49" t="str">
        <f t="shared" si="3"/>
        <v/>
      </c>
      <c r="P31" s="49" t="str">
        <f t="shared" si="3"/>
        <v/>
      </c>
      <c r="Q31" s="49" t="str">
        <f t="shared" si="3"/>
        <v/>
      </c>
      <c r="R31" s="49" t="str">
        <f t="shared" si="3"/>
        <v/>
      </c>
      <c r="S31" s="49" t="str">
        <f t="shared" si="3"/>
        <v/>
      </c>
      <c r="T31" s="49" t="str">
        <f t="shared" si="3"/>
        <v/>
      </c>
      <c r="U31" s="49" t="str">
        <f t="shared" si="3"/>
        <v/>
      </c>
      <c r="V31" s="49" t="str">
        <f t="shared" si="3"/>
        <v/>
      </c>
      <c r="W31" s="49" t="str">
        <f t="shared" si="3"/>
        <v/>
      </c>
      <c r="X31" s="49" t="str">
        <f t="shared" si="3"/>
        <v/>
      </c>
      <c r="Y31" s="49" t="str">
        <f t="shared" si="3"/>
        <v/>
      </c>
      <c r="Z31" s="49" t="str">
        <f t="shared" si="3"/>
        <v/>
      </c>
      <c r="AA31" s="49" t="str">
        <f t="shared" si="3"/>
        <v/>
      </c>
      <c r="AB31" s="49" t="str">
        <f t="shared" si="3"/>
        <v/>
      </c>
      <c r="AD31" s="44">
        <f>SUM(D31:AB31)</f>
        <v>0</v>
      </c>
      <c r="AE31" s="44">
        <f>AD31-C31</f>
        <v>0</v>
      </c>
      <c r="AH31" s="47" t="s">
        <v>178</v>
      </c>
      <c r="AI31" s="12">
        <f>'Other Costs'!F70</f>
        <v>0</v>
      </c>
      <c r="AJ31" s="12">
        <f>'Other Costs'!F205</f>
        <v>0</v>
      </c>
    </row>
    <row r="32" spans="1:36" s="64" customFormat="1" ht="6" customHeight="1" thickBot="1" x14ac:dyDescent="0.35">
      <c r="A32" s="67"/>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D32" s="65"/>
      <c r="AE32" s="65"/>
      <c r="AH32" s="66"/>
    </row>
    <row r="33" spans="1:36" s="12" customFormat="1" ht="14.5" thickBot="1" x14ac:dyDescent="0.35">
      <c r="A33" s="530" t="s">
        <v>142</v>
      </c>
      <c r="B33" s="531"/>
      <c r="C33" s="48">
        <f>'Other Costs'!F90</f>
        <v>0</v>
      </c>
      <c r="D33" s="49" t="str">
        <f t="shared" ref="D33:AB33" si="4">IF($B$24=0,"",$AI33*(D$21/$B$24))</f>
        <v/>
      </c>
      <c r="E33" s="49" t="str">
        <f t="shared" si="4"/>
        <v/>
      </c>
      <c r="F33" s="49" t="str">
        <f t="shared" si="4"/>
        <v/>
      </c>
      <c r="G33" s="49" t="str">
        <f t="shared" si="4"/>
        <v/>
      </c>
      <c r="H33" s="49" t="str">
        <f t="shared" si="4"/>
        <v/>
      </c>
      <c r="I33" s="49" t="str">
        <f t="shared" si="4"/>
        <v/>
      </c>
      <c r="J33" s="49" t="str">
        <f t="shared" si="4"/>
        <v/>
      </c>
      <c r="K33" s="49" t="str">
        <f t="shared" si="4"/>
        <v/>
      </c>
      <c r="L33" s="49" t="str">
        <f t="shared" si="4"/>
        <v/>
      </c>
      <c r="M33" s="49" t="str">
        <f t="shared" si="4"/>
        <v/>
      </c>
      <c r="N33" s="49" t="str">
        <f t="shared" si="4"/>
        <v/>
      </c>
      <c r="O33" s="49" t="str">
        <f t="shared" si="4"/>
        <v/>
      </c>
      <c r="P33" s="49" t="str">
        <f t="shared" si="4"/>
        <v/>
      </c>
      <c r="Q33" s="49" t="str">
        <f t="shared" si="4"/>
        <v/>
      </c>
      <c r="R33" s="49" t="str">
        <f t="shared" si="4"/>
        <v/>
      </c>
      <c r="S33" s="49" t="str">
        <f t="shared" si="4"/>
        <v/>
      </c>
      <c r="T33" s="49" t="str">
        <f t="shared" si="4"/>
        <v/>
      </c>
      <c r="U33" s="49" t="str">
        <f t="shared" si="4"/>
        <v/>
      </c>
      <c r="V33" s="49" t="str">
        <f t="shared" si="4"/>
        <v/>
      </c>
      <c r="W33" s="49" t="str">
        <f t="shared" si="4"/>
        <v/>
      </c>
      <c r="X33" s="49" t="str">
        <f t="shared" si="4"/>
        <v/>
      </c>
      <c r="Y33" s="49" t="str">
        <f t="shared" si="4"/>
        <v/>
      </c>
      <c r="Z33" s="49" t="str">
        <f t="shared" si="4"/>
        <v/>
      </c>
      <c r="AA33" s="49" t="str">
        <f t="shared" si="4"/>
        <v/>
      </c>
      <c r="AB33" s="49" t="str">
        <f t="shared" si="4"/>
        <v/>
      </c>
      <c r="AD33" s="44">
        <f>SUM(D33:AB33)</f>
        <v>0</v>
      </c>
      <c r="AE33" s="44">
        <f>AD33-C33</f>
        <v>0</v>
      </c>
      <c r="AH33" s="47" t="s">
        <v>179</v>
      </c>
      <c r="AI33" s="12">
        <f>'Other Costs'!F90</f>
        <v>0</v>
      </c>
      <c r="AJ33" s="12">
        <f>'Other Costs'!F225</f>
        <v>0</v>
      </c>
    </row>
    <row r="34" spans="1:36" s="64" customFormat="1" ht="6" customHeight="1" thickBot="1" x14ac:dyDescent="0.35">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D34" s="65"/>
      <c r="AE34" s="65"/>
      <c r="AH34" s="66"/>
    </row>
    <row r="35" spans="1:36" s="12" customFormat="1" ht="14.5" thickBot="1" x14ac:dyDescent="0.35">
      <c r="A35" s="530" t="s">
        <v>162</v>
      </c>
      <c r="B35" s="531"/>
      <c r="C35" s="48">
        <f>'Other Costs'!F136</f>
        <v>0</v>
      </c>
      <c r="D35" s="49" t="str">
        <f t="shared" ref="D35:AB35" si="5">IF($B$24=0,"",$AI35*(D$21/$B$24))</f>
        <v/>
      </c>
      <c r="E35" s="49" t="str">
        <f t="shared" si="5"/>
        <v/>
      </c>
      <c r="F35" s="49" t="str">
        <f t="shared" si="5"/>
        <v/>
      </c>
      <c r="G35" s="49" t="str">
        <f t="shared" si="5"/>
        <v/>
      </c>
      <c r="H35" s="49" t="str">
        <f t="shared" si="5"/>
        <v/>
      </c>
      <c r="I35" s="49" t="str">
        <f t="shared" si="5"/>
        <v/>
      </c>
      <c r="J35" s="49" t="str">
        <f t="shared" si="5"/>
        <v/>
      </c>
      <c r="K35" s="49" t="str">
        <f t="shared" si="5"/>
        <v/>
      </c>
      <c r="L35" s="49" t="str">
        <f t="shared" si="5"/>
        <v/>
      </c>
      <c r="M35" s="49" t="str">
        <f t="shared" si="5"/>
        <v/>
      </c>
      <c r="N35" s="49" t="str">
        <f t="shared" si="5"/>
        <v/>
      </c>
      <c r="O35" s="49" t="str">
        <f t="shared" si="5"/>
        <v/>
      </c>
      <c r="P35" s="49" t="str">
        <f t="shared" si="5"/>
        <v/>
      </c>
      <c r="Q35" s="49" t="str">
        <f t="shared" si="5"/>
        <v/>
      </c>
      <c r="R35" s="49" t="str">
        <f t="shared" si="5"/>
        <v/>
      </c>
      <c r="S35" s="49" t="str">
        <f t="shared" si="5"/>
        <v/>
      </c>
      <c r="T35" s="49" t="str">
        <f t="shared" si="5"/>
        <v/>
      </c>
      <c r="U35" s="49" t="str">
        <f t="shared" si="5"/>
        <v/>
      </c>
      <c r="V35" s="49" t="str">
        <f t="shared" si="5"/>
        <v/>
      </c>
      <c r="W35" s="49" t="str">
        <f t="shared" si="5"/>
        <v/>
      </c>
      <c r="X35" s="49" t="str">
        <f t="shared" si="5"/>
        <v/>
      </c>
      <c r="Y35" s="49" t="str">
        <f t="shared" si="5"/>
        <v/>
      </c>
      <c r="Z35" s="49" t="str">
        <f t="shared" si="5"/>
        <v/>
      </c>
      <c r="AA35" s="49" t="str">
        <f t="shared" si="5"/>
        <v/>
      </c>
      <c r="AB35" s="49" t="str">
        <f t="shared" si="5"/>
        <v/>
      </c>
      <c r="AD35" s="44">
        <f>SUM(D35:AB35)</f>
        <v>0</v>
      </c>
      <c r="AE35" s="44">
        <f>AD35-C35</f>
        <v>0</v>
      </c>
      <c r="AH35" s="47" t="s">
        <v>180</v>
      </c>
      <c r="AI35" s="12">
        <f>'Other Costs'!F136</f>
        <v>0</v>
      </c>
      <c r="AJ35" s="12">
        <f>'Other Costs'!F271</f>
        <v>0</v>
      </c>
    </row>
    <row r="36" spans="1:36" s="64" customFormat="1" ht="6" customHeight="1" thickBot="1" x14ac:dyDescent="0.35">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D36" s="65"/>
      <c r="AE36" s="65"/>
      <c r="AH36" s="66"/>
    </row>
    <row r="37" spans="1:36" s="12" customFormat="1" ht="14.5" thickBot="1" x14ac:dyDescent="0.35">
      <c r="A37" s="530" t="s">
        <v>171</v>
      </c>
      <c r="B37" s="531"/>
      <c r="C37" s="37">
        <f>Salaries!O74</f>
        <v>0</v>
      </c>
      <c r="D37" s="49" t="str">
        <f t="shared" ref="D37:AB37" si="6">IF($B$24=0,"",$AI37*(D$21/$B$24))</f>
        <v/>
      </c>
      <c r="E37" s="49" t="str">
        <f t="shared" si="6"/>
        <v/>
      </c>
      <c r="F37" s="49" t="str">
        <f t="shared" si="6"/>
        <v/>
      </c>
      <c r="G37" s="49" t="str">
        <f t="shared" si="6"/>
        <v/>
      </c>
      <c r="H37" s="49" t="str">
        <f t="shared" si="6"/>
        <v/>
      </c>
      <c r="I37" s="49" t="str">
        <f t="shared" si="6"/>
        <v/>
      </c>
      <c r="J37" s="49" t="str">
        <f t="shared" si="6"/>
        <v/>
      </c>
      <c r="K37" s="49" t="str">
        <f t="shared" si="6"/>
        <v/>
      </c>
      <c r="L37" s="49" t="str">
        <f t="shared" si="6"/>
        <v/>
      </c>
      <c r="M37" s="49" t="str">
        <f t="shared" si="6"/>
        <v/>
      </c>
      <c r="N37" s="49" t="str">
        <f t="shared" si="6"/>
        <v/>
      </c>
      <c r="O37" s="49" t="str">
        <f t="shared" si="6"/>
        <v/>
      </c>
      <c r="P37" s="49" t="str">
        <f t="shared" si="6"/>
        <v/>
      </c>
      <c r="Q37" s="49" t="str">
        <f t="shared" si="6"/>
        <v/>
      </c>
      <c r="R37" s="49" t="str">
        <f t="shared" si="6"/>
        <v/>
      </c>
      <c r="S37" s="49" t="str">
        <f t="shared" si="6"/>
        <v/>
      </c>
      <c r="T37" s="49" t="str">
        <f t="shared" si="6"/>
        <v/>
      </c>
      <c r="U37" s="49" t="str">
        <f t="shared" si="6"/>
        <v/>
      </c>
      <c r="V37" s="49" t="str">
        <f t="shared" si="6"/>
        <v/>
      </c>
      <c r="W37" s="49" t="str">
        <f t="shared" si="6"/>
        <v/>
      </c>
      <c r="X37" s="49" t="str">
        <f t="shared" si="6"/>
        <v/>
      </c>
      <c r="Y37" s="49" t="str">
        <f t="shared" si="6"/>
        <v/>
      </c>
      <c r="Z37" s="49" t="str">
        <f t="shared" si="6"/>
        <v/>
      </c>
      <c r="AA37" s="49" t="str">
        <f t="shared" si="6"/>
        <v/>
      </c>
      <c r="AB37" s="49" t="str">
        <f t="shared" si="6"/>
        <v/>
      </c>
      <c r="AD37" s="44">
        <f>SUM(D37:AB37)</f>
        <v>0</v>
      </c>
      <c r="AE37" s="44">
        <f>AD37-C37</f>
        <v>0</v>
      </c>
      <c r="AH37" s="47" t="s">
        <v>181</v>
      </c>
      <c r="AI37" s="12">
        <f>Salaries!O74</f>
        <v>0</v>
      </c>
      <c r="AJ37" s="12">
        <f>Salaries!O142</f>
        <v>0</v>
      </c>
    </row>
    <row r="38" spans="1:36" s="64" customFormat="1" ht="6" customHeight="1" thickBot="1" x14ac:dyDescent="0.35">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D38" s="65"/>
      <c r="AE38" s="65"/>
      <c r="AH38" s="66"/>
    </row>
    <row r="39" spans="1:36" s="12" customFormat="1" ht="14.5" thickBot="1" x14ac:dyDescent="0.35">
      <c r="A39" s="530" t="s">
        <v>164</v>
      </c>
      <c r="B39" s="531"/>
      <c r="C39" s="37">
        <f>Depreciation!P39</f>
        <v>0</v>
      </c>
      <c r="D39" s="49" t="str">
        <f t="shared" ref="D39:AB39" si="7">IF($B$24=0,"",$AI39*(D$21/$B$24))</f>
        <v/>
      </c>
      <c r="E39" s="49" t="str">
        <f t="shared" si="7"/>
        <v/>
      </c>
      <c r="F39" s="49" t="str">
        <f t="shared" si="7"/>
        <v/>
      </c>
      <c r="G39" s="49" t="str">
        <f t="shared" si="7"/>
        <v/>
      </c>
      <c r="H39" s="49" t="str">
        <f t="shared" si="7"/>
        <v/>
      </c>
      <c r="I39" s="49" t="str">
        <f t="shared" si="7"/>
        <v/>
      </c>
      <c r="J39" s="49" t="str">
        <f t="shared" si="7"/>
        <v/>
      </c>
      <c r="K39" s="49" t="str">
        <f t="shared" si="7"/>
        <v/>
      </c>
      <c r="L39" s="49" t="str">
        <f t="shared" si="7"/>
        <v/>
      </c>
      <c r="M39" s="49" t="str">
        <f t="shared" si="7"/>
        <v/>
      </c>
      <c r="N39" s="49" t="str">
        <f t="shared" si="7"/>
        <v/>
      </c>
      <c r="O39" s="49" t="str">
        <f t="shared" si="7"/>
        <v/>
      </c>
      <c r="P39" s="49" t="str">
        <f t="shared" si="7"/>
        <v/>
      </c>
      <c r="Q39" s="49" t="str">
        <f t="shared" si="7"/>
        <v/>
      </c>
      <c r="R39" s="49" t="str">
        <f t="shared" si="7"/>
        <v/>
      </c>
      <c r="S39" s="49" t="str">
        <f t="shared" si="7"/>
        <v/>
      </c>
      <c r="T39" s="49" t="str">
        <f t="shared" si="7"/>
        <v/>
      </c>
      <c r="U39" s="49" t="str">
        <f t="shared" si="7"/>
        <v/>
      </c>
      <c r="V39" s="49" t="str">
        <f t="shared" si="7"/>
        <v/>
      </c>
      <c r="W39" s="49" t="str">
        <f t="shared" si="7"/>
        <v/>
      </c>
      <c r="X39" s="49" t="str">
        <f t="shared" si="7"/>
        <v/>
      </c>
      <c r="Y39" s="49" t="str">
        <f t="shared" si="7"/>
        <v/>
      </c>
      <c r="Z39" s="49" t="str">
        <f t="shared" si="7"/>
        <v/>
      </c>
      <c r="AA39" s="49" t="str">
        <f t="shared" si="7"/>
        <v/>
      </c>
      <c r="AB39" s="49" t="str">
        <f t="shared" si="7"/>
        <v/>
      </c>
      <c r="AD39" s="44">
        <f>SUM(D39:AB39)</f>
        <v>0</v>
      </c>
      <c r="AE39" s="44">
        <f>AD39-C39</f>
        <v>0</v>
      </c>
      <c r="AH39" s="47" t="s">
        <v>182</v>
      </c>
      <c r="AI39" s="12">
        <f>Depreciation!P39</f>
        <v>0</v>
      </c>
      <c r="AJ39" s="12">
        <f>Depreciation!P79</f>
        <v>0</v>
      </c>
    </row>
    <row r="40" spans="1:36" s="64" customFormat="1" ht="6" customHeight="1" thickBot="1" x14ac:dyDescent="0.35">
      <c r="A40" s="67"/>
      <c r="B40" s="61"/>
      <c r="C40" s="68"/>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D40" s="65"/>
      <c r="AE40" s="65"/>
    </row>
    <row r="41" spans="1:36" s="12" customFormat="1" ht="14.5" thickBot="1" x14ac:dyDescent="0.35">
      <c r="A41" s="530" t="s">
        <v>172</v>
      </c>
      <c r="B41" s="531"/>
      <c r="C41" s="29">
        <f>SUM(C27:C39)</f>
        <v>0</v>
      </c>
      <c r="D41" s="30">
        <f t="shared" ref="D41:AB41" si="8">SUM(D27:D39)</f>
        <v>0</v>
      </c>
      <c r="E41" s="30">
        <f t="shared" si="8"/>
        <v>0</v>
      </c>
      <c r="F41" s="30">
        <f t="shared" si="8"/>
        <v>0</v>
      </c>
      <c r="G41" s="30">
        <f t="shared" si="8"/>
        <v>0</v>
      </c>
      <c r="H41" s="30">
        <f t="shared" si="8"/>
        <v>0</v>
      </c>
      <c r="I41" s="30">
        <f t="shared" si="8"/>
        <v>0</v>
      </c>
      <c r="J41" s="30">
        <f t="shared" si="8"/>
        <v>0</v>
      </c>
      <c r="K41" s="30">
        <f t="shared" si="8"/>
        <v>0</v>
      </c>
      <c r="L41" s="30">
        <f t="shared" si="8"/>
        <v>0</v>
      </c>
      <c r="M41" s="30">
        <f t="shared" si="8"/>
        <v>0</v>
      </c>
      <c r="N41" s="30">
        <f t="shared" si="8"/>
        <v>0</v>
      </c>
      <c r="O41" s="30">
        <f t="shared" si="8"/>
        <v>0</v>
      </c>
      <c r="P41" s="30">
        <f t="shared" si="8"/>
        <v>0</v>
      </c>
      <c r="Q41" s="30">
        <f t="shared" si="8"/>
        <v>0</v>
      </c>
      <c r="R41" s="30">
        <f t="shared" si="8"/>
        <v>0</v>
      </c>
      <c r="S41" s="30">
        <f t="shared" si="8"/>
        <v>0</v>
      </c>
      <c r="T41" s="30">
        <f t="shared" si="8"/>
        <v>0</v>
      </c>
      <c r="U41" s="30">
        <f t="shared" si="8"/>
        <v>0</v>
      </c>
      <c r="V41" s="30">
        <f t="shared" si="8"/>
        <v>0</v>
      </c>
      <c r="W41" s="30">
        <f t="shared" si="8"/>
        <v>0</v>
      </c>
      <c r="X41" s="30">
        <f t="shared" si="8"/>
        <v>0</v>
      </c>
      <c r="Y41" s="30">
        <f t="shared" si="8"/>
        <v>0</v>
      </c>
      <c r="Z41" s="30">
        <f t="shared" si="8"/>
        <v>0</v>
      </c>
      <c r="AA41" s="30">
        <f t="shared" si="8"/>
        <v>0</v>
      </c>
      <c r="AB41" s="30">
        <f t="shared" si="8"/>
        <v>0</v>
      </c>
      <c r="AD41" s="44">
        <f>SUM(D41:AB41)</f>
        <v>0</v>
      </c>
      <c r="AE41" s="44">
        <f>AD41-C41</f>
        <v>0</v>
      </c>
    </row>
    <row r="42" spans="1:36" s="12" customFormat="1" ht="14.5" thickBot="1" x14ac:dyDescent="0.35">
      <c r="A42" s="72" t="s">
        <v>173</v>
      </c>
      <c r="B42" s="73">
        <v>0</v>
      </c>
      <c r="C42" s="28"/>
      <c r="D42" s="46">
        <f t="shared" ref="D42:AB42" si="9">IF($B$24=0,0,$B$42*(D$21/$B$24))</f>
        <v>0</v>
      </c>
      <c r="E42" s="46">
        <f t="shared" si="9"/>
        <v>0</v>
      </c>
      <c r="F42" s="46">
        <f t="shared" si="9"/>
        <v>0</v>
      </c>
      <c r="G42" s="46">
        <f t="shared" si="9"/>
        <v>0</v>
      </c>
      <c r="H42" s="46">
        <f t="shared" si="9"/>
        <v>0</v>
      </c>
      <c r="I42" s="46">
        <f t="shared" si="9"/>
        <v>0</v>
      </c>
      <c r="J42" s="46">
        <f t="shared" si="9"/>
        <v>0</v>
      </c>
      <c r="K42" s="46">
        <f t="shared" si="9"/>
        <v>0</v>
      </c>
      <c r="L42" s="46">
        <f t="shared" si="9"/>
        <v>0</v>
      </c>
      <c r="M42" s="46">
        <f t="shared" si="9"/>
        <v>0</v>
      </c>
      <c r="N42" s="46">
        <f t="shared" si="9"/>
        <v>0</v>
      </c>
      <c r="O42" s="46">
        <f t="shared" si="9"/>
        <v>0</v>
      </c>
      <c r="P42" s="46">
        <f t="shared" si="9"/>
        <v>0</v>
      </c>
      <c r="Q42" s="46">
        <f t="shared" si="9"/>
        <v>0</v>
      </c>
      <c r="R42" s="46">
        <f t="shared" si="9"/>
        <v>0</v>
      </c>
      <c r="S42" s="46">
        <f t="shared" si="9"/>
        <v>0</v>
      </c>
      <c r="T42" s="46">
        <f t="shared" si="9"/>
        <v>0</v>
      </c>
      <c r="U42" s="46">
        <f t="shared" si="9"/>
        <v>0</v>
      </c>
      <c r="V42" s="46">
        <f t="shared" si="9"/>
        <v>0</v>
      </c>
      <c r="W42" s="46">
        <f t="shared" si="9"/>
        <v>0</v>
      </c>
      <c r="X42" s="46">
        <f t="shared" si="9"/>
        <v>0</v>
      </c>
      <c r="Y42" s="46">
        <f t="shared" si="9"/>
        <v>0</v>
      </c>
      <c r="Z42" s="46">
        <f t="shared" si="9"/>
        <v>0</v>
      </c>
      <c r="AA42" s="46">
        <f t="shared" si="9"/>
        <v>0</v>
      </c>
      <c r="AB42" s="46">
        <f t="shared" si="9"/>
        <v>0</v>
      </c>
    </row>
    <row r="43" spans="1:36" s="12" customFormat="1" ht="21.75" customHeight="1" thickBot="1" x14ac:dyDescent="0.35"/>
    <row r="44" spans="1:36" s="12" customFormat="1" ht="39" customHeight="1" thickBot="1" x14ac:dyDescent="0.35">
      <c r="A44" s="532" t="s">
        <v>183</v>
      </c>
      <c r="B44" s="533"/>
      <c r="C44" s="534"/>
      <c r="D44" s="50">
        <f t="shared" ref="D44:AB44" si="10">D42+D41+D21</f>
        <v>0</v>
      </c>
      <c r="E44" s="50">
        <f t="shared" si="10"/>
        <v>0</v>
      </c>
      <c r="F44" s="50">
        <f t="shared" si="10"/>
        <v>0</v>
      </c>
      <c r="G44" s="50">
        <f t="shared" si="10"/>
        <v>0</v>
      </c>
      <c r="H44" s="50">
        <f t="shared" si="10"/>
        <v>0</v>
      </c>
      <c r="I44" s="50">
        <f t="shared" si="10"/>
        <v>0</v>
      </c>
      <c r="J44" s="50">
        <f t="shared" si="10"/>
        <v>0</v>
      </c>
      <c r="K44" s="50">
        <f t="shared" si="10"/>
        <v>0</v>
      </c>
      <c r="L44" s="50">
        <f t="shared" si="10"/>
        <v>0</v>
      </c>
      <c r="M44" s="50">
        <f t="shared" si="10"/>
        <v>0</v>
      </c>
      <c r="N44" s="50">
        <f t="shared" si="10"/>
        <v>0</v>
      </c>
      <c r="O44" s="50">
        <f t="shared" si="10"/>
        <v>0</v>
      </c>
      <c r="P44" s="50">
        <f t="shared" si="10"/>
        <v>0</v>
      </c>
      <c r="Q44" s="50">
        <f t="shared" si="10"/>
        <v>0</v>
      </c>
      <c r="R44" s="50">
        <f t="shared" si="10"/>
        <v>0</v>
      </c>
      <c r="S44" s="50">
        <f t="shared" si="10"/>
        <v>0</v>
      </c>
      <c r="T44" s="50">
        <f t="shared" si="10"/>
        <v>0</v>
      </c>
      <c r="U44" s="50">
        <f t="shared" si="10"/>
        <v>0</v>
      </c>
      <c r="V44" s="50">
        <f t="shared" si="10"/>
        <v>0</v>
      </c>
      <c r="W44" s="50">
        <f t="shared" si="10"/>
        <v>0</v>
      </c>
      <c r="X44" s="50">
        <f t="shared" si="10"/>
        <v>0</v>
      </c>
      <c r="Y44" s="50">
        <f t="shared" si="10"/>
        <v>0</v>
      </c>
      <c r="Z44" s="50">
        <f t="shared" si="10"/>
        <v>0</v>
      </c>
      <c r="AA44" s="50">
        <f t="shared" si="10"/>
        <v>0</v>
      </c>
      <c r="AB44" s="50">
        <f t="shared" si="10"/>
        <v>0</v>
      </c>
    </row>
    <row r="45" spans="1:36" s="12" customFormat="1" ht="6" customHeight="1" thickBot="1" x14ac:dyDescent="0.35"/>
    <row r="46" spans="1:36" s="12" customFormat="1" ht="14.5" thickBot="1" x14ac:dyDescent="0.35">
      <c r="A46" s="530" t="s">
        <v>184</v>
      </c>
      <c r="B46" s="535"/>
      <c r="C46" s="531"/>
      <c r="D46" s="238">
        <f>Usage!$H9+Usage!$I9</f>
        <v>0</v>
      </c>
      <c r="E46" s="239">
        <f>+Usage!H10+Usage!I10</f>
        <v>0</v>
      </c>
      <c r="F46" s="238">
        <f>+Usage!H11+Usage!I11</f>
        <v>0</v>
      </c>
      <c r="G46" s="239">
        <f>+Usage!H12+Usage!I12</f>
        <v>0</v>
      </c>
      <c r="H46" s="238">
        <f>+Usage!H13+Usage!I13</f>
        <v>0</v>
      </c>
      <c r="I46" s="239">
        <f>+Usage!H14+Usage!I14</f>
        <v>0</v>
      </c>
      <c r="J46" s="238">
        <f>+Usage!H15+Usage!I15</f>
        <v>0</v>
      </c>
      <c r="K46" s="239">
        <f>+Usage!H16+Usage!I16</f>
        <v>0</v>
      </c>
      <c r="L46" s="238">
        <f>+Usage!H17+Usage!I17</f>
        <v>0</v>
      </c>
      <c r="M46" s="239">
        <f>+Usage!H18+Usage!I18</f>
        <v>0</v>
      </c>
      <c r="N46" s="239">
        <f>+Usage!H19+Usage!I19</f>
        <v>0</v>
      </c>
      <c r="O46" s="239">
        <f>+Usage!H20+Usage!I20</f>
        <v>0</v>
      </c>
      <c r="P46" s="239">
        <f>+Usage!H21+Usage!I21</f>
        <v>0</v>
      </c>
      <c r="Q46" s="239">
        <f>+Usage!H22+Usage!I22</f>
        <v>0</v>
      </c>
      <c r="R46" s="239">
        <f>+Usage!H23+Usage!I23</f>
        <v>0</v>
      </c>
      <c r="S46" s="239">
        <f>+Usage!H24+Usage!I24</f>
        <v>0</v>
      </c>
      <c r="T46" s="239">
        <f>+Usage!H25+Usage!I25</f>
        <v>0</v>
      </c>
      <c r="U46" s="239">
        <f>+Usage!H26+Usage!I26</f>
        <v>0</v>
      </c>
      <c r="V46" s="239">
        <f>+Usage!H27+Usage!I27</f>
        <v>0</v>
      </c>
      <c r="W46" s="239">
        <f>+Usage!H28+Usage!I28</f>
        <v>0</v>
      </c>
      <c r="X46" s="239">
        <f>+Usage!H29+Usage!I29</f>
        <v>0</v>
      </c>
      <c r="Y46" s="239">
        <f>+Usage!H30+Usage!I30</f>
        <v>0</v>
      </c>
      <c r="Z46" s="239">
        <f>+Usage!H31+Usage!I31</f>
        <v>0</v>
      </c>
      <c r="AA46" s="239">
        <f>+Usage!H32+Usage!I32</f>
        <v>0</v>
      </c>
      <c r="AB46" s="239">
        <f>+Usage!H33+Usage!I33</f>
        <v>0</v>
      </c>
    </row>
    <row r="47" spans="1:36" s="12" customFormat="1" ht="14.5" thickBot="1" x14ac:dyDescent="0.35">
      <c r="A47" s="530" t="s">
        <v>185</v>
      </c>
      <c r="B47" s="535"/>
      <c r="C47" s="531"/>
      <c r="D47" s="240">
        <f>Usage!D9</f>
        <v>0</v>
      </c>
      <c r="E47" s="241">
        <f>Usage!D10</f>
        <v>0</v>
      </c>
      <c r="F47" s="241">
        <f>Usage!D11</f>
        <v>0</v>
      </c>
      <c r="G47" s="241">
        <f>Usage!D12</f>
        <v>0</v>
      </c>
      <c r="H47" s="241">
        <f>Usage!D13</f>
        <v>0</v>
      </c>
      <c r="I47" s="241">
        <f>Usage!D14</f>
        <v>0</v>
      </c>
      <c r="J47" s="241">
        <f>Usage!D15</f>
        <v>0</v>
      </c>
      <c r="K47" s="241">
        <f>Usage!D16</f>
        <v>0</v>
      </c>
      <c r="L47" s="241">
        <f>Usage!D17</f>
        <v>0</v>
      </c>
      <c r="M47" s="241">
        <f>Usage!D18</f>
        <v>0</v>
      </c>
      <c r="N47" s="241">
        <f>Usage!D19</f>
        <v>0</v>
      </c>
      <c r="O47" s="241">
        <f>Usage!D20</f>
        <v>0</v>
      </c>
      <c r="P47" s="241">
        <f>Usage!D21</f>
        <v>0</v>
      </c>
      <c r="Q47" s="241">
        <f>Usage!D22</f>
        <v>0</v>
      </c>
      <c r="R47" s="241">
        <f>Usage!D23</f>
        <v>0</v>
      </c>
      <c r="S47" s="241">
        <f>Usage!D24</f>
        <v>0</v>
      </c>
      <c r="T47" s="241">
        <f>Usage!D25</f>
        <v>0</v>
      </c>
      <c r="U47" s="241">
        <f>Usage!D26</f>
        <v>0</v>
      </c>
      <c r="V47" s="241">
        <f>Usage!D27</f>
        <v>0</v>
      </c>
      <c r="W47" s="241">
        <f>Usage!D28</f>
        <v>0</v>
      </c>
      <c r="X47" s="241">
        <f>Usage!D29</f>
        <v>0</v>
      </c>
      <c r="Y47" s="241">
        <f>Usage!D30</f>
        <v>0</v>
      </c>
      <c r="Z47" s="241">
        <f>Usage!D31</f>
        <v>0</v>
      </c>
      <c r="AA47" s="241">
        <f>Usage!D32</f>
        <v>0</v>
      </c>
      <c r="AB47" s="241">
        <f>Usage!D33</f>
        <v>0</v>
      </c>
    </row>
    <row r="48" spans="1:36" s="12" customFormat="1" ht="12" customHeight="1" thickBot="1" x14ac:dyDescent="0.35"/>
    <row r="49" spans="1:28" ht="16.399999999999999" customHeight="1" thickBot="1" x14ac:dyDescent="0.35">
      <c r="A49" s="526" t="s">
        <v>186</v>
      </c>
      <c r="B49" s="74" t="s">
        <v>156</v>
      </c>
      <c r="C49" s="261"/>
      <c r="D49" s="246" t="s">
        <v>187</v>
      </c>
    </row>
    <row r="50" spans="1:28" ht="16.399999999999999" customHeight="1" thickBot="1" x14ac:dyDescent="0.35">
      <c r="A50" s="527"/>
      <c r="B50" s="75"/>
      <c r="C50" s="262"/>
      <c r="D50" s="77">
        <f>IF(D46=0, 0, (($B$50)*(D21/$B$24))/D46)</f>
        <v>0</v>
      </c>
      <c r="E50" s="77">
        <f t="shared" ref="E50:AB50" si="11">IF(E46=0, 0, (($B$50)*(E21/$B$24))/E46)</f>
        <v>0</v>
      </c>
      <c r="F50" s="77">
        <f t="shared" si="11"/>
        <v>0</v>
      </c>
      <c r="G50" s="77">
        <f t="shared" si="11"/>
        <v>0</v>
      </c>
      <c r="H50" s="77">
        <f t="shared" si="11"/>
        <v>0</v>
      </c>
      <c r="I50" s="77">
        <f t="shared" si="11"/>
        <v>0</v>
      </c>
      <c r="J50" s="77">
        <f t="shared" si="11"/>
        <v>0</v>
      </c>
      <c r="K50" s="77">
        <f t="shared" si="11"/>
        <v>0</v>
      </c>
      <c r="L50" s="77">
        <f t="shared" si="11"/>
        <v>0</v>
      </c>
      <c r="M50" s="77">
        <f t="shared" si="11"/>
        <v>0</v>
      </c>
      <c r="N50" s="77">
        <f t="shared" si="11"/>
        <v>0</v>
      </c>
      <c r="O50" s="77">
        <f t="shared" si="11"/>
        <v>0</v>
      </c>
      <c r="P50" s="77">
        <f t="shared" si="11"/>
        <v>0</v>
      </c>
      <c r="Q50" s="77">
        <f t="shared" si="11"/>
        <v>0</v>
      </c>
      <c r="R50" s="77">
        <f t="shared" si="11"/>
        <v>0</v>
      </c>
      <c r="S50" s="77">
        <f t="shared" si="11"/>
        <v>0</v>
      </c>
      <c r="T50" s="77">
        <f t="shared" si="11"/>
        <v>0</v>
      </c>
      <c r="U50" s="77">
        <f t="shared" si="11"/>
        <v>0</v>
      </c>
      <c r="V50" s="77">
        <f t="shared" si="11"/>
        <v>0</v>
      </c>
      <c r="W50" s="77">
        <f t="shared" si="11"/>
        <v>0</v>
      </c>
      <c r="X50" s="77">
        <f t="shared" si="11"/>
        <v>0</v>
      </c>
      <c r="Y50" s="77">
        <f t="shared" si="11"/>
        <v>0</v>
      </c>
      <c r="Z50" s="77">
        <f t="shared" si="11"/>
        <v>0</v>
      </c>
      <c r="AA50" s="77">
        <f t="shared" si="11"/>
        <v>0</v>
      </c>
      <c r="AB50" s="77">
        <f t="shared" si="11"/>
        <v>0</v>
      </c>
    </row>
    <row r="51" spans="1:28" s="12" customFormat="1" ht="8.15" customHeight="1" thickBot="1" x14ac:dyDescent="0.35"/>
    <row r="52" spans="1:28" s="12" customFormat="1" ht="14.5" thickBot="1" x14ac:dyDescent="0.35">
      <c r="A52" s="536" t="s">
        <v>268</v>
      </c>
      <c r="B52" s="537"/>
      <c r="C52" s="537"/>
      <c r="D52" s="70">
        <f t="shared" ref="D52:AB52" si="12">(IF(D46&lt;&gt;0,(D44/D46)-D50,0))</f>
        <v>0</v>
      </c>
      <c r="E52" s="71">
        <f t="shared" si="12"/>
        <v>0</v>
      </c>
      <c r="F52" s="71">
        <f t="shared" si="12"/>
        <v>0</v>
      </c>
      <c r="G52" s="71">
        <f t="shared" si="12"/>
        <v>0</v>
      </c>
      <c r="H52" s="71">
        <f t="shared" si="12"/>
        <v>0</v>
      </c>
      <c r="I52" s="71">
        <f t="shared" si="12"/>
        <v>0</v>
      </c>
      <c r="J52" s="71">
        <f t="shared" si="12"/>
        <v>0</v>
      </c>
      <c r="K52" s="71">
        <f t="shared" si="12"/>
        <v>0</v>
      </c>
      <c r="L52" s="71">
        <f t="shared" si="12"/>
        <v>0</v>
      </c>
      <c r="M52" s="71">
        <f t="shared" si="12"/>
        <v>0</v>
      </c>
      <c r="N52" s="71">
        <f t="shared" si="12"/>
        <v>0</v>
      </c>
      <c r="O52" s="71">
        <f t="shared" si="12"/>
        <v>0</v>
      </c>
      <c r="P52" s="71">
        <f t="shared" si="12"/>
        <v>0</v>
      </c>
      <c r="Q52" s="71">
        <f t="shared" si="12"/>
        <v>0</v>
      </c>
      <c r="R52" s="71">
        <f t="shared" si="12"/>
        <v>0</v>
      </c>
      <c r="S52" s="71">
        <f t="shared" si="12"/>
        <v>0</v>
      </c>
      <c r="T52" s="71">
        <f t="shared" si="12"/>
        <v>0</v>
      </c>
      <c r="U52" s="71">
        <f t="shared" si="12"/>
        <v>0</v>
      </c>
      <c r="V52" s="71">
        <f t="shared" si="12"/>
        <v>0</v>
      </c>
      <c r="W52" s="71">
        <f t="shared" si="12"/>
        <v>0</v>
      </c>
      <c r="X52" s="71">
        <f t="shared" si="12"/>
        <v>0</v>
      </c>
      <c r="Y52" s="71">
        <f t="shared" si="12"/>
        <v>0</v>
      </c>
      <c r="Z52" s="71">
        <f t="shared" si="12"/>
        <v>0</v>
      </c>
      <c r="AA52" s="71">
        <f t="shared" si="12"/>
        <v>0</v>
      </c>
      <c r="AB52" s="71">
        <f t="shared" si="12"/>
        <v>0</v>
      </c>
    </row>
    <row r="53" spans="1:28" s="12" customFormat="1" ht="6.65" customHeight="1" thickBot="1" x14ac:dyDescent="0.35">
      <c r="A53" s="52"/>
      <c r="B53" s="52"/>
      <c r="C53" s="52"/>
    </row>
    <row r="54" spans="1:28" s="12" customFormat="1" ht="14.5" thickBot="1" x14ac:dyDescent="0.35">
      <c r="A54" s="536" t="s">
        <v>269</v>
      </c>
      <c r="B54" s="537"/>
      <c r="C54" s="537"/>
      <c r="D54" s="70">
        <f t="shared" ref="D54:AB54" si="13">(IF(D46&lt;&gt;0,(D44/D46),0))</f>
        <v>0</v>
      </c>
      <c r="E54" s="71">
        <f t="shared" si="13"/>
        <v>0</v>
      </c>
      <c r="F54" s="71">
        <f t="shared" si="13"/>
        <v>0</v>
      </c>
      <c r="G54" s="71">
        <f t="shared" si="13"/>
        <v>0</v>
      </c>
      <c r="H54" s="71">
        <f t="shared" si="13"/>
        <v>0</v>
      </c>
      <c r="I54" s="71">
        <f t="shared" si="13"/>
        <v>0</v>
      </c>
      <c r="J54" s="71">
        <f t="shared" si="13"/>
        <v>0</v>
      </c>
      <c r="K54" s="71">
        <f t="shared" si="13"/>
        <v>0</v>
      </c>
      <c r="L54" s="71">
        <f t="shared" si="13"/>
        <v>0</v>
      </c>
      <c r="M54" s="71">
        <f t="shared" si="13"/>
        <v>0</v>
      </c>
      <c r="N54" s="71">
        <f t="shared" si="13"/>
        <v>0</v>
      </c>
      <c r="O54" s="71">
        <f t="shared" si="13"/>
        <v>0</v>
      </c>
      <c r="P54" s="71">
        <f t="shared" si="13"/>
        <v>0</v>
      </c>
      <c r="Q54" s="71">
        <f t="shared" si="13"/>
        <v>0</v>
      </c>
      <c r="R54" s="71">
        <f t="shared" si="13"/>
        <v>0</v>
      </c>
      <c r="S54" s="71">
        <f t="shared" si="13"/>
        <v>0</v>
      </c>
      <c r="T54" s="71">
        <f t="shared" si="13"/>
        <v>0</v>
      </c>
      <c r="U54" s="71">
        <f t="shared" si="13"/>
        <v>0</v>
      </c>
      <c r="V54" s="71">
        <f t="shared" si="13"/>
        <v>0</v>
      </c>
      <c r="W54" s="71">
        <f t="shared" si="13"/>
        <v>0</v>
      </c>
      <c r="X54" s="71">
        <f t="shared" si="13"/>
        <v>0</v>
      </c>
      <c r="Y54" s="71">
        <f t="shared" si="13"/>
        <v>0</v>
      </c>
      <c r="Z54" s="71">
        <f t="shared" si="13"/>
        <v>0</v>
      </c>
      <c r="AA54" s="71">
        <f t="shared" si="13"/>
        <v>0</v>
      </c>
      <c r="AB54" s="71">
        <f t="shared" si="13"/>
        <v>0</v>
      </c>
    </row>
    <row r="55" spans="1:28" s="12" customFormat="1" ht="8.15" customHeight="1" x14ac:dyDescent="0.3"/>
    <row r="56" spans="1:28" x14ac:dyDescent="0.3">
      <c r="A56" s="538" t="s">
        <v>188</v>
      </c>
      <c r="B56" s="539"/>
      <c r="C56" s="540"/>
      <c r="D56" s="77"/>
      <c r="E56" s="77"/>
      <c r="F56" s="77"/>
      <c r="G56" s="77"/>
      <c r="H56" s="77"/>
      <c r="I56" s="77"/>
      <c r="J56" s="77"/>
      <c r="K56" s="77"/>
      <c r="L56" s="77"/>
      <c r="M56" s="77"/>
      <c r="N56" s="77"/>
      <c r="O56" s="77"/>
      <c r="P56" s="77"/>
      <c r="Q56" s="77"/>
      <c r="R56" s="77"/>
      <c r="S56" s="77"/>
      <c r="T56" s="77"/>
      <c r="U56" s="77"/>
      <c r="V56" s="77"/>
      <c r="W56" s="77"/>
      <c r="X56" s="77"/>
      <c r="Y56" s="77"/>
      <c r="Z56" s="77"/>
      <c r="AA56" s="77"/>
      <c r="AB56" s="77"/>
    </row>
    <row r="57" spans="1:28" s="12" customFormat="1" ht="8.15" customHeight="1" x14ac:dyDescent="0.3"/>
    <row r="58" spans="1:28" s="12" customFormat="1" x14ac:dyDescent="0.3">
      <c r="A58" s="536" t="s">
        <v>189</v>
      </c>
      <c r="B58" s="537"/>
      <c r="C58" s="541"/>
      <c r="D58" s="51">
        <f>(D54+D56)*'General Information'!$B$11</f>
        <v>0</v>
      </c>
      <c r="E58" s="51">
        <f>(E54+E56)*'General Information'!$B$11</f>
        <v>0</v>
      </c>
      <c r="F58" s="51">
        <f>(F54+F56)*'General Information'!$B$11</f>
        <v>0</v>
      </c>
      <c r="G58" s="51">
        <f>(G54+G56)*'General Information'!$B$11</f>
        <v>0</v>
      </c>
      <c r="H58" s="51">
        <f>(H54+H56)*'General Information'!$B$11</f>
        <v>0</v>
      </c>
      <c r="I58" s="51">
        <f>(I54+I56)*'General Information'!$B$11</f>
        <v>0</v>
      </c>
      <c r="J58" s="51">
        <f>(J54+J56)*'General Information'!$B$11</f>
        <v>0</v>
      </c>
      <c r="K58" s="51">
        <f>(K54+K56)*'General Information'!$B$11</f>
        <v>0</v>
      </c>
      <c r="L58" s="51">
        <f>(L54+L56)*'General Information'!$B$11</f>
        <v>0</v>
      </c>
      <c r="M58" s="51">
        <f>(M54+M56)*'General Information'!$B$11</f>
        <v>0</v>
      </c>
      <c r="N58" s="51">
        <f>(N54+N56)*'General Information'!$B$11</f>
        <v>0</v>
      </c>
      <c r="O58" s="51">
        <f>(O54+O56)*'General Information'!$B$11</f>
        <v>0</v>
      </c>
      <c r="P58" s="51">
        <f>(P54+P56)*'General Information'!$B$11</f>
        <v>0</v>
      </c>
      <c r="Q58" s="51">
        <f>(Q54+Q56)*'General Information'!$B$11</f>
        <v>0</v>
      </c>
      <c r="R58" s="51">
        <f>(R54+R56)*'General Information'!$B$11</f>
        <v>0</v>
      </c>
      <c r="S58" s="51">
        <f>(S54+S56)*'General Information'!$B$11</f>
        <v>0</v>
      </c>
      <c r="T58" s="51">
        <f>(T54+T56)*'General Information'!$B$11</f>
        <v>0</v>
      </c>
      <c r="U58" s="51">
        <f>(U54+U56)*'General Information'!$B$11</f>
        <v>0</v>
      </c>
      <c r="V58" s="51">
        <f>(V54+V56)*'General Information'!$B$11</f>
        <v>0</v>
      </c>
      <c r="W58" s="51">
        <f>(W54+W56)*'General Information'!$B$11</f>
        <v>0</v>
      </c>
      <c r="X58" s="51">
        <f>(X54+X56)*'General Information'!$B$11</f>
        <v>0</v>
      </c>
      <c r="Y58" s="51">
        <f>(Y54+Y56)*'General Information'!$B$11</f>
        <v>0</v>
      </c>
      <c r="Z58" s="51">
        <f>(Z54+Z56)*'General Information'!$B$11</f>
        <v>0</v>
      </c>
      <c r="AA58" s="51">
        <f>(AA54+AA56)*'General Information'!$B$11</f>
        <v>0</v>
      </c>
      <c r="AB58" s="51">
        <f>(AB54+AB56)*'General Information'!$B$11</f>
        <v>0</v>
      </c>
    </row>
    <row r="59" spans="1:28" s="12" customFormat="1" ht="8.15" customHeight="1" thickBot="1" x14ac:dyDescent="0.35"/>
    <row r="60" spans="1:28" s="12" customFormat="1" ht="14.5" thickBot="1" x14ac:dyDescent="0.35">
      <c r="A60" s="536" t="s">
        <v>190</v>
      </c>
      <c r="B60" s="537"/>
      <c r="C60" s="537"/>
      <c r="D60" s="70">
        <f>D54+D56+D58</f>
        <v>0</v>
      </c>
      <c r="E60" s="71">
        <f t="shared" ref="E60:AB60" si="14">E54+E56+E58</f>
        <v>0</v>
      </c>
      <c r="F60" s="71">
        <f t="shared" si="14"/>
        <v>0</v>
      </c>
      <c r="G60" s="71">
        <f t="shared" si="14"/>
        <v>0</v>
      </c>
      <c r="H60" s="71">
        <f t="shared" si="14"/>
        <v>0</v>
      </c>
      <c r="I60" s="71">
        <f t="shared" si="14"/>
        <v>0</v>
      </c>
      <c r="J60" s="71">
        <f t="shared" si="14"/>
        <v>0</v>
      </c>
      <c r="K60" s="71">
        <f t="shared" si="14"/>
        <v>0</v>
      </c>
      <c r="L60" s="71">
        <f t="shared" si="14"/>
        <v>0</v>
      </c>
      <c r="M60" s="71">
        <f t="shared" si="14"/>
        <v>0</v>
      </c>
      <c r="N60" s="71">
        <f t="shared" si="14"/>
        <v>0</v>
      </c>
      <c r="O60" s="71">
        <f t="shared" si="14"/>
        <v>0</v>
      </c>
      <c r="P60" s="71">
        <f t="shared" si="14"/>
        <v>0</v>
      </c>
      <c r="Q60" s="71">
        <f t="shared" si="14"/>
        <v>0</v>
      </c>
      <c r="R60" s="71">
        <f t="shared" si="14"/>
        <v>0</v>
      </c>
      <c r="S60" s="71">
        <f t="shared" si="14"/>
        <v>0</v>
      </c>
      <c r="T60" s="71">
        <f t="shared" si="14"/>
        <v>0</v>
      </c>
      <c r="U60" s="71">
        <f t="shared" si="14"/>
        <v>0</v>
      </c>
      <c r="V60" s="71">
        <f t="shared" si="14"/>
        <v>0</v>
      </c>
      <c r="W60" s="71">
        <f t="shared" si="14"/>
        <v>0</v>
      </c>
      <c r="X60" s="71">
        <f t="shared" si="14"/>
        <v>0</v>
      </c>
      <c r="Y60" s="71">
        <f t="shared" si="14"/>
        <v>0</v>
      </c>
      <c r="Z60" s="71">
        <f t="shared" si="14"/>
        <v>0</v>
      </c>
      <c r="AA60" s="71">
        <f t="shared" si="14"/>
        <v>0</v>
      </c>
      <c r="AB60" s="71">
        <f t="shared" si="14"/>
        <v>0</v>
      </c>
    </row>
  </sheetData>
  <sheetProtection algorithmName="SHA-512" hashValue="h8TUf8+ft0pdem86EEtmtDSxMZzJL//O21STWzHAK1R2EJmxoZsM2yjT8X0G9ib769kXZMP/h0imK7EI00ahhg==" saltValue="xWXAbvh9101Ry2VNRNZ17A==" spinCount="100000" sheet="1" formatCells="0" formatColumns="0" formatRows="0" insertColumns="0" insertRows="0"/>
  <mergeCells count="22">
    <mergeCell ref="A52:C52"/>
    <mergeCell ref="A54:C54"/>
    <mergeCell ref="A56:C56"/>
    <mergeCell ref="A58:C58"/>
    <mergeCell ref="A60:C60"/>
    <mergeCell ref="A49:A50"/>
    <mergeCell ref="A27:B27"/>
    <mergeCell ref="A29:B29"/>
    <mergeCell ref="A31:B31"/>
    <mergeCell ref="A33:B33"/>
    <mergeCell ref="A35:B35"/>
    <mergeCell ref="A37:B37"/>
    <mergeCell ref="A39:B39"/>
    <mergeCell ref="A41:B41"/>
    <mergeCell ref="A44:C44"/>
    <mergeCell ref="A46:C46"/>
    <mergeCell ref="A47:C47"/>
    <mergeCell ref="A23:A24"/>
    <mergeCell ref="E23:E24"/>
    <mergeCell ref="A1:H1"/>
    <mergeCell ref="A2:H2"/>
    <mergeCell ref="A3:H3"/>
  </mergeCells>
  <pageMargins left="0.7" right="0.7" top="0.75" bottom="0.75" header="0.3" footer="0.3"/>
  <pageSetup orientation="portrait" r:id="rId1"/>
  <ignoredErrors>
    <ignoredError sqref="D6:AA6" unlocked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J60"/>
  <sheetViews>
    <sheetView zoomScaleNormal="100" workbookViewId="0">
      <selection activeCell="D50" sqref="D50"/>
    </sheetView>
  </sheetViews>
  <sheetFormatPr defaultColWidth="8.90625" defaultRowHeight="14" x14ac:dyDescent="0.3"/>
  <cols>
    <col min="1" max="1" width="48" style="78" customWidth="1"/>
    <col min="2" max="2" width="16.54296875" style="78" customWidth="1"/>
    <col min="3" max="3" width="23.90625" style="78" customWidth="1"/>
    <col min="4" max="4" width="16.54296875" style="78" bestFit="1" customWidth="1"/>
    <col min="5" max="28" width="14.54296875" style="78" customWidth="1"/>
    <col min="29" max="29" width="8.90625" style="78"/>
    <col min="30" max="30" width="16.90625" style="78" customWidth="1"/>
    <col min="31" max="31" width="24.453125" style="78" customWidth="1"/>
    <col min="32" max="32" width="8.90625" style="78"/>
    <col min="33" max="34" width="8.90625" style="78" hidden="1" customWidth="1"/>
    <col min="35" max="36" width="16.453125" style="78" hidden="1" customWidth="1"/>
    <col min="37" max="16384" width="8.90625" style="78"/>
  </cols>
  <sheetData>
    <row r="1" spans="1:31" s="12" customFormat="1" ht="20" x14ac:dyDescent="0.4">
      <c r="A1" s="523" t="str">
        <f>IF('General Information'!B4&lt;&gt;0, 'General Information'!B4, "Enter Center Name on General Information Worksheet")</f>
        <v>Enter Center Name on General Information Worksheet</v>
      </c>
      <c r="B1" s="523"/>
      <c r="C1" s="523"/>
      <c r="D1" s="523"/>
      <c r="E1" s="523"/>
      <c r="F1" s="523"/>
      <c r="G1" s="523"/>
      <c r="H1" s="523"/>
      <c r="I1" s="249"/>
      <c r="J1" s="249"/>
      <c r="K1" s="249"/>
      <c r="L1" s="249"/>
      <c r="M1" s="249"/>
      <c r="N1" s="249"/>
      <c r="O1" s="249"/>
      <c r="P1" s="249"/>
      <c r="Q1" s="249"/>
      <c r="R1" s="249"/>
      <c r="S1" s="249"/>
      <c r="T1" s="249"/>
      <c r="U1" s="249"/>
      <c r="V1" s="249"/>
      <c r="W1" s="249"/>
      <c r="X1" s="249"/>
      <c r="Y1" s="249"/>
      <c r="Z1" s="249"/>
      <c r="AA1" s="249"/>
      <c r="AB1" s="249"/>
    </row>
    <row r="2" spans="1:31" s="12" customFormat="1" ht="18" customHeight="1" x14ac:dyDescent="0.45">
      <c r="A2" s="524" t="str">
        <f>"Proposal Date: "&amp;TEXT('General Information'!B9, "mm/dd/yy")&amp; " to " &amp;TEXT('General Information'!B10, "mm/dd/yy")</f>
        <v>Proposal Date: 01/00/00 to 01/00/00</v>
      </c>
      <c r="B2" s="524"/>
      <c r="C2" s="524"/>
      <c r="D2" s="524"/>
      <c r="E2" s="524"/>
      <c r="F2" s="524"/>
      <c r="G2" s="524"/>
      <c r="H2" s="524"/>
      <c r="I2" s="250"/>
      <c r="J2" s="250"/>
      <c r="K2" s="250"/>
      <c r="L2" s="250"/>
      <c r="M2" s="250"/>
      <c r="N2" s="250"/>
      <c r="O2" s="250"/>
      <c r="P2" s="250"/>
      <c r="Q2" s="250"/>
      <c r="R2" s="250"/>
      <c r="S2" s="250"/>
      <c r="T2" s="250"/>
      <c r="U2" s="250"/>
      <c r="V2" s="250"/>
      <c r="W2" s="250"/>
      <c r="X2" s="250"/>
      <c r="Y2" s="250"/>
      <c r="Z2" s="250"/>
      <c r="AA2" s="250"/>
      <c r="AB2" s="250"/>
    </row>
    <row r="3" spans="1:31" s="12" customFormat="1" ht="21" thickBot="1" x14ac:dyDescent="0.5">
      <c r="A3" s="525" t="s">
        <v>273</v>
      </c>
      <c r="B3" s="525"/>
      <c r="C3" s="525"/>
      <c r="D3" s="525"/>
      <c r="E3" s="525"/>
      <c r="F3" s="525"/>
      <c r="G3" s="525"/>
      <c r="H3" s="525"/>
      <c r="I3" s="251"/>
      <c r="J3" s="251"/>
      <c r="K3" s="251"/>
      <c r="L3" s="251"/>
      <c r="M3" s="251"/>
      <c r="N3" s="251"/>
      <c r="O3" s="251"/>
      <c r="P3" s="251"/>
      <c r="Q3" s="251"/>
      <c r="R3" s="251"/>
      <c r="S3" s="251"/>
      <c r="T3" s="251"/>
      <c r="U3" s="251"/>
      <c r="V3" s="251"/>
      <c r="W3" s="251"/>
      <c r="X3" s="251"/>
      <c r="Y3" s="251"/>
      <c r="Z3" s="251"/>
      <c r="AA3" s="251"/>
      <c r="AB3" s="251"/>
    </row>
    <row r="4" spans="1:31" s="12" customFormat="1" ht="14.5" thickBot="1" x14ac:dyDescent="0.35">
      <c r="D4" s="255" t="s">
        <v>39</v>
      </c>
      <c r="E4" s="255" t="s">
        <v>40</v>
      </c>
      <c r="F4" s="255" t="s">
        <v>41</v>
      </c>
      <c r="G4" s="255" t="s">
        <v>155</v>
      </c>
      <c r="H4" s="255" t="s">
        <v>43</v>
      </c>
      <c r="I4" s="255" t="s">
        <v>192</v>
      </c>
      <c r="J4" s="255" t="s">
        <v>193</v>
      </c>
      <c r="K4" s="255" t="s">
        <v>194</v>
      </c>
      <c r="L4" s="255" t="s">
        <v>195</v>
      </c>
      <c r="M4" s="255" t="s">
        <v>196</v>
      </c>
      <c r="N4" s="255" t="s">
        <v>208</v>
      </c>
      <c r="O4" s="255" t="s">
        <v>209</v>
      </c>
      <c r="P4" s="255" t="s">
        <v>210</v>
      </c>
      <c r="Q4" s="255" t="s">
        <v>211</v>
      </c>
      <c r="R4" s="255" t="s">
        <v>212</v>
      </c>
      <c r="S4" s="255" t="s">
        <v>213</v>
      </c>
      <c r="T4" s="255" t="s">
        <v>214</v>
      </c>
      <c r="U4" s="255" t="s">
        <v>215</v>
      </c>
      <c r="V4" s="255" t="s">
        <v>216</v>
      </c>
      <c r="W4" s="255" t="s">
        <v>217</v>
      </c>
      <c r="X4" s="255" t="s">
        <v>218</v>
      </c>
      <c r="Y4" s="255" t="s">
        <v>219</v>
      </c>
      <c r="Z4" s="255" t="s">
        <v>220</v>
      </c>
      <c r="AA4" s="255" t="s">
        <v>221</v>
      </c>
      <c r="AB4" s="255" t="s">
        <v>222</v>
      </c>
    </row>
    <row r="5" spans="1:31" s="12" customFormat="1" ht="42" customHeight="1" thickBot="1" x14ac:dyDescent="0.35">
      <c r="D5" s="247" t="s">
        <v>157</v>
      </c>
      <c r="E5" s="26" t="s">
        <v>157</v>
      </c>
      <c r="F5" s="26" t="s">
        <v>157</v>
      </c>
      <c r="G5" s="26" t="s">
        <v>157</v>
      </c>
      <c r="H5" s="26" t="s">
        <v>157</v>
      </c>
      <c r="I5" s="26" t="s">
        <v>157</v>
      </c>
      <c r="J5" s="26" t="s">
        <v>157</v>
      </c>
      <c r="K5" s="26" t="s">
        <v>157</v>
      </c>
      <c r="L5" s="26" t="s">
        <v>157</v>
      </c>
      <c r="M5" s="26" t="s">
        <v>157</v>
      </c>
      <c r="N5" s="26" t="s">
        <v>157</v>
      </c>
      <c r="O5" s="26" t="s">
        <v>157</v>
      </c>
      <c r="P5" s="26" t="s">
        <v>157</v>
      </c>
      <c r="Q5" s="26" t="s">
        <v>157</v>
      </c>
      <c r="R5" s="26" t="s">
        <v>157</v>
      </c>
      <c r="S5" s="26" t="s">
        <v>157</v>
      </c>
      <c r="T5" s="26" t="s">
        <v>157</v>
      </c>
      <c r="U5" s="26" t="s">
        <v>157</v>
      </c>
      <c r="V5" s="26" t="s">
        <v>157</v>
      </c>
      <c r="W5" s="26" t="s">
        <v>157</v>
      </c>
      <c r="X5" s="26" t="s">
        <v>157</v>
      </c>
      <c r="Y5" s="26" t="s">
        <v>157</v>
      </c>
      <c r="Z5" s="26" t="s">
        <v>157</v>
      </c>
      <c r="AA5" s="26" t="s">
        <v>157</v>
      </c>
      <c r="AB5" s="26" t="s">
        <v>157</v>
      </c>
      <c r="AD5" s="24" t="s">
        <v>167</v>
      </c>
      <c r="AE5" s="25" t="s">
        <v>253</v>
      </c>
    </row>
    <row r="6" spans="1:31" s="12" customFormat="1" ht="44.4" customHeight="1" thickBot="1" x14ac:dyDescent="0.35">
      <c r="A6" s="17" t="s">
        <v>158</v>
      </c>
      <c r="B6" s="21" t="s">
        <v>275</v>
      </c>
      <c r="C6" s="21" t="s">
        <v>276</v>
      </c>
      <c r="D6" s="279" t="str">
        <f>IF(Usage!$B$9=0, "", Usage!$B$9)</f>
        <v/>
      </c>
      <c r="E6" s="279" t="str">
        <f>IF(Usage!$B$10=0, "", Usage!$B$10)</f>
        <v/>
      </c>
      <c r="F6" s="279" t="str">
        <f>IF(Usage!$B$11=0, "", Usage!$B$11)</f>
        <v/>
      </c>
      <c r="G6" s="279" t="str">
        <f>IF(Usage!$B$12=0, "", Usage!$B$12)</f>
        <v/>
      </c>
      <c r="H6" s="279" t="str">
        <f>IF(Usage!$B$13=0, "", Usage!$B$13)</f>
        <v/>
      </c>
      <c r="I6" s="279" t="str">
        <f>IF(Usage!$B$14=0, "", Usage!$B$14)</f>
        <v/>
      </c>
      <c r="J6" s="279" t="str">
        <f>IF(Usage!$B$15=0, "", Usage!$B$15)</f>
        <v/>
      </c>
      <c r="K6" s="279" t="str">
        <f>IF(Usage!$B$16=0, "", Usage!$B$16)</f>
        <v/>
      </c>
      <c r="L6" s="279" t="str">
        <f>IF(Usage!$B$17=0, "", Usage!$B$17)</f>
        <v/>
      </c>
      <c r="M6" s="279" t="str">
        <f>IF(Usage!$B$18=0, "", Usage!$B$18)</f>
        <v/>
      </c>
      <c r="N6" s="279" t="str">
        <f>IF(Usage!$B$19=0, "", Usage!$B$19)</f>
        <v/>
      </c>
      <c r="O6" s="279" t="str">
        <f>IF(Usage!$B$20=0, "", Usage!$B$20)</f>
        <v/>
      </c>
      <c r="P6" s="279" t="str">
        <f>IF(Usage!$B$21=0, "", Usage!$B$21)</f>
        <v/>
      </c>
      <c r="Q6" s="279" t="str">
        <f>IF(Usage!$B$22=0, "", Usage!$B$22)</f>
        <v/>
      </c>
      <c r="R6" s="279" t="str">
        <f>IF(Usage!$B$23=0, "", Usage!$B$23)</f>
        <v/>
      </c>
      <c r="S6" s="279" t="str">
        <f>IF(Usage!$B$24=0, "", Usage!$B$24)</f>
        <v/>
      </c>
      <c r="T6" s="279" t="str">
        <f>IF(Usage!$B$25=0, "", Usage!$B$25)</f>
        <v/>
      </c>
      <c r="U6" s="279" t="str">
        <f>IF(Usage!$B$26=0, "", Usage!$B$26)</f>
        <v/>
      </c>
      <c r="V6" s="279" t="str">
        <f>IF(Usage!$B$27=0, "", Usage!$B$27)</f>
        <v/>
      </c>
      <c r="W6" s="279" t="str">
        <f>IF(Usage!$B$28=0, "", Usage!$B$28)</f>
        <v/>
      </c>
      <c r="X6" s="279" t="str">
        <f>IF(Usage!$B$29=0, "", Usage!$B$29)</f>
        <v/>
      </c>
      <c r="Y6" s="279" t="str">
        <f>IF(Usage!$B$30=0, "", Usage!$B$30)</f>
        <v/>
      </c>
      <c r="Z6" s="279" t="str">
        <f>IF(Usage!$B$31=0, "", Usage!$B$31)</f>
        <v/>
      </c>
      <c r="AA6" s="279" t="str">
        <f>IF(Usage!$B$32=0, "", Usage!$B$32)</f>
        <v/>
      </c>
      <c r="AB6" s="280" t="str">
        <f>IF(Usage!$B$33=0, "", Usage!$B$33)</f>
        <v/>
      </c>
      <c r="AC6" s="78"/>
    </row>
    <row r="7" spans="1:31" s="12" customFormat="1" ht="14.5" thickBot="1" x14ac:dyDescent="0.35">
      <c r="A7" s="18" t="s">
        <v>159</v>
      </c>
      <c r="B7" s="31">
        <f>Salaries!I142</f>
        <v>0</v>
      </c>
      <c r="C7" s="32">
        <f>B7-C27</f>
        <v>0</v>
      </c>
      <c r="D7" s="33">
        <f>Salaries!R142</f>
        <v>0</v>
      </c>
      <c r="E7" s="33">
        <f>Salaries!V142</f>
        <v>0</v>
      </c>
      <c r="F7" s="33">
        <f>Salaries!Z142</f>
        <v>0</v>
      </c>
      <c r="G7" s="33">
        <f>Salaries!AD142</f>
        <v>0</v>
      </c>
      <c r="H7" s="33">
        <f>Salaries!AH142</f>
        <v>0</v>
      </c>
      <c r="I7" s="33">
        <f>Salaries!AL142</f>
        <v>0</v>
      </c>
      <c r="J7" s="33">
        <f>Salaries!AP142</f>
        <v>0</v>
      </c>
      <c r="K7" s="33">
        <f>Salaries!AT142</f>
        <v>0</v>
      </c>
      <c r="L7" s="33">
        <f>Salaries!AX142</f>
        <v>0</v>
      </c>
      <c r="M7" s="33">
        <f>Salaries!BB142</f>
        <v>0</v>
      </c>
      <c r="N7" s="33">
        <f>Salaries!BF142</f>
        <v>0</v>
      </c>
      <c r="O7" s="33">
        <f>Salaries!BJ142</f>
        <v>0</v>
      </c>
      <c r="P7" s="33">
        <f>Salaries!BN142</f>
        <v>0</v>
      </c>
      <c r="Q7" s="33">
        <f>Salaries!BR142</f>
        <v>0</v>
      </c>
      <c r="R7" s="33">
        <f>Salaries!BV142</f>
        <v>0</v>
      </c>
      <c r="S7" s="33">
        <f>Salaries!BZ142</f>
        <v>0</v>
      </c>
      <c r="T7" s="33">
        <f>Salaries!CD142</f>
        <v>0</v>
      </c>
      <c r="U7" s="33">
        <f>Salaries!CH142</f>
        <v>0</v>
      </c>
      <c r="V7" s="33">
        <f>Salaries!CL142</f>
        <v>0</v>
      </c>
      <c r="W7" s="33">
        <f>Salaries!CP142</f>
        <v>0</v>
      </c>
      <c r="X7" s="33">
        <f>Salaries!CT142</f>
        <v>0</v>
      </c>
      <c r="Y7" s="33">
        <f>Salaries!CX142</f>
        <v>0</v>
      </c>
      <c r="Z7" s="33">
        <f>Salaries!DB142</f>
        <v>0</v>
      </c>
      <c r="AA7" s="33">
        <f>Salaries!DF142</f>
        <v>0</v>
      </c>
      <c r="AB7" s="33">
        <f>Salaries!DJ142</f>
        <v>0</v>
      </c>
      <c r="AD7" s="44">
        <f>SUM(D7:AB7)</f>
        <v>0</v>
      </c>
      <c r="AE7" s="44">
        <f>AD7-C7</f>
        <v>0</v>
      </c>
    </row>
    <row r="8" spans="1:31" s="12" customFormat="1" ht="5.4" customHeight="1" thickBot="1" x14ac:dyDescent="0.35">
      <c r="A8" s="19"/>
      <c r="B8" s="34"/>
      <c r="C8" s="35"/>
      <c r="D8" s="34"/>
      <c r="E8" s="34"/>
      <c r="F8" s="34"/>
      <c r="G8" s="34"/>
      <c r="H8" s="34"/>
      <c r="I8" s="34"/>
      <c r="J8" s="34"/>
      <c r="K8" s="34"/>
      <c r="L8" s="34"/>
      <c r="M8" s="34"/>
      <c r="N8" s="34"/>
      <c r="O8" s="34"/>
      <c r="P8" s="34"/>
      <c r="Q8" s="34"/>
      <c r="R8" s="34"/>
      <c r="S8" s="34"/>
      <c r="T8" s="34"/>
      <c r="U8" s="34"/>
      <c r="V8" s="34"/>
      <c r="W8" s="34"/>
      <c r="X8" s="34"/>
      <c r="Y8" s="34"/>
      <c r="Z8" s="34"/>
      <c r="AA8" s="34"/>
      <c r="AB8" s="34"/>
      <c r="AD8" s="45"/>
      <c r="AE8" s="45"/>
    </row>
    <row r="9" spans="1:31" s="12" customFormat="1" ht="14.5" thickBot="1" x14ac:dyDescent="0.35">
      <c r="A9" s="20" t="s">
        <v>160</v>
      </c>
      <c r="B9" s="36">
        <f>'Other Costs'!D175</f>
        <v>0</v>
      </c>
      <c r="C9" s="37">
        <f>B9-C29</f>
        <v>0</v>
      </c>
      <c r="D9" s="38">
        <f>'Other Costs'!H175</f>
        <v>0</v>
      </c>
      <c r="E9" s="38">
        <f>'Other Costs'!J175</f>
        <v>0</v>
      </c>
      <c r="F9" s="38">
        <f>'Other Costs'!L175</f>
        <v>0</v>
      </c>
      <c r="G9" s="38">
        <f>'Other Costs'!N175</f>
        <v>0</v>
      </c>
      <c r="H9" s="38">
        <f>'Other Costs'!P175</f>
        <v>0</v>
      </c>
      <c r="I9" s="38">
        <f>'Other Costs'!R175</f>
        <v>0</v>
      </c>
      <c r="J9" s="38">
        <f>'Other Costs'!T175</f>
        <v>0</v>
      </c>
      <c r="K9" s="38">
        <f>'Other Costs'!V175</f>
        <v>0</v>
      </c>
      <c r="L9" s="38">
        <f>'Other Costs'!X175</f>
        <v>0</v>
      </c>
      <c r="M9" s="38">
        <f>'Other Costs'!Z175</f>
        <v>0</v>
      </c>
      <c r="N9" s="38">
        <f>'Other Costs'!AB175</f>
        <v>0</v>
      </c>
      <c r="O9" s="38">
        <f>'Other Costs'!AD175</f>
        <v>0</v>
      </c>
      <c r="P9" s="38">
        <f>'Other Costs'!AF175</f>
        <v>0</v>
      </c>
      <c r="Q9" s="38">
        <f>'Other Costs'!AH175</f>
        <v>0</v>
      </c>
      <c r="R9" s="38">
        <f>'Other Costs'!AJ175</f>
        <v>0</v>
      </c>
      <c r="S9" s="38">
        <f>'Other Costs'!AL175</f>
        <v>0</v>
      </c>
      <c r="T9" s="38">
        <f>'Other Costs'!AN175</f>
        <v>0</v>
      </c>
      <c r="U9" s="38">
        <f>'Other Costs'!AP175</f>
        <v>0</v>
      </c>
      <c r="V9" s="38">
        <f>'Other Costs'!AR175</f>
        <v>0</v>
      </c>
      <c r="W9" s="38">
        <f>'Other Costs'!AT175</f>
        <v>0</v>
      </c>
      <c r="X9" s="38">
        <f>'Other Costs'!AV175</f>
        <v>0</v>
      </c>
      <c r="Y9" s="38">
        <f>'Other Costs'!AX175</f>
        <v>0</v>
      </c>
      <c r="Z9" s="38">
        <f>'Other Costs'!AZ175</f>
        <v>0</v>
      </c>
      <c r="AA9" s="38">
        <f>'Other Costs'!BB175</f>
        <v>0</v>
      </c>
      <c r="AB9" s="38">
        <f>'Other Costs'!BD175</f>
        <v>0</v>
      </c>
      <c r="AD9" s="44">
        <f>SUM(D9:AB9)</f>
        <v>0</v>
      </c>
      <c r="AE9" s="44">
        <f>AD9-C9</f>
        <v>0</v>
      </c>
    </row>
    <row r="10" spans="1:31" s="12" customFormat="1" ht="5.4" customHeight="1" thickBot="1" x14ac:dyDescent="0.35">
      <c r="A10" s="19"/>
      <c r="B10" s="34"/>
      <c r="C10" s="35"/>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D10" s="45"/>
      <c r="AE10" s="45"/>
    </row>
    <row r="11" spans="1:31" s="12" customFormat="1" ht="14.5" thickBot="1" x14ac:dyDescent="0.35">
      <c r="A11" s="20" t="s">
        <v>161</v>
      </c>
      <c r="B11" s="36">
        <f>'Other Costs'!D205</f>
        <v>0</v>
      </c>
      <c r="C11" s="37">
        <f>B11-C31</f>
        <v>0</v>
      </c>
      <c r="D11" s="38">
        <f>'Other Costs'!H205</f>
        <v>0</v>
      </c>
      <c r="E11" s="38">
        <f>'Other Costs'!J205</f>
        <v>0</v>
      </c>
      <c r="F11" s="38">
        <f>'Other Costs'!L205</f>
        <v>0</v>
      </c>
      <c r="G11" s="38">
        <f>'Other Costs'!N205</f>
        <v>0</v>
      </c>
      <c r="H11" s="38">
        <f>'Other Costs'!P205</f>
        <v>0</v>
      </c>
      <c r="I11" s="38">
        <f>'Other Costs'!R205</f>
        <v>0</v>
      </c>
      <c r="J11" s="38">
        <f>'Other Costs'!T205</f>
        <v>0</v>
      </c>
      <c r="K11" s="38">
        <f>'Other Costs'!V205</f>
        <v>0</v>
      </c>
      <c r="L11" s="38">
        <f>'Other Costs'!X205</f>
        <v>0</v>
      </c>
      <c r="M11" s="38">
        <f>'Other Costs'!Z205</f>
        <v>0</v>
      </c>
      <c r="N11" s="38">
        <f>'Other Costs'!AB205</f>
        <v>0</v>
      </c>
      <c r="O11" s="38">
        <f>'Other Costs'!AD205</f>
        <v>0</v>
      </c>
      <c r="P11" s="38">
        <f>'Other Costs'!AF205</f>
        <v>0</v>
      </c>
      <c r="Q11" s="38">
        <f>'Other Costs'!AH205</f>
        <v>0</v>
      </c>
      <c r="R11" s="38">
        <f>'Other Costs'!AJ205</f>
        <v>0</v>
      </c>
      <c r="S11" s="38">
        <f>'Other Costs'!AL205</f>
        <v>0</v>
      </c>
      <c r="T11" s="38">
        <f>'Other Costs'!AN205</f>
        <v>0</v>
      </c>
      <c r="U11" s="38">
        <f>'Other Costs'!AP205</f>
        <v>0</v>
      </c>
      <c r="V11" s="38">
        <f>'Other Costs'!AR205</f>
        <v>0</v>
      </c>
      <c r="W11" s="38">
        <f>'Other Costs'!AT205</f>
        <v>0</v>
      </c>
      <c r="X11" s="38">
        <f>'Other Costs'!AV205</f>
        <v>0</v>
      </c>
      <c r="Y11" s="38">
        <f>'Other Costs'!AX205</f>
        <v>0</v>
      </c>
      <c r="Z11" s="38">
        <f>'Other Costs'!AZ205</f>
        <v>0</v>
      </c>
      <c r="AA11" s="38">
        <f>'Other Costs'!BB205</f>
        <v>0</v>
      </c>
      <c r="AB11" s="38">
        <f>'Other Costs'!BD205</f>
        <v>0</v>
      </c>
      <c r="AD11" s="44">
        <f>SUM(D11:AB11)</f>
        <v>0</v>
      </c>
      <c r="AE11" s="44">
        <f>AD11-C11</f>
        <v>0</v>
      </c>
    </row>
    <row r="12" spans="1:31" s="12" customFormat="1" ht="5.4" customHeight="1" thickBot="1" x14ac:dyDescent="0.35">
      <c r="A12" s="19"/>
      <c r="B12" s="34"/>
      <c r="C12" s="35"/>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D12" s="45"/>
      <c r="AE12" s="45"/>
    </row>
    <row r="13" spans="1:31" s="12" customFormat="1" ht="14.5" thickBot="1" x14ac:dyDescent="0.35">
      <c r="A13" s="20" t="s">
        <v>142</v>
      </c>
      <c r="B13" s="36">
        <f>'Other Costs'!D225</f>
        <v>0</v>
      </c>
      <c r="C13" s="37">
        <f>B13-C33</f>
        <v>0</v>
      </c>
      <c r="D13" s="38">
        <f>'Other Costs'!H225</f>
        <v>0</v>
      </c>
      <c r="E13" s="38">
        <f>'Other Costs'!J225</f>
        <v>0</v>
      </c>
      <c r="F13" s="38">
        <f>'Other Costs'!L225</f>
        <v>0</v>
      </c>
      <c r="G13" s="38">
        <f>'Other Costs'!N225</f>
        <v>0</v>
      </c>
      <c r="H13" s="38">
        <f>'Other Costs'!P225</f>
        <v>0</v>
      </c>
      <c r="I13" s="38">
        <f>'Other Costs'!R225</f>
        <v>0</v>
      </c>
      <c r="J13" s="38">
        <f>'Other Costs'!T225</f>
        <v>0</v>
      </c>
      <c r="K13" s="38">
        <f>'Other Costs'!V225</f>
        <v>0</v>
      </c>
      <c r="L13" s="38">
        <f>'Other Costs'!X225</f>
        <v>0</v>
      </c>
      <c r="M13" s="38">
        <f>'Other Costs'!Z225</f>
        <v>0</v>
      </c>
      <c r="N13" s="38">
        <f>'Other Costs'!AB225</f>
        <v>0</v>
      </c>
      <c r="O13" s="38">
        <f>'Other Costs'!AD225</f>
        <v>0</v>
      </c>
      <c r="P13" s="38">
        <f>'Other Costs'!AF225</f>
        <v>0</v>
      </c>
      <c r="Q13" s="38">
        <f>'Other Costs'!AH225</f>
        <v>0</v>
      </c>
      <c r="R13" s="38">
        <f>'Other Costs'!AJ225</f>
        <v>0</v>
      </c>
      <c r="S13" s="38">
        <f>'Other Costs'!AL225</f>
        <v>0</v>
      </c>
      <c r="T13" s="38">
        <f>'Other Costs'!AN225</f>
        <v>0</v>
      </c>
      <c r="U13" s="38">
        <f>'Other Costs'!AP225</f>
        <v>0</v>
      </c>
      <c r="V13" s="38">
        <f>'Other Costs'!AR225</f>
        <v>0</v>
      </c>
      <c r="W13" s="38">
        <f>'Other Costs'!AT225</f>
        <v>0</v>
      </c>
      <c r="X13" s="38">
        <f>'Other Costs'!AV225</f>
        <v>0</v>
      </c>
      <c r="Y13" s="38">
        <f>'Other Costs'!AX225</f>
        <v>0</v>
      </c>
      <c r="Z13" s="38">
        <f>'Other Costs'!AZ225</f>
        <v>0</v>
      </c>
      <c r="AA13" s="38">
        <f>'Other Costs'!BB225</f>
        <v>0</v>
      </c>
      <c r="AB13" s="38">
        <f>'Other Costs'!BD225</f>
        <v>0</v>
      </c>
      <c r="AD13" s="44">
        <f>SUM(D13:AB13)</f>
        <v>0</v>
      </c>
      <c r="AE13" s="44">
        <f>AD13-C13</f>
        <v>0</v>
      </c>
    </row>
    <row r="14" spans="1:31" s="12" customFormat="1" ht="5.4" customHeight="1" thickBot="1" x14ac:dyDescent="0.35">
      <c r="A14" s="19"/>
      <c r="B14" s="34"/>
      <c r="C14" s="35"/>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D14" s="45"/>
      <c r="AE14" s="45"/>
    </row>
    <row r="15" spans="1:31" s="12" customFormat="1" ht="14.5" thickBot="1" x14ac:dyDescent="0.35">
      <c r="A15" s="20" t="s">
        <v>162</v>
      </c>
      <c r="B15" s="36">
        <f>'Other Costs'!D271</f>
        <v>0</v>
      </c>
      <c r="C15" s="37">
        <f>B15-C35</f>
        <v>0</v>
      </c>
      <c r="D15" s="38">
        <f>'Other Costs'!H271</f>
        <v>0</v>
      </c>
      <c r="E15" s="38">
        <f>'Other Costs'!J271</f>
        <v>0</v>
      </c>
      <c r="F15" s="38">
        <f>'Other Costs'!L271</f>
        <v>0</v>
      </c>
      <c r="G15" s="38">
        <f>'Other Costs'!N271</f>
        <v>0</v>
      </c>
      <c r="H15" s="38">
        <f>'Other Costs'!P271</f>
        <v>0</v>
      </c>
      <c r="I15" s="38">
        <f>'Other Costs'!R271</f>
        <v>0</v>
      </c>
      <c r="J15" s="38">
        <f>'Other Costs'!T271</f>
        <v>0</v>
      </c>
      <c r="K15" s="38">
        <f>'Other Costs'!V271</f>
        <v>0</v>
      </c>
      <c r="L15" s="38">
        <f>'Other Costs'!X271</f>
        <v>0</v>
      </c>
      <c r="M15" s="38">
        <f>'Other Costs'!Z271</f>
        <v>0</v>
      </c>
      <c r="N15" s="38">
        <f>'Other Costs'!AB271</f>
        <v>0</v>
      </c>
      <c r="O15" s="38">
        <f>'Other Costs'!AD271</f>
        <v>0</v>
      </c>
      <c r="P15" s="38">
        <f>'Other Costs'!AF271</f>
        <v>0</v>
      </c>
      <c r="Q15" s="38">
        <f>'Other Costs'!AH271</f>
        <v>0</v>
      </c>
      <c r="R15" s="38">
        <f>'Other Costs'!AJ271</f>
        <v>0</v>
      </c>
      <c r="S15" s="38">
        <f>'Other Costs'!AL271</f>
        <v>0</v>
      </c>
      <c r="T15" s="38">
        <f>'Other Costs'!AN271</f>
        <v>0</v>
      </c>
      <c r="U15" s="38">
        <f>'Other Costs'!AP271</f>
        <v>0</v>
      </c>
      <c r="V15" s="38">
        <f>'Other Costs'!AR271</f>
        <v>0</v>
      </c>
      <c r="W15" s="38">
        <f>'Other Costs'!AT271</f>
        <v>0</v>
      </c>
      <c r="X15" s="38">
        <f>'Other Costs'!AV271</f>
        <v>0</v>
      </c>
      <c r="Y15" s="38">
        <f>'Other Costs'!AX271</f>
        <v>0</v>
      </c>
      <c r="Z15" s="38">
        <f>'Other Costs'!AZ271</f>
        <v>0</v>
      </c>
      <c r="AA15" s="38">
        <f>'Other Costs'!BB271</f>
        <v>0</v>
      </c>
      <c r="AB15" s="38">
        <f>'Other Costs'!BD271</f>
        <v>0</v>
      </c>
      <c r="AD15" s="44">
        <f>SUM(D15:AB15)</f>
        <v>0</v>
      </c>
      <c r="AE15" s="44">
        <f>AD15-C15</f>
        <v>0</v>
      </c>
    </row>
    <row r="16" spans="1:31" s="12" customFormat="1" ht="5.4" customHeight="1" thickBot="1" x14ac:dyDescent="0.35">
      <c r="A16" s="19"/>
      <c r="B16" s="34"/>
      <c r="C16" s="3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D16" s="45"/>
      <c r="AE16" s="45"/>
    </row>
    <row r="17" spans="1:36" s="12" customFormat="1" ht="14.5" thickBot="1" x14ac:dyDescent="0.35">
      <c r="A17" s="20" t="s">
        <v>163</v>
      </c>
      <c r="B17" s="36">
        <f>Salaries!J142</f>
        <v>0</v>
      </c>
      <c r="C17" s="37">
        <f>B17-C37</f>
        <v>0</v>
      </c>
      <c r="D17" s="38">
        <f>Salaries!S142</f>
        <v>0</v>
      </c>
      <c r="E17" s="38">
        <f>Salaries!W142</f>
        <v>0</v>
      </c>
      <c r="F17" s="38">
        <f>Salaries!AA142</f>
        <v>0</v>
      </c>
      <c r="G17" s="38">
        <f>Salaries!AE142</f>
        <v>0</v>
      </c>
      <c r="H17" s="38">
        <f>Salaries!AI142</f>
        <v>0</v>
      </c>
      <c r="I17" s="38">
        <f>Salaries!AM142</f>
        <v>0</v>
      </c>
      <c r="J17" s="38">
        <f>Salaries!AQ142</f>
        <v>0</v>
      </c>
      <c r="K17" s="38">
        <f>Salaries!AU142</f>
        <v>0</v>
      </c>
      <c r="L17" s="38">
        <f>Salaries!AY142</f>
        <v>0</v>
      </c>
      <c r="M17" s="38">
        <f>Salaries!BC142</f>
        <v>0</v>
      </c>
      <c r="N17" s="38">
        <f>Salaries!BG142</f>
        <v>0</v>
      </c>
      <c r="O17" s="38">
        <f>Salaries!BK142</f>
        <v>0</v>
      </c>
      <c r="P17" s="38">
        <f>Salaries!BO142</f>
        <v>0</v>
      </c>
      <c r="Q17" s="38">
        <f>Salaries!BS142</f>
        <v>0</v>
      </c>
      <c r="R17" s="38">
        <f>Salaries!BW142</f>
        <v>0</v>
      </c>
      <c r="S17" s="38">
        <f>Salaries!CA142</f>
        <v>0</v>
      </c>
      <c r="T17" s="38">
        <f>Salaries!CE142</f>
        <v>0</v>
      </c>
      <c r="U17" s="38">
        <f>Salaries!CI142</f>
        <v>0</v>
      </c>
      <c r="V17" s="38">
        <f>Salaries!CM142</f>
        <v>0</v>
      </c>
      <c r="W17" s="38">
        <f>Salaries!CQ142</f>
        <v>0</v>
      </c>
      <c r="X17" s="38">
        <f>Salaries!CU142</f>
        <v>0</v>
      </c>
      <c r="Y17" s="38">
        <f>Salaries!CY142</f>
        <v>0</v>
      </c>
      <c r="Z17" s="38">
        <f>Salaries!DC142</f>
        <v>0</v>
      </c>
      <c r="AA17" s="38">
        <f>Salaries!DG142</f>
        <v>0</v>
      </c>
      <c r="AB17" s="38">
        <f>Salaries!DK142</f>
        <v>0</v>
      </c>
      <c r="AD17" s="44">
        <f>SUM(D17:AB17)</f>
        <v>0</v>
      </c>
      <c r="AE17" s="44">
        <f>AD17-C17</f>
        <v>0</v>
      </c>
    </row>
    <row r="18" spans="1:36" s="12" customFormat="1" ht="5.4" customHeight="1" thickBot="1" x14ac:dyDescent="0.35">
      <c r="A18" s="19"/>
      <c r="B18" s="34"/>
      <c r="C18" s="3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D18" s="45"/>
      <c r="AE18" s="45"/>
    </row>
    <row r="19" spans="1:36" s="12" customFormat="1" ht="14.5" thickBot="1" x14ac:dyDescent="0.35">
      <c r="A19" s="20" t="s">
        <v>164</v>
      </c>
      <c r="B19" s="36">
        <f>Depreciation!N79</f>
        <v>0</v>
      </c>
      <c r="C19" s="37">
        <f>B19-C39</f>
        <v>0</v>
      </c>
      <c r="D19" s="38">
        <f>Depreciation!R79</f>
        <v>0</v>
      </c>
      <c r="E19" s="38">
        <f>Depreciation!T79</f>
        <v>0</v>
      </c>
      <c r="F19" s="38">
        <f>Depreciation!V79</f>
        <v>0</v>
      </c>
      <c r="G19" s="38">
        <f>Depreciation!X79</f>
        <v>0</v>
      </c>
      <c r="H19" s="38">
        <f>Depreciation!Z79</f>
        <v>0</v>
      </c>
      <c r="I19" s="38">
        <f>Depreciation!AB79</f>
        <v>0</v>
      </c>
      <c r="J19" s="38">
        <f>Depreciation!AD79</f>
        <v>0</v>
      </c>
      <c r="K19" s="38">
        <f>Depreciation!AF79</f>
        <v>0</v>
      </c>
      <c r="L19" s="38">
        <f>Depreciation!AH79</f>
        <v>0</v>
      </c>
      <c r="M19" s="38">
        <f>Depreciation!AJ79</f>
        <v>0</v>
      </c>
      <c r="N19" s="38">
        <f>Depreciation!AL79</f>
        <v>0</v>
      </c>
      <c r="O19" s="38">
        <f>Depreciation!AN79</f>
        <v>0</v>
      </c>
      <c r="P19" s="38">
        <f>Depreciation!AP79</f>
        <v>0</v>
      </c>
      <c r="Q19" s="38">
        <f>Depreciation!AR79</f>
        <v>0</v>
      </c>
      <c r="R19" s="38">
        <f>Depreciation!AT79</f>
        <v>0</v>
      </c>
      <c r="S19" s="38">
        <f>Depreciation!AV79</f>
        <v>0</v>
      </c>
      <c r="T19" s="38">
        <f>Depreciation!AX79</f>
        <v>0</v>
      </c>
      <c r="U19" s="38">
        <f>Depreciation!AZ79</f>
        <v>0</v>
      </c>
      <c r="V19" s="38">
        <f>Depreciation!BB79</f>
        <v>0</v>
      </c>
      <c r="W19" s="38">
        <f>Depreciation!BD79</f>
        <v>0</v>
      </c>
      <c r="X19" s="38">
        <f>Depreciation!BF79</f>
        <v>0</v>
      </c>
      <c r="Y19" s="38">
        <f>Depreciation!BH79</f>
        <v>0</v>
      </c>
      <c r="Z19" s="38">
        <f>Depreciation!BJ79</f>
        <v>0</v>
      </c>
      <c r="AA19" s="38">
        <f>Depreciation!BL79</f>
        <v>0</v>
      </c>
      <c r="AB19" s="38">
        <f>Depreciation!BN79</f>
        <v>0</v>
      </c>
      <c r="AD19" s="44">
        <f>SUM(D19:AB19)</f>
        <v>0</v>
      </c>
      <c r="AE19" s="44">
        <f>AD19-C19</f>
        <v>0</v>
      </c>
    </row>
    <row r="20" spans="1:36" s="12" customFormat="1" ht="5.4" customHeight="1" thickBot="1" x14ac:dyDescent="0.35">
      <c r="A20" s="19"/>
      <c r="B20" s="39"/>
      <c r="C20" s="40"/>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D20" s="45"/>
      <c r="AE20" s="45"/>
    </row>
    <row r="21" spans="1:36" s="12" customFormat="1" ht="14.5" thickBot="1" x14ac:dyDescent="0.35">
      <c r="A21" s="14" t="s">
        <v>165</v>
      </c>
      <c r="B21" s="42">
        <f>SUM(B7:B20)</f>
        <v>0</v>
      </c>
      <c r="C21" s="42">
        <f>SUM(C7:C20)</f>
        <v>0</v>
      </c>
      <c r="D21" s="43">
        <f>SUM(D7:D20)</f>
        <v>0</v>
      </c>
      <c r="E21" s="43">
        <f t="shared" ref="E21:AB21" si="0">SUM(E7:E20)</f>
        <v>0</v>
      </c>
      <c r="F21" s="43">
        <f t="shared" si="0"/>
        <v>0</v>
      </c>
      <c r="G21" s="43">
        <f t="shared" si="0"/>
        <v>0</v>
      </c>
      <c r="H21" s="43">
        <f t="shared" si="0"/>
        <v>0</v>
      </c>
      <c r="I21" s="43">
        <f t="shared" si="0"/>
        <v>0</v>
      </c>
      <c r="J21" s="43">
        <f t="shared" si="0"/>
        <v>0</v>
      </c>
      <c r="K21" s="43">
        <f t="shared" si="0"/>
        <v>0</v>
      </c>
      <c r="L21" s="43">
        <f t="shared" si="0"/>
        <v>0</v>
      </c>
      <c r="M21" s="43">
        <f t="shared" si="0"/>
        <v>0</v>
      </c>
      <c r="N21" s="43">
        <f t="shared" si="0"/>
        <v>0</v>
      </c>
      <c r="O21" s="43">
        <f t="shared" si="0"/>
        <v>0</v>
      </c>
      <c r="P21" s="43">
        <f t="shared" si="0"/>
        <v>0</v>
      </c>
      <c r="Q21" s="43">
        <f t="shared" si="0"/>
        <v>0</v>
      </c>
      <c r="R21" s="43">
        <f t="shared" si="0"/>
        <v>0</v>
      </c>
      <c r="S21" s="43">
        <f t="shared" si="0"/>
        <v>0</v>
      </c>
      <c r="T21" s="43">
        <f t="shared" si="0"/>
        <v>0</v>
      </c>
      <c r="U21" s="43">
        <f t="shared" si="0"/>
        <v>0</v>
      </c>
      <c r="V21" s="43">
        <f t="shared" si="0"/>
        <v>0</v>
      </c>
      <c r="W21" s="43">
        <f t="shared" si="0"/>
        <v>0</v>
      </c>
      <c r="X21" s="43">
        <f t="shared" si="0"/>
        <v>0</v>
      </c>
      <c r="Y21" s="43">
        <f t="shared" si="0"/>
        <v>0</v>
      </c>
      <c r="Z21" s="43">
        <f t="shared" si="0"/>
        <v>0</v>
      </c>
      <c r="AA21" s="43">
        <f t="shared" si="0"/>
        <v>0</v>
      </c>
      <c r="AB21" s="43">
        <f t="shared" si="0"/>
        <v>0</v>
      </c>
      <c r="AD21" s="44">
        <f>SUM(D21:AB21)</f>
        <v>0</v>
      </c>
      <c r="AE21" s="44">
        <f>AD21-C21</f>
        <v>0</v>
      </c>
    </row>
    <row r="22" spans="1:36" s="12" customFormat="1" ht="14.5" thickBot="1" x14ac:dyDescent="0.35">
      <c r="AD22" s="15"/>
      <c r="AE22" s="15"/>
    </row>
    <row r="23" spans="1:36" s="12" customFormat="1" ht="14.5" thickBot="1" x14ac:dyDescent="0.35">
      <c r="A23" s="519" t="s">
        <v>166</v>
      </c>
      <c r="B23" s="245" t="s">
        <v>157</v>
      </c>
      <c r="F23" s="26" t="s">
        <v>157</v>
      </c>
      <c r="AD23" s="15"/>
      <c r="AE23" s="15"/>
    </row>
    <row r="24" spans="1:36" s="12" customFormat="1" ht="14.5" thickBot="1" x14ac:dyDescent="0.35">
      <c r="A24" s="520"/>
      <c r="B24" s="223">
        <f>SUM(D21:AB21)</f>
        <v>0</v>
      </c>
      <c r="F24" s="22">
        <f>Depreciation!N79+Salaries!K142+'Other Costs'!D175+'Other Costs'!D205+'Other Costs'!D225+'Other Costs'!D271</f>
        <v>0</v>
      </c>
      <c r="AD24" s="15"/>
      <c r="AE24" s="15"/>
    </row>
    <row r="25" spans="1:36" s="12" customFormat="1" ht="14.5" thickBot="1" x14ac:dyDescent="0.35">
      <c r="AD25" s="15"/>
      <c r="AE25" s="15"/>
      <c r="AI25" s="12" t="s">
        <v>174</v>
      </c>
      <c r="AJ25" s="12" t="s">
        <v>175</v>
      </c>
    </row>
    <row r="26" spans="1:36" s="12" customFormat="1" ht="29.15" customHeight="1" thickBot="1" x14ac:dyDescent="0.35">
      <c r="A26" s="59" t="s">
        <v>169</v>
      </c>
      <c r="C26" s="27" t="s">
        <v>274</v>
      </c>
      <c r="AD26" s="15"/>
      <c r="AE26" s="15"/>
    </row>
    <row r="27" spans="1:36" s="12" customFormat="1" ht="14.5" thickBot="1" x14ac:dyDescent="0.35">
      <c r="A27" s="528" t="s">
        <v>170</v>
      </c>
      <c r="B27" s="529"/>
      <c r="C27" s="32">
        <f>Salaries!N142</f>
        <v>0</v>
      </c>
      <c r="D27" s="49" t="str">
        <f t="shared" ref="D27:AB27" si="1">IF($B$24=0,"",$AJ27*(D$21/$B$24))</f>
        <v/>
      </c>
      <c r="E27" s="49" t="str">
        <f t="shared" si="1"/>
        <v/>
      </c>
      <c r="F27" s="49" t="str">
        <f t="shared" si="1"/>
        <v/>
      </c>
      <c r="G27" s="49" t="str">
        <f t="shared" si="1"/>
        <v/>
      </c>
      <c r="H27" s="49" t="str">
        <f t="shared" si="1"/>
        <v/>
      </c>
      <c r="I27" s="49" t="str">
        <f t="shared" si="1"/>
        <v/>
      </c>
      <c r="J27" s="49" t="str">
        <f t="shared" si="1"/>
        <v/>
      </c>
      <c r="K27" s="49" t="str">
        <f t="shared" si="1"/>
        <v/>
      </c>
      <c r="L27" s="49" t="str">
        <f t="shared" si="1"/>
        <v/>
      </c>
      <c r="M27" s="49" t="str">
        <f t="shared" si="1"/>
        <v/>
      </c>
      <c r="N27" s="49" t="str">
        <f t="shared" si="1"/>
        <v/>
      </c>
      <c r="O27" s="49" t="str">
        <f t="shared" si="1"/>
        <v/>
      </c>
      <c r="P27" s="49" t="str">
        <f t="shared" si="1"/>
        <v/>
      </c>
      <c r="Q27" s="49" t="str">
        <f t="shared" si="1"/>
        <v/>
      </c>
      <c r="R27" s="49" t="str">
        <f t="shared" si="1"/>
        <v/>
      </c>
      <c r="S27" s="49" t="str">
        <f t="shared" si="1"/>
        <v/>
      </c>
      <c r="T27" s="49" t="str">
        <f t="shared" si="1"/>
        <v/>
      </c>
      <c r="U27" s="49" t="str">
        <f t="shared" si="1"/>
        <v/>
      </c>
      <c r="V27" s="49" t="str">
        <f t="shared" si="1"/>
        <v/>
      </c>
      <c r="W27" s="49" t="str">
        <f t="shared" si="1"/>
        <v/>
      </c>
      <c r="X27" s="49" t="str">
        <f t="shared" si="1"/>
        <v/>
      </c>
      <c r="Y27" s="49" t="str">
        <f t="shared" si="1"/>
        <v/>
      </c>
      <c r="Z27" s="49" t="str">
        <f t="shared" si="1"/>
        <v/>
      </c>
      <c r="AA27" s="49" t="str">
        <f t="shared" si="1"/>
        <v/>
      </c>
      <c r="AB27" s="49" t="str">
        <f t="shared" si="1"/>
        <v/>
      </c>
      <c r="AD27" s="44">
        <f>SUM(D27:AB27)</f>
        <v>0</v>
      </c>
      <c r="AE27" s="44">
        <f>AD27-C27</f>
        <v>0</v>
      </c>
      <c r="AH27" s="47" t="s">
        <v>176</v>
      </c>
      <c r="AI27" s="12">
        <f>Salaries!N74</f>
        <v>0</v>
      </c>
      <c r="AJ27" s="12">
        <f>Salaries!N142</f>
        <v>0</v>
      </c>
    </row>
    <row r="28" spans="1:36" s="56" customFormat="1" ht="6" customHeight="1" thickBot="1" x14ac:dyDescent="0.35">
      <c r="A28" s="53"/>
      <c r="B28" s="53"/>
      <c r="C28" s="54"/>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D28" s="57"/>
      <c r="AE28" s="57"/>
      <c r="AH28" s="58"/>
    </row>
    <row r="29" spans="1:36" s="12" customFormat="1" ht="14.5" thickBot="1" x14ac:dyDescent="0.35">
      <c r="A29" s="530" t="s">
        <v>160</v>
      </c>
      <c r="B29" s="531"/>
      <c r="C29" s="48">
        <f>'Other Costs'!F175</f>
        <v>0</v>
      </c>
      <c r="D29" s="49" t="str">
        <f t="shared" ref="D29:AB29" si="2">IF($B$24=0,"",$AJ29*(D$21/$B$24))</f>
        <v/>
      </c>
      <c r="E29" s="49" t="str">
        <f t="shared" si="2"/>
        <v/>
      </c>
      <c r="F29" s="49" t="str">
        <f t="shared" si="2"/>
        <v/>
      </c>
      <c r="G29" s="49" t="str">
        <f t="shared" si="2"/>
        <v/>
      </c>
      <c r="H29" s="49" t="str">
        <f t="shared" si="2"/>
        <v/>
      </c>
      <c r="I29" s="49" t="str">
        <f t="shared" si="2"/>
        <v/>
      </c>
      <c r="J29" s="49" t="str">
        <f t="shared" si="2"/>
        <v/>
      </c>
      <c r="K29" s="49" t="str">
        <f t="shared" si="2"/>
        <v/>
      </c>
      <c r="L29" s="49" t="str">
        <f t="shared" si="2"/>
        <v/>
      </c>
      <c r="M29" s="49" t="str">
        <f t="shared" si="2"/>
        <v/>
      </c>
      <c r="N29" s="49" t="str">
        <f t="shared" si="2"/>
        <v/>
      </c>
      <c r="O29" s="49" t="str">
        <f t="shared" si="2"/>
        <v/>
      </c>
      <c r="P29" s="49" t="str">
        <f t="shared" si="2"/>
        <v/>
      </c>
      <c r="Q29" s="49" t="str">
        <f t="shared" si="2"/>
        <v/>
      </c>
      <c r="R29" s="49" t="str">
        <f t="shared" si="2"/>
        <v/>
      </c>
      <c r="S29" s="49" t="str">
        <f t="shared" si="2"/>
        <v/>
      </c>
      <c r="T29" s="49" t="str">
        <f t="shared" si="2"/>
        <v/>
      </c>
      <c r="U29" s="49" t="str">
        <f t="shared" si="2"/>
        <v/>
      </c>
      <c r="V29" s="49" t="str">
        <f t="shared" si="2"/>
        <v/>
      </c>
      <c r="W29" s="49" t="str">
        <f t="shared" si="2"/>
        <v/>
      </c>
      <c r="X29" s="49" t="str">
        <f t="shared" si="2"/>
        <v/>
      </c>
      <c r="Y29" s="49" t="str">
        <f t="shared" si="2"/>
        <v/>
      </c>
      <c r="Z29" s="49" t="str">
        <f t="shared" si="2"/>
        <v/>
      </c>
      <c r="AA29" s="49" t="str">
        <f t="shared" si="2"/>
        <v/>
      </c>
      <c r="AB29" s="49" t="str">
        <f t="shared" si="2"/>
        <v/>
      </c>
      <c r="AD29" s="44">
        <f>SUM(D29:AB29)</f>
        <v>0</v>
      </c>
      <c r="AE29" s="44">
        <f>AD29-C29</f>
        <v>0</v>
      </c>
      <c r="AH29" s="47" t="s">
        <v>177</v>
      </c>
      <c r="AI29" s="12">
        <f>'Other Costs'!F40</f>
        <v>0</v>
      </c>
      <c r="AJ29" s="12">
        <f>'Other Costs'!F175</f>
        <v>0</v>
      </c>
    </row>
    <row r="30" spans="1:36" s="64" customFormat="1" ht="6" customHeight="1" thickBot="1" x14ac:dyDescent="0.35">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D30" s="65"/>
      <c r="AE30" s="65"/>
      <c r="AH30" s="66"/>
    </row>
    <row r="31" spans="1:36" s="12" customFormat="1" ht="14.5" thickBot="1" x14ac:dyDescent="0.35">
      <c r="A31" s="530" t="s">
        <v>161</v>
      </c>
      <c r="B31" s="531"/>
      <c r="C31" s="48">
        <f>'Other Costs'!F205</f>
        <v>0</v>
      </c>
      <c r="D31" s="49" t="str">
        <f t="shared" ref="D31:AB31" si="3">IF($B$24=0,"",$AJ31*(D$21/$B$24))</f>
        <v/>
      </c>
      <c r="E31" s="49" t="str">
        <f t="shared" si="3"/>
        <v/>
      </c>
      <c r="F31" s="49" t="str">
        <f t="shared" si="3"/>
        <v/>
      </c>
      <c r="G31" s="49" t="str">
        <f t="shared" si="3"/>
        <v/>
      </c>
      <c r="H31" s="49" t="str">
        <f t="shared" si="3"/>
        <v/>
      </c>
      <c r="I31" s="49" t="str">
        <f t="shared" si="3"/>
        <v/>
      </c>
      <c r="J31" s="49" t="str">
        <f t="shared" si="3"/>
        <v/>
      </c>
      <c r="K31" s="49" t="str">
        <f t="shared" si="3"/>
        <v/>
      </c>
      <c r="L31" s="49" t="str">
        <f t="shared" si="3"/>
        <v/>
      </c>
      <c r="M31" s="49" t="str">
        <f t="shared" si="3"/>
        <v/>
      </c>
      <c r="N31" s="49" t="str">
        <f t="shared" si="3"/>
        <v/>
      </c>
      <c r="O31" s="49" t="str">
        <f t="shared" si="3"/>
        <v/>
      </c>
      <c r="P31" s="49" t="str">
        <f t="shared" si="3"/>
        <v/>
      </c>
      <c r="Q31" s="49" t="str">
        <f t="shared" si="3"/>
        <v/>
      </c>
      <c r="R31" s="49" t="str">
        <f t="shared" si="3"/>
        <v/>
      </c>
      <c r="S31" s="49" t="str">
        <f t="shared" si="3"/>
        <v/>
      </c>
      <c r="T31" s="49" t="str">
        <f t="shared" si="3"/>
        <v/>
      </c>
      <c r="U31" s="49" t="str">
        <f t="shared" si="3"/>
        <v/>
      </c>
      <c r="V31" s="49" t="str">
        <f t="shared" si="3"/>
        <v/>
      </c>
      <c r="W31" s="49" t="str">
        <f t="shared" si="3"/>
        <v/>
      </c>
      <c r="X31" s="49" t="str">
        <f t="shared" si="3"/>
        <v/>
      </c>
      <c r="Y31" s="49" t="str">
        <f t="shared" si="3"/>
        <v/>
      </c>
      <c r="Z31" s="49" t="str">
        <f t="shared" si="3"/>
        <v/>
      </c>
      <c r="AA31" s="49" t="str">
        <f t="shared" si="3"/>
        <v/>
      </c>
      <c r="AB31" s="49" t="str">
        <f t="shared" si="3"/>
        <v/>
      </c>
      <c r="AD31" s="44">
        <f>SUM(D31:AB31)</f>
        <v>0</v>
      </c>
      <c r="AE31" s="44">
        <f>AD31-C31</f>
        <v>0</v>
      </c>
      <c r="AH31" s="47" t="s">
        <v>178</v>
      </c>
      <c r="AI31" s="12">
        <f>'Other Costs'!F70</f>
        <v>0</v>
      </c>
      <c r="AJ31" s="12">
        <f>'Other Costs'!F205</f>
        <v>0</v>
      </c>
    </row>
    <row r="32" spans="1:36" s="64" customFormat="1" ht="6" customHeight="1" thickBot="1" x14ac:dyDescent="0.35">
      <c r="A32" s="67"/>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D32" s="65"/>
      <c r="AE32" s="65"/>
      <c r="AH32" s="66"/>
    </row>
    <row r="33" spans="1:36" s="12" customFormat="1" ht="14.5" thickBot="1" x14ac:dyDescent="0.35">
      <c r="A33" s="530" t="s">
        <v>142</v>
      </c>
      <c r="B33" s="531"/>
      <c r="C33" s="48">
        <f>'Other Costs'!F225</f>
        <v>0</v>
      </c>
      <c r="D33" s="49" t="str">
        <f t="shared" ref="D33:AB33" si="4">IF($B$24=0,"",$AJ33*(D$21/$B$24))</f>
        <v/>
      </c>
      <c r="E33" s="49" t="str">
        <f t="shared" si="4"/>
        <v/>
      </c>
      <c r="F33" s="49" t="str">
        <f t="shared" si="4"/>
        <v/>
      </c>
      <c r="G33" s="49" t="str">
        <f t="shared" si="4"/>
        <v/>
      </c>
      <c r="H33" s="49" t="str">
        <f t="shared" si="4"/>
        <v/>
      </c>
      <c r="I33" s="49" t="str">
        <f t="shared" si="4"/>
        <v/>
      </c>
      <c r="J33" s="49" t="str">
        <f t="shared" si="4"/>
        <v/>
      </c>
      <c r="K33" s="49" t="str">
        <f t="shared" si="4"/>
        <v/>
      </c>
      <c r="L33" s="49" t="str">
        <f t="shared" si="4"/>
        <v/>
      </c>
      <c r="M33" s="49" t="str">
        <f t="shared" si="4"/>
        <v/>
      </c>
      <c r="N33" s="49" t="str">
        <f t="shared" si="4"/>
        <v/>
      </c>
      <c r="O33" s="49" t="str">
        <f t="shared" si="4"/>
        <v/>
      </c>
      <c r="P33" s="49" t="str">
        <f t="shared" si="4"/>
        <v/>
      </c>
      <c r="Q33" s="49" t="str">
        <f t="shared" si="4"/>
        <v/>
      </c>
      <c r="R33" s="49" t="str">
        <f t="shared" si="4"/>
        <v/>
      </c>
      <c r="S33" s="49" t="str">
        <f t="shared" si="4"/>
        <v/>
      </c>
      <c r="T33" s="49" t="str">
        <f t="shared" si="4"/>
        <v/>
      </c>
      <c r="U33" s="49" t="str">
        <f t="shared" si="4"/>
        <v/>
      </c>
      <c r="V33" s="49" t="str">
        <f t="shared" si="4"/>
        <v/>
      </c>
      <c r="W33" s="49" t="str">
        <f t="shared" si="4"/>
        <v/>
      </c>
      <c r="X33" s="49" t="str">
        <f t="shared" si="4"/>
        <v/>
      </c>
      <c r="Y33" s="49" t="str">
        <f t="shared" si="4"/>
        <v/>
      </c>
      <c r="Z33" s="49" t="str">
        <f t="shared" si="4"/>
        <v/>
      </c>
      <c r="AA33" s="49" t="str">
        <f t="shared" si="4"/>
        <v/>
      </c>
      <c r="AB33" s="49" t="str">
        <f t="shared" si="4"/>
        <v/>
      </c>
      <c r="AD33" s="44">
        <f>SUM(D33:AB33)</f>
        <v>0</v>
      </c>
      <c r="AE33" s="44">
        <f>AD33-C33</f>
        <v>0</v>
      </c>
      <c r="AH33" s="47" t="s">
        <v>179</v>
      </c>
      <c r="AI33" s="12">
        <f>'Other Costs'!F90</f>
        <v>0</v>
      </c>
      <c r="AJ33" s="12">
        <f>'Other Costs'!F225</f>
        <v>0</v>
      </c>
    </row>
    <row r="34" spans="1:36" s="64" customFormat="1" ht="6" customHeight="1" thickBot="1" x14ac:dyDescent="0.35">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D34" s="65"/>
      <c r="AE34" s="65"/>
      <c r="AH34" s="66"/>
    </row>
    <row r="35" spans="1:36" s="12" customFormat="1" ht="14.5" thickBot="1" x14ac:dyDescent="0.35">
      <c r="A35" s="530" t="s">
        <v>162</v>
      </c>
      <c r="B35" s="531"/>
      <c r="C35" s="48">
        <f>'Other Costs'!F271</f>
        <v>0</v>
      </c>
      <c r="D35" s="49" t="str">
        <f t="shared" ref="D35:AB35" si="5">IF($B$24=0,"",$AJ35*(D$21/$B$24))</f>
        <v/>
      </c>
      <c r="E35" s="49" t="str">
        <f t="shared" si="5"/>
        <v/>
      </c>
      <c r="F35" s="49" t="str">
        <f t="shared" si="5"/>
        <v/>
      </c>
      <c r="G35" s="49" t="str">
        <f t="shared" si="5"/>
        <v/>
      </c>
      <c r="H35" s="49" t="str">
        <f t="shared" si="5"/>
        <v/>
      </c>
      <c r="I35" s="49" t="str">
        <f t="shared" si="5"/>
        <v/>
      </c>
      <c r="J35" s="49" t="str">
        <f t="shared" si="5"/>
        <v/>
      </c>
      <c r="K35" s="49" t="str">
        <f t="shared" si="5"/>
        <v/>
      </c>
      <c r="L35" s="49" t="str">
        <f t="shared" si="5"/>
        <v/>
      </c>
      <c r="M35" s="49" t="str">
        <f t="shared" si="5"/>
        <v/>
      </c>
      <c r="N35" s="49" t="str">
        <f t="shared" si="5"/>
        <v/>
      </c>
      <c r="O35" s="49" t="str">
        <f t="shared" si="5"/>
        <v/>
      </c>
      <c r="P35" s="49" t="str">
        <f t="shared" si="5"/>
        <v/>
      </c>
      <c r="Q35" s="49" t="str">
        <f t="shared" si="5"/>
        <v/>
      </c>
      <c r="R35" s="49" t="str">
        <f t="shared" si="5"/>
        <v/>
      </c>
      <c r="S35" s="49" t="str">
        <f t="shared" si="5"/>
        <v/>
      </c>
      <c r="T35" s="49" t="str">
        <f t="shared" si="5"/>
        <v/>
      </c>
      <c r="U35" s="49" t="str">
        <f t="shared" si="5"/>
        <v/>
      </c>
      <c r="V35" s="49" t="str">
        <f t="shared" si="5"/>
        <v/>
      </c>
      <c r="W35" s="49" t="str">
        <f t="shared" si="5"/>
        <v/>
      </c>
      <c r="X35" s="49" t="str">
        <f t="shared" si="5"/>
        <v/>
      </c>
      <c r="Y35" s="49" t="str">
        <f t="shared" si="5"/>
        <v/>
      </c>
      <c r="Z35" s="49" t="str">
        <f t="shared" si="5"/>
        <v/>
      </c>
      <c r="AA35" s="49" t="str">
        <f t="shared" si="5"/>
        <v/>
      </c>
      <c r="AB35" s="49" t="str">
        <f t="shared" si="5"/>
        <v/>
      </c>
      <c r="AD35" s="44">
        <f>SUM(D35:AB35)</f>
        <v>0</v>
      </c>
      <c r="AE35" s="44">
        <f>AD35-C35</f>
        <v>0</v>
      </c>
      <c r="AH35" s="47" t="s">
        <v>180</v>
      </c>
      <c r="AI35" s="12">
        <f>'Other Costs'!F136</f>
        <v>0</v>
      </c>
      <c r="AJ35" s="12">
        <f>'Other Costs'!F271</f>
        <v>0</v>
      </c>
    </row>
    <row r="36" spans="1:36" s="64" customFormat="1" ht="6" customHeight="1" thickBot="1" x14ac:dyDescent="0.35">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D36" s="65"/>
      <c r="AE36" s="65"/>
      <c r="AH36" s="66"/>
    </row>
    <row r="37" spans="1:36" s="12" customFormat="1" ht="14.5" thickBot="1" x14ac:dyDescent="0.35">
      <c r="A37" s="530" t="s">
        <v>171</v>
      </c>
      <c r="B37" s="531"/>
      <c r="C37" s="37">
        <f>Salaries!O142</f>
        <v>0</v>
      </c>
      <c r="D37" s="49" t="str">
        <f t="shared" ref="D37:AB37" si="6">IF($B$24=0,"",$AJ37*(D$21/$B$24))</f>
        <v/>
      </c>
      <c r="E37" s="49" t="str">
        <f t="shared" si="6"/>
        <v/>
      </c>
      <c r="F37" s="49" t="str">
        <f t="shared" si="6"/>
        <v/>
      </c>
      <c r="G37" s="49" t="str">
        <f t="shared" si="6"/>
        <v/>
      </c>
      <c r="H37" s="49" t="str">
        <f t="shared" si="6"/>
        <v/>
      </c>
      <c r="I37" s="49" t="str">
        <f t="shared" si="6"/>
        <v/>
      </c>
      <c r="J37" s="49" t="str">
        <f t="shared" si="6"/>
        <v/>
      </c>
      <c r="K37" s="49" t="str">
        <f t="shared" si="6"/>
        <v/>
      </c>
      <c r="L37" s="49" t="str">
        <f t="shared" si="6"/>
        <v/>
      </c>
      <c r="M37" s="49" t="str">
        <f t="shared" si="6"/>
        <v/>
      </c>
      <c r="N37" s="49" t="str">
        <f t="shared" si="6"/>
        <v/>
      </c>
      <c r="O37" s="49" t="str">
        <f t="shared" si="6"/>
        <v/>
      </c>
      <c r="P37" s="49" t="str">
        <f t="shared" si="6"/>
        <v/>
      </c>
      <c r="Q37" s="49" t="str">
        <f t="shared" si="6"/>
        <v/>
      </c>
      <c r="R37" s="49" t="str">
        <f t="shared" si="6"/>
        <v/>
      </c>
      <c r="S37" s="49" t="str">
        <f t="shared" si="6"/>
        <v/>
      </c>
      <c r="T37" s="49" t="str">
        <f t="shared" si="6"/>
        <v/>
      </c>
      <c r="U37" s="49" t="str">
        <f t="shared" si="6"/>
        <v/>
      </c>
      <c r="V37" s="49" t="str">
        <f t="shared" si="6"/>
        <v/>
      </c>
      <c r="W37" s="49" t="str">
        <f t="shared" si="6"/>
        <v/>
      </c>
      <c r="X37" s="49" t="str">
        <f t="shared" si="6"/>
        <v/>
      </c>
      <c r="Y37" s="49" t="str">
        <f t="shared" si="6"/>
        <v/>
      </c>
      <c r="Z37" s="49" t="str">
        <f t="shared" si="6"/>
        <v/>
      </c>
      <c r="AA37" s="49" t="str">
        <f t="shared" si="6"/>
        <v/>
      </c>
      <c r="AB37" s="49" t="str">
        <f t="shared" si="6"/>
        <v/>
      </c>
      <c r="AD37" s="44">
        <f>SUM(D37:AB37)</f>
        <v>0</v>
      </c>
      <c r="AE37" s="44">
        <f>AD37-C37</f>
        <v>0</v>
      </c>
      <c r="AH37" s="47" t="s">
        <v>181</v>
      </c>
      <c r="AI37" s="12">
        <f>Salaries!O74</f>
        <v>0</v>
      </c>
      <c r="AJ37" s="12">
        <f>Salaries!O142</f>
        <v>0</v>
      </c>
    </row>
    <row r="38" spans="1:36" s="64" customFormat="1" ht="6" customHeight="1" thickBot="1" x14ac:dyDescent="0.35">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D38" s="65"/>
      <c r="AE38" s="65"/>
      <c r="AH38" s="66"/>
    </row>
    <row r="39" spans="1:36" s="12" customFormat="1" ht="14.5" thickBot="1" x14ac:dyDescent="0.35">
      <c r="A39" s="530" t="s">
        <v>164</v>
      </c>
      <c r="B39" s="531"/>
      <c r="C39" s="37">
        <f>Depreciation!P79</f>
        <v>0</v>
      </c>
      <c r="D39" s="49" t="str">
        <f t="shared" ref="D39:AB39" si="7">IF($B$24=0,"",$AJ39*(D$21/$B$24))</f>
        <v/>
      </c>
      <c r="E39" s="49" t="str">
        <f t="shared" si="7"/>
        <v/>
      </c>
      <c r="F39" s="49" t="str">
        <f t="shared" si="7"/>
        <v/>
      </c>
      <c r="G39" s="49" t="str">
        <f t="shared" si="7"/>
        <v/>
      </c>
      <c r="H39" s="49" t="str">
        <f t="shared" si="7"/>
        <v/>
      </c>
      <c r="I39" s="49" t="str">
        <f t="shared" si="7"/>
        <v/>
      </c>
      <c r="J39" s="49" t="str">
        <f t="shared" si="7"/>
        <v/>
      </c>
      <c r="K39" s="49" t="str">
        <f t="shared" si="7"/>
        <v/>
      </c>
      <c r="L39" s="49" t="str">
        <f t="shared" si="7"/>
        <v/>
      </c>
      <c r="M39" s="49" t="str">
        <f t="shared" si="7"/>
        <v/>
      </c>
      <c r="N39" s="49" t="str">
        <f t="shared" si="7"/>
        <v/>
      </c>
      <c r="O39" s="49" t="str">
        <f t="shared" si="7"/>
        <v/>
      </c>
      <c r="P39" s="49" t="str">
        <f t="shared" si="7"/>
        <v/>
      </c>
      <c r="Q39" s="49" t="str">
        <f t="shared" si="7"/>
        <v/>
      </c>
      <c r="R39" s="49" t="str">
        <f t="shared" si="7"/>
        <v/>
      </c>
      <c r="S39" s="49" t="str">
        <f t="shared" si="7"/>
        <v/>
      </c>
      <c r="T39" s="49" t="str">
        <f t="shared" si="7"/>
        <v/>
      </c>
      <c r="U39" s="49" t="str">
        <f t="shared" si="7"/>
        <v/>
      </c>
      <c r="V39" s="49" t="str">
        <f t="shared" si="7"/>
        <v/>
      </c>
      <c r="W39" s="49" t="str">
        <f t="shared" si="7"/>
        <v/>
      </c>
      <c r="X39" s="49" t="str">
        <f t="shared" si="7"/>
        <v/>
      </c>
      <c r="Y39" s="49" t="str">
        <f t="shared" si="7"/>
        <v/>
      </c>
      <c r="Z39" s="49" t="str">
        <f t="shared" si="7"/>
        <v/>
      </c>
      <c r="AA39" s="49" t="str">
        <f t="shared" si="7"/>
        <v/>
      </c>
      <c r="AB39" s="49" t="str">
        <f t="shared" si="7"/>
        <v/>
      </c>
      <c r="AD39" s="44">
        <f>SUM(D39:AB39)</f>
        <v>0</v>
      </c>
      <c r="AE39" s="44">
        <f>AD39-C39</f>
        <v>0</v>
      </c>
      <c r="AH39" s="47" t="s">
        <v>182</v>
      </c>
      <c r="AI39" s="12">
        <f>Depreciation!P39</f>
        <v>0</v>
      </c>
      <c r="AJ39" s="12">
        <f>Depreciation!P79</f>
        <v>0</v>
      </c>
    </row>
    <row r="40" spans="1:36" s="64" customFormat="1" ht="6" customHeight="1" thickBot="1" x14ac:dyDescent="0.35">
      <c r="A40" s="67"/>
      <c r="B40" s="61"/>
      <c r="C40" s="68"/>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D40" s="65"/>
      <c r="AE40" s="65"/>
    </row>
    <row r="41" spans="1:36" s="12" customFormat="1" ht="14.5" thickBot="1" x14ac:dyDescent="0.35">
      <c r="A41" s="530" t="s">
        <v>172</v>
      </c>
      <c r="B41" s="531"/>
      <c r="C41" s="29">
        <f>SUM(C27:C39)</f>
        <v>0</v>
      </c>
      <c r="D41" s="30">
        <f>SUM(D27:D39)</f>
        <v>0</v>
      </c>
      <c r="E41" s="30">
        <f t="shared" ref="E41:AB41" si="8">SUM(E27:E39)</f>
        <v>0</v>
      </c>
      <c r="F41" s="30">
        <f t="shared" si="8"/>
        <v>0</v>
      </c>
      <c r="G41" s="30">
        <f t="shared" si="8"/>
        <v>0</v>
      </c>
      <c r="H41" s="30">
        <f t="shared" si="8"/>
        <v>0</v>
      </c>
      <c r="I41" s="30">
        <f t="shared" si="8"/>
        <v>0</v>
      </c>
      <c r="J41" s="30">
        <f t="shared" si="8"/>
        <v>0</v>
      </c>
      <c r="K41" s="30">
        <f t="shared" si="8"/>
        <v>0</v>
      </c>
      <c r="L41" s="30">
        <f t="shared" si="8"/>
        <v>0</v>
      </c>
      <c r="M41" s="30">
        <f t="shared" si="8"/>
        <v>0</v>
      </c>
      <c r="N41" s="30">
        <f t="shared" si="8"/>
        <v>0</v>
      </c>
      <c r="O41" s="30">
        <f t="shared" si="8"/>
        <v>0</v>
      </c>
      <c r="P41" s="30">
        <f t="shared" si="8"/>
        <v>0</v>
      </c>
      <c r="Q41" s="30">
        <f t="shared" si="8"/>
        <v>0</v>
      </c>
      <c r="R41" s="30">
        <f t="shared" si="8"/>
        <v>0</v>
      </c>
      <c r="S41" s="30">
        <f t="shared" si="8"/>
        <v>0</v>
      </c>
      <c r="T41" s="30">
        <f t="shared" si="8"/>
        <v>0</v>
      </c>
      <c r="U41" s="30">
        <f t="shared" si="8"/>
        <v>0</v>
      </c>
      <c r="V41" s="30">
        <f t="shared" si="8"/>
        <v>0</v>
      </c>
      <c r="W41" s="30">
        <f t="shared" si="8"/>
        <v>0</v>
      </c>
      <c r="X41" s="30">
        <f t="shared" si="8"/>
        <v>0</v>
      </c>
      <c r="Y41" s="30">
        <f t="shared" si="8"/>
        <v>0</v>
      </c>
      <c r="Z41" s="30">
        <f t="shared" si="8"/>
        <v>0</v>
      </c>
      <c r="AA41" s="30">
        <f t="shared" si="8"/>
        <v>0</v>
      </c>
      <c r="AB41" s="30">
        <f t="shared" si="8"/>
        <v>0</v>
      </c>
      <c r="AD41" s="44">
        <f>SUM(D41:AB41)</f>
        <v>0</v>
      </c>
      <c r="AE41" s="44">
        <f>AD41-C41</f>
        <v>0</v>
      </c>
    </row>
    <row r="42" spans="1:36" s="12" customFormat="1" ht="14.5" thickBot="1" x14ac:dyDescent="0.35">
      <c r="A42" s="72" t="s">
        <v>173</v>
      </c>
      <c r="B42" s="73">
        <v>0</v>
      </c>
      <c r="C42" s="28"/>
      <c r="D42" s="46">
        <f>IF($B$24=0,0,$B$42*(D$21/$B$24))</f>
        <v>0</v>
      </c>
      <c r="E42" s="46">
        <f t="shared" ref="E42:AB42" si="9">IF($B$24=0,0,$B$42*(E$21/$B$24))</f>
        <v>0</v>
      </c>
      <c r="F42" s="46">
        <f t="shared" si="9"/>
        <v>0</v>
      </c>
      <c r="G42" s="46">
        <f t="shared" si="9"/>
        <v>0</v>
      </c>
      <c r="H42" s="46">
        <f t="shared" si="9"/>
        <v>0</v>
      </c>
      <c r="I42" s="46">
        <f t="shared" si="9"/>
        <v>0</v>
      </c>
      <c r="J42" s="46">
        <f t="shared" si="9"/>
        <v>0</v>
      </c>
      <c r="K42" s="46">
        <f t="shared" si="9"/>
        <v>0</v>
      </c>
      <c r="L42" s="46">
        <f t="shared" si="9"/>
        <v>0</v>
      </c>
      <c r="M42" s="46">
        <f t="shared" si="9"/>
        <v>0</v>
      </c>
      <c r="N42" s="46">
        <f t="shared" si="9"/>
        <v>0</v>
      </c>
      <c r="O42" s="46">
        <f t="shared" si="9"/>
        <v>0</v>
      </c>
      <c r="P42" s="46">
        <f t="shared" si="9"/>
        <v>0</v>
      </c>
      <c r="Q42" s="46">
        <f t="shared" si="9"/>
        <v>0</v>
      </c>
      <c r="R42" s="46">
        <f t="shared" si="9"/>
        <v>0</v>
      </c>
      <c r="S42" s="46">
        <f t="shared" si="9"/>
        <v>0</v>
      </c>
      <c r="T42" s="46">
        <f t="shared" si="9"/>
        <v>0</v>
      </c>
      <c r="U42" s="46">
        <f t="shared" si="9"/>
        <v>0</v>
      </c>
      <c r="V42" s="46">
        <f t="shared" si="9"/>
        <v>0</v>
      </c>
      <c r="W42" s="46">
        <f t="shared" si="9"/>
        <v>0</v>
      </c>
      <c r="X42" s="46">
        <f t="shared" si="9"/>
        <v>0</v>
      </c>
      <c r="Y42" s="46">
        <f t="shared" si="9"/>
        <v>0</v>
      </c>
      <c r="Z42" s="46">
        <f t="shared" si="9"/>
        <v>0</v>
      </c>
      <c r="AA42" s="46">
        <f t="shared" si="9"/>
        <v>0</v>
      </c>
      <c r="AB42" s="46">
        <f t="shared" si="9"/>
        <v>0</v>
      </c>
    </row>
    <row r="43" spans="1:36" s="12" customFormat="1" ht="17.25" customHeight="1" thickBot="1" x14ac:dyDescent="0.35"/>
    <row r="44" spans="1:36" s="12" customFormat="1" ht="39" customHeight="1" thickBot="1" x14ac:dyDescent="0.35">
      <c r="A44" s="532" t="s">
        <v>183</v>
      </c>
      <c r="B44" s="533"/>
      <c r="C44" s="534"/>
      <c r="D44" s="50">
        <f t="shared" ref="D44:AB44" si="10">D42+D41+D21</f>
        <v>0</v>
      </c>
      <c r="E44" s="50">
        <f t="shared" si="10"/>
        <v>0</v>
      </c>
      <c r="F44" s="50">
        <f t="shared" si="10"/>
        <v>0</v>
      </c>
      <c r="G44" s="50">
        <f t="shared" si="10"/>
        <v>0</v>
      </c>
      <c r="H44" s="50">
        <f t="shared" si="10"/>
        <v>0</v>
      </c>
      <c r="I44" s="50">
        <f t="shared" si="10"/>
        <v>0</v>
      </c>
      <c r="J44" s="50">
        <f t="shared" si="10"/>
        <v>0</v>
      </c>
      <c r="K44" s="50">
        <f t="shared" si="10"/>
        <v>0</v>
      </c>
      <c r="L44" s="50">
        <f t="shared" si="10"/>
        <v>0</v>
      </c>
      <c r="M44" s="50">
        <f t="shared" si="10"/>
        <v>0</v>
      </c>
      <c r="N44" s="50">
        <f t="shared" si="10"/>
        <v>0</v>
      </c>
      <c r="O44" s="50">
        <f t="shared" si="10"/>
        <v>0</v>
      </c>
      <c r="P44" s="50">
        <f t="shared" si="10"/>
        <v>0</v>
      </c>
      <c r="Q44" s="50">
        <f t="shared" si="10"/>
        <v>0</v>
      </c>
      <c r="R44" s="50">
        <f t="shared" si="10"/>
        <v>0</v>
      </c>
      <c r="S44" s="50">
        <f t="shared" si="10"/>
        <v>0</v>
      </c>
      <c r="T44" s="50">
        <f t="shared" si="10"/>
        <v>0</v>
      </c>
      <c r="U44" s="50">
        <f t="shared" si="10"/>
        <v>0</v>
      </c>
      <c r="V44" s="50">
        <f t="shared" si="10"/>
        <v>0</v>
      </c>
      <c r="W44" s="50">
        <f t="shared" si="10"/>
        <v>0</v>
      </c>
      <c r="X44" s="50">
        <f t="shared" si="10"/>
        <v>0</v>
      </c>
      <c r="Y44" s="50">
        <f t="shared" si="10"/>
        <v>0</v>
      </c>
      <c r="Z44" s="50">
        <f t="shared" si="10"/>
        <v>0</v>
      </c>
      <c r="AA44" s="50">
        <f t="shared" si="10"/>
        <v>0</v>
      </c>
      <c r="AB44" s="50">
        <f t="shared" si="10"/>
        <v>0</v>
      </c>
    </row>
    <row r="45" spans="1:36" s="12" customFormat="1" ht="6" customHeight="1" thickBot="1" x14ac:dyDescent="0.35"/>
    <row r="46" spans="1:36" s="12" customFormat="1" ht="14.5" thickBot="1" x14ac:dyDescent="0.35">
      <c r="A46" s="530" t="s">
        <v>184</v>
      </c>
      <c r="B46" s="535"/>
      <c r="C46" s="531"/>
      <c r="D46" s="238">
        <f>+Usage!J9+Usage!K9</f>
        <v>0</v>
      </c>
      <c r="E46" s="239">
        <f>+Usage!J10+Usage!K10</f>
        <v>0</v>
      </c>
      <c r="F46" s="238">
        <f>+Usage!J11+Usage!K11</f>
        <v>0</v>
      </c>
      <c r="G46" s="239">
        <f>+Usage!J12+Usage!K12</f>
        <v>0</v>
      </c>
      <c r="H46" s="238">
        <f>+Usage!J13+Usage!K13</f>
        <v>0</v>
      </c>
      <c r="I46" s="239">
        <f>+Usage!J14+Usage!K14</f>
        <v>0</v>
      </c>
      <c r="J46" s="238">
        <f>+Usage!J15+Usage!K15</f>
        <v>0</v>
      </c>
      <c r="K46" s="239">
        <f>+Usage!J16+Usage!K16</f>
        <v>0</v>
      </c>
      <c r="L46" s="238">
        <f>+Usage!J17+Usage!K17</f>
        <v>0</v>
      </c>
      <c r="M46" s="239">
        <f>+Usage!J18+Usage!K18</f>
        <v>0</v>
      </c>
      <c r="N46" s="239">
        <f>+Usage!J19+Usage!K19</f>
        <v>0</v>
      </c>
      <c r="O46" s="239">
        <f>+Usage!J20+Usage!K20</f>
        <v>0</v>
      </c>
      <c r="P46" s="239">
        <f>+Usage!J21+Usage!K21</f>
        <v>0</v>
      </c>
      <c r="Q46" s="239">
        <f>+Usage!J22+Usage!K22</f>
        <v>0</v>
      </c>
      <c r="R46" s="239">
        <f>+Usage!J23+Usage!K23</f>
        <v>0</v>
      </c>
      <c r="S46" s="239">
        <f>+Usage!J24+Usage!K24</f>
        <v>0</v>
      </c>
      <c r="T46" s="239">
        <f>+Usage!J25+Usage!K25</f>
        <v>0</v>
      </c>
      <c r="U46" s="239">
        <f>+Usage!J26+Usage!K26</f>
        <v>0</v>
      </c>
      <c r="V46" s="239">
        <f>+Usage!J27+Usage!K27</f>
        <v>0</v>
      </c>
      <c r="W46" s="239">
        <f>+Usage!J28+Usage!K28</f>
        <v>0</v>
      </c>
      <c r="X46" s="239">
        <f>+Usage!J29+Usage!K29</f>
        <v>0</v>
      </c>
      <c r="Y46" s="239">
        <f>+Usage!J30+Usage!K30</f>
        <v>0</v>
      </c>
      <c r="Z46" s="239">
        <f>+Usage!J31+Usage!K31</f>
        <v>0</v>
      </c>
      <c r="AA46" s="239">
        <f>+Usage!J32+Usage!K32</f>
        <v>0</v>
      </c>
      <c r="AB46" s="239">
        <f>+Usage!J33+Usage!K33</f>
        <v>0</v>
      </c>
    </row>
    <row r="47" spans="1:36" s="12" customFormat="1" ht="14.5" thickBot="1" x14ac:dyDescent="0.35">
      <c r="A47" s="530" t="s">
        <v>185</v>
      </c>
      <c r="B47" s="535"/>
      <c r="C47" s="531"/>
      <c r="D47" s="240">
        <f>Usage!D9</f>
        <v>0</v>
      </c>
      <c r="E47" s="241">
        <f>Usage!D10</f>
        <v>0</v>
      </c>
      <c r="F47" s="241">
        <f>Usage!D11</f>
        <v>0</v>
      </c>
      <c r="G47" s="241">
        <f>Usage!D12</f>
        <v>0</v>
      </c>
      <c r="H47" s="241">
        <f>Usage!D13</f>
        <v>0</v>
      </c>
      <c r="I47" s="241">
        <f>Usage!D14</f>
        <v>0</v>
      </c>
      <c r="J47" s="241">
        <f>Usage!D15</f>
        <v>0</v>
      </c>
      <c r="K47" s="241">
        <f>Usage!D16</f>
        <v>0</v>
      </c>
      <c r="L47" s="241">
        <f>Usage!D17</f>
        <v>0</v>
      </c>
      <c r="M47" s="241">
        <f>Usage!D18</f>
        <v>0</v>
      </c>
      <c r="N47" s="241">
        <f>Usage!D19</f>
        <v>0</v>
      </c>
      <c r="O47" s="241">
        <f>Usage!D20</f>
        <v>0</v>
      </c>
      <c r="P47" s="241">
        <f>Usage!D21</f>
        <v>0</v>
      </c>
      <c r="Q47" s="241">
        <f>Usage!D22</f>
        <v>0</v>
      </c>
      <c r="R47" s="241">
        <f>Usage!D23</f>
        <v>0</v>
      </c>
      <c r="S47" s="241">
        <f>Usage!D24</f>
        <v>0</v>
      </c>
      <c r="T47" s="241">
        <f>Usage!D25</f>
        <v>0</v>
      </c>
      <c r="U47" s="241">
        <f>Usage!D26</f>
        <v>0</v>
      </c>
      <c r="V47" s="241">
        <f>Usage!D27</f>
        <v>0</v>
      </c>
      <c r="W47" s="241">
        <f>Usage!D28</f>
        <v>0</v>
      </c>
      <c r="X47" s="241">
        <f>Usage!D29</f>
        <v>0</v>
      </c>
      <c r="Y47" s="241">
        <f>Usage!D30</f>
        <v>0</v>
      </c>
      <c r="Z47" s="241">
        <f>Usage!D31</f>
        <v>0</v>
      </c>
      <c r="AA47" s="241">
        <f>Usage!D32</f>
        <v>0</v>
      </c>
      <c r="AB47" s="241">
        <f>Usage!D33</f>
        <v>0</v>
      </c>
    </row>
    <row r="48" spans="1:36" s="12" customFormat="1" ht="6.65" customHeight="1" thickBot="1" x14ac:dyDescent="0.35"/>
    <row r="49" spans="1:28" ht="16.399999999999999" customHeight="1" thickBot="1" x14ac:dyDescent="0.35">
      <c r="A49" s="526" t="s">
        <v>186</v>
      </c>
      <c r="B49" s="259"/>
      <c r="C49" s="243" t="s">
        <v>157</v>
      </c>
      <c r="D49" s="258" t="s">
        <v>187</v>
      </c>
    </row>
    <row r="50" spans="1:28" ht="16.399999999999999" customHeight="1" thickBot="1" x14ac:dyDescent="0.35">
      <c r="A50" s="527"/>
      <c r="B50" s="260"/>
      <c r="C50" s="76"/>
      <c r="D50" s="77">
        <f>IF(D46=0,0,(($C$50*(D21/$B$24))/D46))</f>
        <v>0</v>
      </c>
      <c r="E50" s="77">
        <f>IF(E46=0,0,(($C$50*(E21/$B$24))/E46))</f>
        <v>0</v>
      </c>
      <c r="F50" s="77">
        <f t="shared" ref="F50:AB50" si="11">IF(F46=0,0,(($C$50*(F21/$B$24))/F46))</f>
        <v>0</v>
      </c>
      <c r="G50" s="77">
        <f t="shared" si="11"/>
        <v>0</v>
      </c>
      <c r="H50" s="77">
        <f t="shared" si="11"/>
        <v>0</v>
      </c>
      <c r="I50" s="77">
        <f t="shared" si="11"/>
        <v>0</v>
      </c>
      <c r="J50" s="77">
        <f t="shared" si="11"/>
        <v>0</v>
      </c>
      <c r="K50" s="77">
        <f t="shared" si="11"/>
        <v>0</v>
      </c>
      <c r="L50" s="77">
        <f t="shared" si="11"/>
        <v>0</v>
      </c>
      <c r="M50" s="77">
        <f t="shared" si="11"/>
        <v>0</v>
      </c>
      <c r="N50" s="77">
        <f t="shared" si="11"/>
        <v>0</v>
      </c>
      <c r="O50" s="77">
        <f t="shared" si="11"/>
        <v>0</v>
      </c>
      <c r="P50" s="77">
        <f t="shared" si="11"/>
        <v>0</v>
      </c>
      <c r="Q50" s="77">
        <f t="shared" si="11"/>
        <v>0</v>
      </c>
      <c r="R50" s="77">
        <f t="shared" si="11"/>
        <v>0</v>
      </c>
      <c r="S50" s="77">
        <f t="shared" si="11"/>
        <v>0</v>
      </c>
      <c r="T50" s="77">
        <f t="shared" si="11"/>
        <v>0</v>
      </c>
      <c r="U50" s="77">
        <f t="shared" si="11"/>
        <v>0</v>
      </c>
      <c r="V50" s="77">
        <f t="shared" si="11"/>
        <v>0</v>
      </c>
      <c r="W50" s="77">
        <f t="shared" si="11"/>
        <v>0</v>
      </c>
      <c r="X50" s="77">
        <f t="shared" si="11"/>
        <v>0</v>
      </c>
      <c r="Y50" s="77">
        <f t="shared" si="11"/>
        <v>0</v>
      </c>
      <c r="Z50" s="77">
        <f t="shared" si="11"/>
        <v>0</v>
      </c>
      <c r="AA50" s="77">
        <f t="shared" si="11"/>
        <v>0</v>
      </c>
      <c r="AB50" s="77">
        <f t="shared" si="11"/>
        <v>0</v>
      </c>
    </row>
    <row r="51" spans="1:28" s="12" customFormat="1" ht="8.15" customHeight="1" thickBot="1" x14ac:dyDescent="0.35"/>
    <row r="52" spans="1:28" s="12" customFormat="1" ht="14.5" thickBot="1" x14ac:dyDescent="0.35">
      <c r="A52" s="536" t="s">
        <v>277</v>
      </c>
      <c r="B52" s="537"/>
      <c r="C52" s="537"/>
      <c r="D52" s="70">
        <f t="shared" ref="D52:AB52" si="12">(IF(D46&lt;&gt;0,(D44/D46)-D50,0))</f>
        <v>0</v>
      </c>
      <c r="E52" s="71">
        <f t="shared" si="12"/>
        <v>0</v>
      </c>
      <c r="F52" s="71">
        <f t="shared" si="12"/>
        <v>0</v>
      </c>
      <c r="G52" s="71">
        <f t="shared" si="12"/>
        <v>0</v>
      </c>
      <c r="H52" s="71">
        <f t="shared" si="12"/>
        <v>0</v>
      </c>
      <c r="I52" s="71">
        <f t="shared" si="12"/>
        <v>0</v>
      </c>
      <c r="J52" s="71">
        <f t="shared" si="12"/>
        <v>0</v>
      </c>
      <c r="K52" s="71">
        <f t="shared" si="12"/>
        <v>0</v>
      </c>
      <c r="L52" s="71">
        <f t="shared" si="12"/>
        <v>0</v>
      </c>
      <c r="M52" s="71">
        <f t="shared" si="12"/>
        <v>0</v>
      </c>
      <c r="N52" s="71">
        <f t="shared" si="12"/>
        <v>0</v>
      </c>
      <c r="O52" s="71">
        <f t="shared" si="12"/>
        <v>0</v>
      </c>
      <c r="P52" s="71">
        <f t="shared" si="12"/>
        <v>0</v>
      </c>
      <c r="Q52" s="71">
        <f t="shared" si="12"/>
        <v>0</v>
      </c>
      <c r="R52" s="71">
        <f t="shared" si="12"/>
        <v>0</v>
      </c>
      <c r="S52" s="71">
        <f t="shared" si="12"/>
        <v>0</v>
      </c>
      <c r="T52" s="71">
        <f t="shared" si="12"/>
        <v>0</v>
      </c>
      <c r="U52" s="71">
        <f t="shared" si="12"/>
        <v>0</v>
      </c>
      <c r="V52" s="71">
        <f t="shared" si="12"/>
        <v>0</v>
      </c>
      <c r="W52" s="71">
        <f t="shared" si="12"/>
        <v>0</v>
      </c>
      <c r="X52" s="71">
        <f t="shared" si="12"/>
        <v>0</v>
      </c>
      <c r="Y52" s="71">
        <f t="shared" si="12"/>
        <v>0</v>
      </c>
      <c r="Z52" s="71">
        <f t="shared" si="12"/>
        <v>0</v>
      </c>
      <c r="AA52" s="71">
        <f t="shared" si="12"/>
        <v>0</v>
      </c>
      <c r="AB52" s="71">
        <f t="shared" si="12"/>
        <v>0</v>
      </c>
    </row>
    <row r="53" spans="1:28" s="12" customFormat="1" ht="6.65" customHeight="1" thickBot="1" x14ac:dyDescent="0.35">
      <c r="A53" s="52"/>
      <c r="B53" s="52"/>
      <c r="C53" s="52"/>
    </row>
    <row r="54" spans="1:28" s="12" customFormat="1" ht="14.5" thickBot="1" x14ac:dyDescent="0.35">
      <c r="A54" s="536" t="s">
        <v>278</v>
      </c>
      <c r="B54" s="537"/>
      <c r="C54" s="537"/>
      <c r="D54" s="70">
        <f t="shared" ref="D54:AB54" si="13">(IF(D46&lt;&gt;0,(D44/D46),0))</f>
        <v>0</v>
      </c>
      <c r="E54" s="71">
        <f t="shared" si="13"/>
        <v>0</v>
      </c>
      <c r="F54" s="71">
        <f t="shared" si="13"/>
        <v>0</v>
      </c>
      <c r="G54" s="71">
        <f t="shared" si="13"/>
        <v>0</v>
      </c>
      <c r="H54" s="71">
        <f t="shared" si="13"/>
        <v>0</v>
      </c>
      <c r="I54" s="71">
        <f t="shared" si="13"/>
        <v>0</v>
      </c>
      <c r="J54" s="71">
        <f t="shared" si="13"/>
        <v>0</v>
      </c>
      <c r="K54" s="71">
        <f t="shared" si="13"/>
        <v>0</v>
      </c>
      <c r="L54" s="71">
        <f t="shared" si="13"/>
        <v>0</v>
      </c>
      <c r="M54" s="71">
        <f t="shared" si="13"/>
        <v>0</v>
      </c>
      <c r="N54" s="71">
        <f t="shared" si="13"/>
        <v>0</v>
      </c>
      <c r="O54" s="71">
        <f t="shared" si="13"/>
        <v>0</v>
      </c>
      <c r="P54" s="71">
        <f t="shared" si="13"/>
        <v>0</v>
      </c>
      <c r="Q54" s="71">
        <f t="shared" si="13"/>
        <v>0</v>
      </c>
      <c r="R54" s="71">
        <f t="shared" si="13"/>
        <v>0</v>
      </c>
      <c r="S54" s="71">
        <f t="shared" si="13"/>
        <v>0</v>
      </c>
      <c r="T54" s="71">
        <f t="shared" si="13"/>
        <v>0</v>
      </c>
      <c r="U54" s="71">
        <f t="shared" si="13"/>
        <v>0</v>
      </c>
      <c r="V54" s="71">
        <f t="shared" si="13"/>
        <v>0</v>
      </c>
      <c r="W54" s="71">
        <f t="shared" si="13"/>
        <v>0</v>
      </c>
      <c r="X54" s="71">
        <f t="shared" si="13"/>
        <v>0</v>
      </c>
      <c r="Y54" s="71">
        <f t="shared" si="13"/>
        <v>0</v>
      </c>
      <c r="Z54" s="71">
        <f t="shared" si="13"/>
        <v>0</v>
      </c>
      <c r="AA54" s="71">
        <f t="shared" si="13"/>
        <v>0</v>
      </c>
      <c r="AB54" s="71">
        <f t="shared" si="13"/>
        <v>0</v>
      </c>
    </row>
    <row r="55" spans="1:28" s="12" customFormat="1" ht="8.15" customHeight="1" x14ac:dyDescent="0.3"/>
    <row r="56" spans="1:28" x14ac:dyDescent="0.3">
      <c r="A56" s="538" t="s">
        <v>188</v>
      </c>
      <c r="B56" s="539"/>
      <c r="C56" s="540"/>
      <c r="D56" s="77"/>
      <c r="E56" s="77"/>
      <c r="F56" s="77"/>
      <c r="G56" s="77"/>
      <c r="H56" s="77"/>
      <c r="I56" s="77"/>
      <c r="J56" s="77"/>
      <c r="K56" s="77"/>
      <c r="L56" s="77"/>
      <c r="M56" s="77"/>
      <c r="N56" s="77"/>
      <c r="O56" s="77"/>
      <c r="P56" s="77"/>
      <c r="Q56" s="77"/>
      <c r="R56" s="77"/>
      <c r="S56" s="77"/>
      <c r="T56" s="77"/>
      <c r="U56" s="77"/>
      <c r="V56" s="77"/>
      <c r="W56" s="77"/>
      <c r="X56" s="77"/>
      <c r="Y56" s="77"/>
      <c r="Z56" s="77"/>
      <c r="AA56" s="77"/>
      <c r="AB56" s="77"/>
    </row>
    <row r="57" spans="1:28" s="12" customFormat="1" ht="8.15" customHeight="1" x14ac:dyDescent="0.3"/>
    <row r="58" spans="1:28" s="12" customFormat="1" x14ac:dyDescent="0.3">
      <c r="A58" s="536" t="s">
        <v>189</v>
      </c>
      <c r="B58" s="537"/>
      <c r="C58" s="541"/>
      <c r="D58" s="51">
        <f>(D54+D56)*'General Information'!$B$11</f>
        <v>0</v>
      </c>
      <c r="E58" s="51">
        <f>(E54+E56)*'General Information'!$B$11</f>
        <v>0</v>
      </c>
      <c r="F58" s="51">
        <f>(F54+F56)*'General Information'!$B$11</f>
        <v>0</v>
      </c>
      <c r="G58" s="51">
        <f>(G54+G56)*'General Information'!$B$11</f>
        <v>0</v>
      </c>
      <c r="H58" s="51">
        <f>(H54+H56)*'General Information'!$B$11</f>
        <v>0</v>
      </c>
      <c r="I58" s="51">
        <f>(I54+I56)*'General Information'!$B$11</f>
        <v>0</v>
      </c>
      <c r="J58" s="51">
        <f>(J54+J56)*'General Information'!$B$11</f>
        <v>0</v>
      </c>
      <c r="K58" s="51">
        <f>(K54+K56)*'General Information'!$B$11</f>
        <v>0</v>
      </c>
      <c r="L58" s="51">
        <f>(L54+L56)*'General Information'!$B$11</f>
        <v>0</v>
      </c>
      <c r="M58" s="51">
        <f>(M54+M56)*'General Information'!$B$11</f>
        <v>0</v>
      </c>
      <c r="N58" s="51">
        <f>(N54+N56)*'General Information'!$B$11</f>
        <v>0</v>
      </c>
      <c r="O58" s="51">
        <f>(O54+O56)*'General Information'!$B$11</f>
        <v>0</v>
      </c>
      <c r="P58" s="51">
        <f>(P54+P56)*'General Information'!$B$11</f>
        <v>0</v>
      </c>
      <c r="Q58" s="51">
        <f>(Q54+Q56)*'General Information'!$B$11</f>
        <v>0</v>
      </c>
      <c r="R58" s="51">
        <f>(R54+R56)*'General Information'!$B$11</f>
        <v>0</v>
      </c>
      <c r="S58" s="51">
        <f>(S54+S56)*'General Information'!$B$11</f>
        <v>0</v>
      </c>
      <c r="T58" s="51">
        <f>(T54+T56)*'General Information'!$B$11</f>
        <v>0</v>
      </c>
      <c r="U58" s="51">
        <f>(U54+U56)*'General Information'!$B$11</f>
        <v>0</v>
      </c>
      <c r="V58" s="51">
        <f>(V54+V56)*'General Information'!$B$11</f>
        <v>0</v>
      </c>
      <c r="W58" s="51">
        <f>(W54+W56)*'General Information'!$B$11</f>
        <v>0</v>
      </c>
      <c r="X58" s="51">
        <f>(X54+X56)*'General Information'!$B$11</f>
        <v>0</v>
      </c>
      <c r="Y58" s="51">
        <f>(Y54+Y56)*'General Information'!$B$11</f>
        <v>0</v>
      </c>
      <c r="Z58" s="51">
        <f>(Z54+Z56)*'General Information'!$B$11</f>
        <v>0</v>
      </c>
      <c r="AA58" s="51">
        <f>(AA54+AA56)*'General Information'!$B$11</f>
        <v>0</v>
      </c>
      <c r="AB58" s="51">
        <f>(AB54+AB56)*'General Information'!$B$11</f>
        <v>0</v>
      </c>
    </row>
    <row r="59" spans="1:28" s="12" customFormat="1" ht="8.15" customHeight="1" thickBot="1" x14ac:dyDescent="0.35"/>
    <row r="60" spans="1:28" s="12" customFormat="1" ht="14.5" thickBot="1" x14ac:dyDescent="0.35">
      <c r="A60" s="536" t="s">
        <v>190</v>
      </c>
      <c r="B60" s="537"/>
      <c r="C60" s="537"/>
      <c r="D60" s="70">
        <f t="shared" ref="D60:AB60" si="14">D54+D56+D58</f>
        <v>0</v>
      </c>
      <c r="E60" s="71">
        <f t="shared" si="14"/>
        <v>0</v>
      </c>
      <c r="F60" s="71">
        <f t="shared" si="14"/>
        <v>0</v>
      </c>
      <c r="G60" s="71">
        <f t="shared" si="14"/>
        <v>0</v>
      </c>
      <c r="H60" s="71">
        <f t="shared" si="14"/>
        <v>0</v>
      </c>
      <c r="I60" s="71">
        <f t="shared" si="14"/>
        <v>0</v>
      </c>
      <c r="J60" s="71">
        <f t="shared" si="14"/>
        <v>0</v>
      </c>
      <c r="K60" s="71">
        <f t="shared" si="14"/>
        <v>0</v>
      </c>
      <c r="L60" s="71">
        <f t="shared" si="14"/>
        <v>0</v>
      </c>
      <c r="M60" s="71">
        <f t="shared" si="14"/>
        <v>0</v>
      </c>
      <c r="N60" s="71">
        <f t="shared" si="14"/>
        <v>0</v>
      </c>
      <c r="O60" s="71">
        <f t="shared" si="14"/>
        <v>0</v>
      </c>
      <c r="P60" s="71">
        <f t="shared" si="14"/>
        <v>0</v>
      </c>
      <c r="Q60" s="71">
        <f t="shared" si="14"/>
        <v>0</v>
      </c>
      <c r="R60" s="71">
        <f t="shared" si="14"/>
        <v>0</v>
      </c>
      <c r="S60" s="71">
        <f t="shared" si="14"/>
        <v>0</v>
      </c>
      <c r="T60" s="71">
        <f t="shared" si="14"/>
        <v>0</v>
      </c>
      <c r="U60" s="71">
        <f t="shared" si="14"/>
        <v>0</v>
      </c>
      <c r="V60" s="71">
        <f t="shared" si="14"/>
        <v>0</v>
      </c>
      <c r="W60" s="71">
        <f t="shared" si="14"/>
        <v>0</v>
      </c>
      <c r="X60" s="71">
        <f t="shared" si="14"/>
        <v>0</v>
      </c>
      <c r="Y60" s="71">
        <f t="shared" si="14"/>
        <v>0</v>
      </c>
      <c r="Z60" s="71">
        <f t="shared" si="14"/>
        <v>0</v>
      </c>
      <c r="AA60" s="71">
        <f t="shared" si="14"/>
        <v>0</v>
      </c>
      <c r="AB60" s="71">
        <f t="shared" si="14"/>
        <v>0</v>
      </c>
    </row>
  </sheetData>
  <sheetProtection algorithmName="SHA-512" hashValue="W251eOcL1oaKw5zT7wuGNPJTxC3B2jVmpZIC5ASMiiVEnRYtrbrMca7cvNKkpmfyNrsyS9ePo73OK99J+uDacw==" saltValue="3aT2mYnYua6iD1cezc9oAg==" spinCount="100000" sheet="1" formatCells="0" formatColumns="0" formatRows="0" insertColumns="0" insertRows="0"/>
  <mergeCells count="21">
    <mergeCell ref="A52:C52"/>
    <mergeCell ref="A54:C54"/>
    <mergeCell ref="A56:C56"/>
    <mergeCell ref="A58:C58"/>
    <mergeCell ref="A60:C60"/>
    <mergeCell ref="A23:A24"/>
    <mergeCell ref="A1:H1"/>
    <mergeCell ref="A2:H2"/>
    <mergeCell ref="A3:H3"/>
    <mergeCell ref="A49:A50"/>
    <mergeCell ref="A27:B27"/>
    <mergeCell ref="A29:B29"/>
    <mergeCell ref="A31:B31"/>
    <mergeCell ref="A33:B33"/>
    <mergeCell ref="A35:B35"/>
    <mergeCell ref="A37:B37"/>
    <mergeCell ref="A39:B39"/>
    <mergeCell ref="A41:B41"/>
    <mergeCell ref="A44:C44"/>
    <mergeCell ref="A46:C46"/>
    <mergeCell ref="A47:C47"/>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4"/>
  <sheetViews>
    <sheetView workbookViewId="0"/>
  </sheetViews>
  <sheetFormatPr defaultRowHeight="14.5" x14ac:dyDescent="0.35"/>
  <cols>
    <col min="1" max="1" width="27" customWidth="1"/>
    <col min="2" max="2" width="16.08984375" bestFit="1" customWidth="1"/>
    <col min="3" max="3" width="10.54296875" customWidth="1"/>
    <col min="4" max="4" width="12.90625" bestFit="1" customWidth="1"/>
  </cols>
  <sheetData>
    <row r="1" spans="1:4" ht="15.5" x14ac:dyDescent="0.35">
      <c r="A1" s="2" t="s">
        <v>151</v>
      </c>
    </row>
    <row r="2" spans="1:4" x14ac:dyDescent="0.35">
      <c r="A2" s="12" t="s">
        <v>152</v>
      </c>
    </row>
    <row r="3" spans="1:4" ht="15" thickBot="1" x14ac:dyDescent="0.4"/>
    <row r="4" spans="1:4" ht="15" thickBot="1" x14ac:dyDescent="0.4">
      <c r="A4" s="16" t="s">
        <v>153</v>
      </c>
      <c r="B4" s="16" t="s">
        <v>29</v>
      </c>
      <c r="C4" s="16" t="s">
        <v>79</v>
      </c>
      <c r="D4" s="16"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and Guidance</vt:lpstr>
      <vt:lpstr>General Information</vt:lpstr>
      <vt:lpstr>Usage</vt:lpstr>
      <vt:lpstr>Salaries</vt:lpstr>
      <vt:lpstr>Depreciation</vt:lpstr>
      <vt:lpstr>Other Costs</vt:lpstr>
      <vt:lpstr>Summary Year 1</vt:lpstr>
      <vt:lpstr>Summary Year 2</vt:lpstr>
      <vt:lpstr>Add'l Costs</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Uuwmaastaff</dc:creator>
  <cp:lastModifiedBy>Uuwmaastaff</cp:lastModifiedBy>
  <dcterms:created xsi:type="dcterms:W3CDTF">2017-09-18T21:28:24Z</dcterms:created>
  <dcterms:modified xsi:type="dcterms:W3CDTF">2021-02-16T16:33:24Z</dcterms:modified>
</cp:coreProperties>
</file>