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uwnetid.sharepoint.com/sites/og_merchantservices/Shared Documents/General/Special Projects/Accounting Guide/"/>
    </mc:Choice>
  </mc:AlternateContent>
  <xr:revisionPtr revIDLastSave="243" documentId="8_{3EA88090-E733-4400-AE90-5165F3DE292B}" xr6:coauthVersionLast="47" xr6:coauthVersionMax="47" xr10:uidLastSave="{EE4D7B5A-FFA5-4039-A434-4698D1CE6CEF}"/>
  <bookViews>
    <workbookView xWindow="-110" yWindow="-110" windowWidth="38620" windowHeight="21100" xr2:uid="{C908D975-1C97-49A8-93A9-05D29E018FE5}"/>
  </bookViews>
  <sheets>
    <sheet name="Example Reconcilation" sheetId="4" r:id="rId1"/>
    <sheet name="Reconciliation Template" sheetId="1" r:id="rId2"/>
    <sheet name="Payment Processor Data Here" sheetId="2" r:id="rId3"/>
    <sheet name="WorkDay Data Here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N4" i="1"/>
  <c r="N8" i="1" s="1"/>
  <c r="M4" i="1"/>
  <c r="M8" i="1" s="1"/>
  <c r="L4" i="1"/>
  <c r="L8" i="1" s="1"/>
  <c r="K4" i="1"/>
  <c r="K8" i="1" s="1"/>
  <c r="J4" i="1"/>
  <c r="J8" i="1" s="1"/>
  <c r="I4" i="1"/>
  <c r="I8" i="1" s="1"/>
  <c r="H4" i="1"/>
  <c r="H8" i="1" s="1"/>
  <c r="G4" i="1"/>
  <c r="G8" i="1" s="1"/>
  <c r="F4" i="1"/>
  <c r="F8" i="1" s="1"/>
  <c r="E4" i="1"/>
  <c r="E8" i="1" s="1"/>
  <c r="D4" i="1"/>
  <c r="D8" i="1" s="1"/>
  <c r="C4" i="1"/>
  <c r="C8" i="1" s="1"/>
  <c r="B4" i="1"/>
  <c r="H8" i="4"/>
  <c r="G8" i="4"/>
  <c r="F8" i="4"/>
  <c r="E8" i="4"/>
  <c r="D8" i="4"/>
  <c r="C8" i="4"/>
  <c r="B8" i="4"/>
  <c r="N4" i="4"/>
  <c r="N8" i="4" s="1"/>
  <c r="M4" i="4"/>
  <c r="M8" i="4" s="1"/>
  <c r="L4" i="4"/>
  <c r="L8" i="4" s="1"/>
  <c r="K4" i="4"/>
  <c r="K8" i="4" s="1"/>
  <c r="J4" i="4"/>
  <c r="J8" i="4" s="1"/>
  <c r="I4" i="4"/>
  <c r="I8" i="4" s="1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<sst xmlns="http://schemas.openxmlformats.org/spreadsheetml/2006/main" count="22" uniqueCount="12">
  <si>
    <t>UW DEPARTMENT NAME</t>
  </si>
  <si>
    <t>Prior FY</t>
  </si>
  <si>
    <t>Card Processor Total</t>
  </si>
  <si>
    <t>Workday Revenue Total</t>
  </si>
  <si>
    <t>Difference</t>
  </si>
  <si>
    <t>In Transit from Card Processor</t>
  </si>
  <si>
    <t>Prior Period Payment</t>
  </si>
  <si>
    <t>Adjustments</t>
  </si>
  <si>
    <t>Adjusted Difference</t>
  </si>
  <si>
    <t>Notes</t>
  </si>
  <si>
    <t>22.08 short on 01/30/25 Batch</t>
  </si>
  <si>
    <t>In Transit from Card Processor will post next FY.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</si>
</sst>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right"/>
    </xf>
    <xf numFmtId="1" fontId="0" fillId="0" borderId="0" xfId="1" applyNumberFormat="1" applyFont="1" applyAlignment="1">
      <alignment horizontal="right"/>
    </xf>
    <xf numFmtId="43" fontId="5" fillId="0" borderId="0" xfId="1" applyFont="1" applyAlignment="1">
      <alignment horizontal="right" vertical="top"/>
    </xf>
    <xf numFmtId="0" fontId="2" fillId="0" borderId="1" xfId="0" applyFont="1" applyBorder="1" applyAlignment="1">
      <alignment horizontal="right"/>
    </xf>
    <xf numFmtId="43" fontId="2" fillId="0" borderId="1" xfId="1" applyFont="1" applyBorder="1"/>
    <xf numFmtId="1" fontId="2" fillId="2" borderId="0" xfId="1" applyNumberFormat="1" applyFont="1" applyFill="1" applyAlignment="1">
      <alignment horizontal="right"/>
    </xf>
    <xf numFmtId="43" fontId="2" fillId="2" borderId="0" xfId="1" applyFont="1" applyFill="1" applyAlignment="1">
      <alignment horizontal="right"/>
    </xf>
    <xf numFmtId="43" fontId="2" fillId="2" borderId="1" xfId="1" applyFont="1" applyFill="1" applyBorder="1"/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Normal 2" xfId="2" xr:uid="{E1C9B4F6-18DB-4E27-9799-1980D1C2C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CA6D-2921-4F1E-9D0C-0753C9E999F2}">
  <dimension ref="A1:N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3" sqref="B33"/>
    </sheetView>
  </sheetViews>
  <sheetFormatPr defaultRowHeight="18.5" x14ac:dyDescent="0.45"/>
  <cols>
    <col min="1" max="1" width="25.28515625" bestFit="1" customWidth="1"/>
    <col min="2" max="2" width="6.92578125" bestFit="1" customWidth="1"/>
    <col min="3" max="8" width="9" bestFit="1" customWidth="1"/>
    <col min="9" max="9" width="24.7109375" bestFit="1" customWidth="1"/>
    <col min="10" max="13" width="9" bestFit="1" customWidth="1"/>
    <col min="14" max="14" width="35.2109375" bestFit="1" customWidth="1"/>
  </cols>
  <sheetData>
    <row r="1" spans="1:14" x14ac:dyDescent="0.45">
      <c r="A1" s="5" t="s">
        <v>0</v>
      </c>
      <c r="B1" s="9" t="s">
        <v>1</v>
      </c>
      <c r="C1" s="4">
        <v>45474</v>
      </c>
      <c r="D1" s="4">
        <v>45505</v>
      </c>
      <c r="E1" s="4">
        <v>45536</v>
      </c>
      <c r="F1" s="4">
        <v>45566</v>
      </c>
      <c r="G1" s="4">
        <v>45597</v>
      </c>
      <c r="H1" s="4">
        <v>45627</v>
      </c>
      <c r="I1" s="4">
        <v>45658</v>
      </c>
      <c r="J1" s="4">
        <v>45689</v>
      </c>
      <c r="K1" s="4">
        <v>45717</v>
      </c>
      <c r="L1" s="4">
        <v>45748</v>
      </c>
      <c r="M1" s="4">
        <v>45778</v>
      </c>
      <c r="N1" s="4">
        <v>45809</v>
      </c>
    </row>
    <row r="2" spans="1:14" x14ac:dyDescent="0.45">
      <c r="A2" s="3" t="s">
        <v>2</v>
      </c>
      <c r="B2" s="10">
        <v>0</v>
      </c>
      <c r="C2" s="1">
        <v>5942.28</v>
      </c>
      <c r="D2" s="1">
        <v>5441.22</v>
      </c>
      <c r="E2" s="1">
        <v>2971.74</v>
      </c>
      <c r="F2" s="1">
        <v>1682.49</v>
      </c>
      <c r="G2" s="1">
        <v>1091.44</v>
      </c>
      <c r="H2" s="1">
        <v>8035.85</v>
      </c>
      <c r="I2" s="1">
        <v>3583.65</v>
      </c>
      <c r="J2" s="1">
        <v>2587.84</v>
      </c>
      <c r="K2" s="1">
        <v>8302.76</v>
      </c>
      <c r="L2" s="1">
        <v>4144.03</v>
      </c>
      <c r="M2" s="1">
        <v>3869.06</v>
      </c>
      <c r="N2" s="1">
        <v>1808.98</v>
      </c>
    </row>
    <row r="3" spans="1:14" x14ac:dyDescent="0.45">
      <c r="A3" s="3" t="s">
        <v>3</v>
      </c>
      <c r="B3" s="10">
        <v>0</v>
      </c>
      <c r="C3" s="6">
        <v>5936.7599999999993</v>
      </c>
      <c r="D3" s="6">
        <v>5446.7400000000007</v>
      </c>
      <c r="E3" s="6">
        <v>2861.36</v>
      </c>
      <c r="F3" s="6">
        <v>1345.92</v>
      </c>
      <c r="G3" s="6">
        <v>1538.3899999999999</v>
      </c>
      <c r="H3" s="6">
        <v>8019.3</v>
      </c>
      <c r="I3" s="6">
        <v>3578.1200000000008</v>
      </c>
      <c r="J3" s="6">
        <v>2372.6600000000003</v>
      </c>
      <c r="K3" s="6">
        <v>8319.2999999999993</v>
      </c>
      <c r="L3" s="6">
        <v>4364.75</v>
      </c>
      <c r="M3" s="6">
        <v>3869.0600000000004</v>
      </c>
      <c r="N3" s="6">
        <v>1246.17</v>
      </c>
    </row>
    <row r="4" spans="1:14" ht="19" thickBot="1" x14ac:dyDescent="0.5">
      <c r="A4" s="7" t="s">
        <v>4</v>
      </c>
      <c r="B4" s="11">
        <f>B2-B3-B7</f>
        <v>0</v>
      </c>
      <c r="C4" s="8">
        <f>C2-C3</f>
        <v>5.5200000000004366</v>
      </c>
      <c r="D4" s="8">
        <f t="shared" ref="D4:N4" si="0">D2-D3</f>
        <v>-5.5200000000004366</v>
      </c>
      <c r="E4" s="8">
        <f t="shared" si="0"/>
        <v>110.37999999999965</v>
      </c>
      <c r="F4" s="8">
        <f t="shared" si="0"/>
        <v>336.56999999999994</v>
      </c>
      <c r="G4" s="8">
        <f t="shared" si="0"/>
        <v>-446.94999999999982</v>
      </c>
      <c r="H4" s="8">
        <f t="shared" si="0"/>
        <v>16.550000000000182</v>
      </c>
      <c r="I4" s="8">
        <f t="shared" si="0"/>
        <v>5.5299999999992906</v>
      </c>
      <c r="J4" s="8">
        <f t="shared" si="0"/>
        <v>215.17999999999984</v>
      </c>
      <c r="K4" s="8">
        <f t="shared" si="0"/>
        <v>-16.539999999999054</v>
      </c>
      <c r="L4" s="8">
        <f t="shared" si="0"/>
        <v>-220.72000000000025</v>
      </c>
      <c r="M4" s="8">
        <f t="shared" si="0"/>
        <v>0</v>
      </c>
      <c r="N4" s="8">
        <f t="shared" si="0"/>
        <v>562.80999999999995</v>
      </c>
    </row>
    <row r="5" spans="1:14" ht="19" thickTop="1" x14ac:dyDescent="0.45">
      <c r="A5" s="3" t="s">
        <v>5</v>
      </c>
      <c r="B5" s="10">
        <v>0</v>
      </c>
      <c r="C5" s="1">
        <v>5.52</v>
      </c>
      <c r="D5" s="1"/>
      <c r="E5" s="1">
        <v>110.38</v>
      </c>
      <c r="F5" s="1">
        <v>446.95</v>
      </c>
      <c r="G5" s="1"/>
      <c r="H5" s="1">
        <v>16.55</v>
      </c>
      <c r="I5" s="1"/>
      <c r="J5" s="1">
        <v>237.26</v>
      </c>
      <c r="K5" s="1">
        <v>220.72</v>
      </c>
      <c r="L5" s="1"/>
      <c r="M5" s="1"/>
      <c r="N5" s="1">
        <v>562.80999999999995</v>
      </c>
    </row>
    <row r="6" spans="1:14" x14ac:dyDescent="0.45">
      <c r="A6" s="3" t="s">
        <v>6</v>
      </c>
      <c r="B6" s="10"/>
      <c r="C6" s="1"/>
      <c r="D6" s="1">
        <v>5.52</v>
      </c>
      <c r="E6" s="1"/>
      <c r="F6" s="1">
        <v>110.38</v>
      </c>
      <c r="G6" s="1">
        <v>446.95</v>
      </c>
      <c r="H6" s="1"/>
      <c r="I6" s="1">
        <v>16.55</v>
      </c>
      <c r="J6" s="1">
        <v>22.08</v>
      </c>
      <c r="K6" s="1">
        <v>237.26</v>
      </c>
      <c r="L6" s="1">
        <v>220.72</v>
      </c>
      <c r="M6" s="1"/>
      <c r="N6" s="1"/>
    </row>
    <row r="7" spans="1:14" x14ac:dyDescent="0.45">
      <c r="A7" s="3" t="s">
        <v>7</v>
      </c>
      <c r="B7" s="10">
        <v>0</v>
      </c>
      <c r="C7" s="1">
        <v>0</v>
      </c>
      <c r="D7" s="1"/>
      <c r="E7" s="1"/>
      <c r="F7" s="1"/>
      <c r="G7" s="1"/>
      <c r="H7" s="1"/>
      <c r="I7" s="1">
        <v>22.08</v>
      </c>
      <c r="J7" s="1"/>
      <c r="K7" s="1"/>
      <c r="L7" s="1"/>
      <c r="M7" s="1"/>
      <c r="N7" s="1"/>
    </row>
    <row r="8" spans="1:14" ht="19" thickBot="1" x14ac:dyDescent="0.5">
      <c r="A8" s="7" t="s">
        <v>8</v>
      </c>
      <c r="B8" s="11">
        <f>B5-B7-B10</f>
        <v>0</v>
      </c>
      <c r="C8" s="8">
        <f>C4-C5+C6-C7</f>
        <v>4.3698378249246161E-13</v>
      </c>
      <c r="D8" s="8">
        <f t="shared" ref="D8:N8" si="1">D4-D5+D6-D7</f>
        <v>-4.3698378249246161E-13</v>
      </c>
      <c r="E8" s="8">
        <f t="shared" si="1"/>
        <v>-3.4106051316484809E-13</v>
      </c>
      <c r="F8" s="8">
        <f t="shared" si="1"/>
        <v>-5.6843418860808015E-14</v>
      </c>
      <c r="G8" s="8">
        <f t="shared" si="1"/>
        <v>1.7053025658242404E-13</v>
      </c>
      <c r="H8" s="8">
        <f t="shared" si="1"/>
        <v>1.8118839761882555E-13</v>
      </c>
      <c r="I8" s="8">
        <f t="shared" si="1"/>
        <v>-7.0699002208129968E-13</v>
      </c>
      <c r="J8" s="8">
        <f t="shared" si="1"/>
        <v>-1.5631940186722204E-13</v>
      </c>
      <c r="K8" s="8">
        <f t="shared" si="1"/>
        <v>9.3791641120333225E-13</v>
      </c>
      <c r="L8" s="8">
        <f t="shared" si="1"/>
        <v>-2.5579538487363607E-13</v>
      </c>
      <c r="M8" s="8">
        <f t="shared" si="1"/>
        <v>0</v>
      </c>
      <c r="N8" s="8">
        <f t="shared" si="1"/>
        <v>0</v>
      </c>
    </row>
    <row r="9" spans="1:14" ht="37" x14ac:dyDescent="0.45">
      <c r="A9" s="3" t="s">
        <v>9</v>
      </c>
      <c r="I9" t="s">
        <v>10</v>
      </c>
      <c r="N9" s="1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D75D-003E-4C33-9C4F-BDAA64607588}">
  <dimension ref="A1:N9"/>
  <sheetViews>
    <sheetView zoomScaleNormal="100" workbookViewId="0">
      <selection activeCell="E11" sqref="E11"/>
    </sheetView>
  </sheetViews>
  <sheetFormatPr defaultColWidth="6.78515625" defaultRowHeight="18.5" x14ac:dyDescent="0.45"/>
  <cols>
    <col min="1" max="1" width="26" style="2" bestFit="1" customWidth="1"/>
    <col min="2" max="2" width="7" bestFit="1" customWidth="1"/>
    <col min="3" max="3" width="5.7109375" bestFit="1" customWidth="1"/>
    <col min="4" max="4" width="6.5" bestFit="1" customWidth="1"/>
    <col min="5" max="5" width="6.5703125" bestFit="1" customWidth="1"/>
    <col min="6" max="6" width="6.35546875" bestFit="1" customWidth="1"/>
    <col min="7" max="7" width="6.5703125" bestFit="1" customWidth="1"/>
    <col min="8" max="8" width="6.7109375" bestFit="1" customWidth="1"/>
    <col min="9" max="9" width="6.140625" bestFit="1" customWidth="1"/>
    <col min="10" max="10" width="6.42578125" bestFit="1" customWidth="1"/>
    <col min="11" max="11" width="6.5703125" bestFit="1" customWidth="1"/>
    <col min="12" max="12" width="6.2109375" bestFit="1" customWidth="1"/>
    <col min="13" max="13" width="6.78515625" bestFit="1" customWidth="1"/>
    <col min="14" max="14" width="6.2109375" bestFit="1" customWidth="1"/>
  </cols>
  <sheetData>
    <row r="1" spans="1:14" x14ac:dyDescent="0.45">
      <c r="A1" s="5" t="s">
        <v>0</v>
      </c>
      <c r="B1" s="9" t="s">
        <v>1</v>
      </c>
      <c r="C1" s="4">
        <v>45474</v>
      </c>
      <c r="D1" s="4">
        <v>45505</v>
      </c>
      <c r="E1" s="4">
        <v>45536</v>
      </c>
      <c r="F1" s="4">
        <v>45566</v>
      </c>
      <c r="G1" s="4">
        <v>45597</v>
      </c>
      <c r="H1" s="4">
        <v>45627</v>
      </c>
      <c r="I1" s="4">
        <v>45658</v>
      </c>
      <c r="J1" s="4">
        <v>45689</v>
      </c>
      <c r="K1" s="4">
        <v>45717</v>
      </c>
      <c r="L1" s="4">
        <v>45748</v>
      </c>
      <c r="M1" s="4">
        <v>45778</v>
      </c>
      <c r="N1" s="4">
        <v>45809</v>
      </c>
    </row>
    <row r="2" spans="1:14" x14ac:dyDescent="0.45">
      <c r="A2" s="3" t="s">
        <v>2</v>
      </c>
      <c r="B2" s="10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45">
      <c r="A3" s="3" t="s">
        <v>3</v>
      </c>
      <c r="B3" s="10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45">
      <c r="A4" s="7" t="s">
        <v>4</v>
      </c>
      <c r="B4" s="11">
        <f>B2-B3-B7</f>
        <v>0</v>
      </c>
      <c r="C4" s="8">
        <f>C2-C3</f>
        <v>0</v>
      </c>
      <c r="D4" s="8">
        <f t="shared" ref="D4:N4" si="0">D2-D3</f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</row>
    <row r="5" spans="1:14" x14ac:dyDescent="0.45">
      <c r="A5" s="3" t="s">
        <v>5</v>
      </c>
      <c r="B5" s="10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45">
      <c r="A6" s="3" t="s">
        <v>6</v>
      </c>
      <c r="B6" s="1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45">
      <c r="A7" s="3" t="s">
        <v>7</v>
      </c>
      <c r="B7" s="10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5">
      <c r="A8" s="7" t="s">
        <v>8</v>
      </c>
      <c r="B8" s="11">
        <f>B5-B7-B10</f>
        <v>0</v>
      </c>
      <c r="C8" s="8">
        <f>C4-C5+C6-C7</f>
        <v>0</v>
      </c>
      <c r="D8" s="8">
        <f t="shared" ref="D8:N8" si="1">D4-D5+D6-D7</f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1"/>
        <v>0</v>
      </c>
      <c r="M8" s="8">
        <f t="shared" si="1"/>
        <v>0</v>
      </c>
      <c r="N8" s="8">
        <f t="shared" si="1"/>
        <v>0</v>
      </c>
    </row>
    <row r="9" spans="1:14" x14ac:dyDescent="0.45">
      <c r="A9" s="3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4812-A270-4F0D-A9ED-61D84234DF62}">
  <dimension ref="A1"/>
  <sheetViews>
    <sheetView zoomScale="70" zoomScaleNormal="70" workbookViewId="0">
      <selection activeCell="C20" sqref="C20"/>
    </sheetView>
  </sheetViews>
  <sheetFormatPr defaultRowHeight="18.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171F-C26B-4CD5-92A8-5B06519BFE57}">
  <dimension ref="A1"/>
  <sheetViews>
    <sheetView workbookViewId="0">
      <selection activeCell="C9" sqref="C9"/>
    </sheetView>
  </sheetViews>
  <sheetFormatPr defaultRowHeight="18.5" x14ac:dyDescent="0.4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9cfce886-0316-4ebc-aeeb-879da051dfef" xsi:nil="true"/>
    <lcf76f155ced4ddcb4097134ff3c332f xmlns="9cfce886-0316-4ebc-aeeb-879da051dfef">
      <Terms xmlns="http://schemas.microsoft.com/office/infopath/2007/PartnerControls"/>
    </lcf76f155ced4ddcb4097134ff3c332f>
    <TaxCatchAll xmlns="ab06a5aa-8e31-4bdb-9b13-38c58a92ec8a" xsi:nil="true"/>
    <Site xmlns="9cfce886-0316-4ebc-aeeb-879da051dfef">
      <Url xsi:nil="true"/>
      <Description xsi:nil="true"/>
    </Site>
    <Review_x0020_Status xmlns="9cfce886-0316-4ebc-aeeb-879da051df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830318357AC4EB6B1ABAECF7C5F60" ma:contentTypeVersion="23" ma:contentTypeDescription="Create a new document." ma:contentTypeScope="" ma:versionID="40491cf24cb395f33c42f4ab15a9bf33">
  <xsd:schema xmlns:xsd="http://www.w3.org/2001/XMLSchema" xmlns:xs="http://www.w3.org/2001/XMLSchema" xmlns:p="http://schemas.microsoft.com/office/2006/metadata/properties" xmlns:ns2="9cfce886-0316-4ebc-aeeb-879da051dfef" xmlns:ns3="42c02e79-7ccc-4bb9-87d5-0718c345b515" xmlns:ns4="ab06a5aa-8e31-4bdb-9b13-38c58a92ec8a" targetNamespace="http://schemas.microsoft.com/office/2006/metadata/properties" ma:root="true" ma:fieldsID="67bb7ffd1a0ae5eb5b09c1c9e86e8bbb" ns2:_="" ns3:_="" ns4:_="">
    <xsd:import namespace="9cfce886-0316-4ebc-aeeb-879da051dfef"/>
    <xsd:import namespace="42c02e79-7ccc-4bb9-87d5-0718c345b515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Review_x0020_Status" minOccurs="0"/>
                <xsd:element ref="ns2:Review_x0020_Date" minOccurs="0"/>
                <xsd:element ref="ns2:Si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ce886-0316-4ebc-aeeb-879da051dfef" elementFormDefault="qualified">
    <xsd:import namespace="http://schemas.microsoft.com/office/2006/documentManagement/types"/>
    <xsd:import namespace="http://schemas.microsoft.com/office/infopath/2007/PartnerControls"/>
    <xsd:element name="Review_x0020_Status" ma:index="2" nillable="true" ma:displayName="Review Status" ma:format="Dropdown" ma:internalName="Review_x0020_Status" ma:readOnly="false">
      <xsd:simpleType>
        <xsd:restriction base="dms:Choice">
          <xsd:enumeration value="Draft"/>
          <xsd:enumeration value="In Review - Controller"/>
          <xsd:enumeration value="In Review - PCI Committee"/>
          <xsd:enumeration value="Final Draft"/>
          <xsd:enumeration value="Revision Draft"/>
        </xsd:restriction>
      </xsd:simpleType>
    </xsd:element>
    <xsd:element name="Review_x0020_Date" ma:index="3" nillable="true" ma:displayName="Review Date" ma:format="DateOnly" ma:internalName="Review_x0020_Date" ma:readOnly="false">
      <xsd:simpleType>
        <xsd:restriction base="dms:DateTime"/>
      </xsd:simpleType>
    </xsd:element>
    <xsd:element name="Site" ma:index="4" nillable="true" ma:displayName="Site" ma:format="Hyperlink" ma:internalName="Sit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2e79-7ccc-4bb9-87d5-0718c345b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3fd82f9-a8f4-4273-936a-e31fe6c71e5c}" ma:internalName="TaxCatchAll" ma:readOnly="false" ma:showField="CatchAllData" ma:web="42c02e79-7ccc-4bb9-87d5-0718c345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160E4-316B-4365-96BC-1D397B086F8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b06a5aa-8e31-4bdb-9b13-38c58a92ec8a"/>
    <ds:schemaRef ds:uri="http://purl.org/dc/terms/"/>
    <ds:schemaRef ds:uri="42c02e79-7ccc-4bb9-87d5-0718c345b515"/>
    <ds:schemaRef ds:uri="http://purl.org/dc/elements/1.1/"/>
    <ds:schemaRef ds:uri="http://purl.org/dc/dcmitype/"/>
    <ds:schemaRef ds:uri="http://schemas.microsoft.com/office/infopath/2007/PartnerControls"/>
    <ds:schemaRef ds:uri="9cfce886-0316-4ebc-aeeb-879da051dfef"/>
  </ds:schemaRefs>
</ds:datastoreItem>
</file>

<file path=customXml/itemProps2.xml><?xml version="1.0" encoding="utf-8"?>
<ds:datastoreItem xmlns:ds="http://schemas.openxmlformats.org/officeDocument/2006/customXml" ds:itemID="{33D1CBED-1AC3-4AFE-8147-EC349F4AA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583AB-6BA0-49C2-A2C9-7FA8E5D2B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ce886-0316-4ebc-aeeb-879da051dfef"/>
    <ds:schemaRef ds:uri="42c02e79-7ccc-4bb9-87d5-0718c345b515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Reconcilation</vt:lpstr>
      <vt:lpstr>Reconciliation Template</vt:lpstr>
      <vt:lpstr>Payment Processor Data Here</vt:lpstr>
      <vt:lpstr>WorkDay Data Here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A Braucher</dc:creator>
  <cp:keywords/>
  <dc:description/>
  <cp:lastModifiedBy>Kyle A Braucher</cp:lastModifiedBy>
  <cp:revision/>
  <dcterms:created xsi:type="dcterms:W3CDTF">2025-08-15T16:28:59Z</dcterms:created>
  <dcterms:modified xsi:type="dcterms:W3CDTF">2025-12-01T17:38:22Z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0x010100C32830318357AC4EB6B1ABAECF7C5F60</vt:lpwstr>
  </property>
  <property fmtid="{D5CDD505-2E9C-101B-9397-08002B2CF9AE}" pid="3" name="MediaServiceImageTags">
    <vt:lpwstr/>
  </property>
</Properties>
</file>