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wnetid-my.sharepoint.com/personal/ihsinch_uw_edu/Documents/EWS/SWIFT/"/>
    </mc:Choice>
  </mc:AlternateContent>
  <bookViews>
    <workbookView xWindow="0" yWindow="0" windowWidth="28800" windowHeight="12180" tabRatio="776"/>
  </bookViews>
  <sheets>
    <sheet name="ISP Contact" sheetId="2" r:id="rId1"/>
    <sheet name="swift_document_upload_summary_2" sheetId="6" state="hidden" r:id="rId2"/>
    <sheet name="ISP used by multi apps" sheetId="3" state="hidden" r:id="rId3"/>
    <sheet name="Inactive ISP" sheetId="4" state="hidden" r:id="rId4"/>
  </sheets>
  <calcPr calcId="162913"/>
  <pivotCaches>
    <pivotCache cacheId="43" r:id="rId5"/>
    <pivotCache cacheId="87" r:id="rId6"/>
  </pivotCaches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4" i="2"/>
  <c r="F4" i="2"/>
</calcChain>
</file>

<file path=xl/sharedStrings.xml><?xml version="1.0" encoding="utf-8"?>
<sst xmlns="http://schemas.openxmlformats.org/spreadsheetml/2006/main" count="2563" uniqueCount="456">
  <si>
    <t>Application</t>
  </si>
  <si>
    <t>Business Contact Name</t>
  </si>
  <si>
    <t>Business Contact Email</t>
  </si>
  <si>
    <t>Has Unlock Role</t>
  </si>
  <si>
    <t>Year</t>
  </si>
  <si>
    <t>Month</t>
  </si>
  <si>
    <t>Transaction Type</t>
  </si>
  <si>
    <t>Documents Attempted</t>
  </si>
  <si>
    <t>Documents Succeeded</t>
  </si>
  <si>
    <t>adv_tandem</t>
  </si>
  <si>
    <t>Tobin Eckholt</t>
  </si>
  <si>
    <t>teckholt@uw.edu</t>
  </si>
  <si>
    <t>No</t>
  </si>
  <si>
    <t>cas_natsci_biology</t>
  </si>
  <si>
    <t>Yen K. Lai</t>
  </si>
  <si>
    <t>yenlai@uw.edu</t>
  </si>
  <si>
    <t>cas-natsci-chemistry_panda</t>
  </si>
  <si>
    <t>Jayashree Hari</t>
  </si>
  <si>
    <t>jayhari@uw.edu</t>
  </si>
  <si>
    <t>cc_bulk-import</t>
  </si>
  <si>
    <t>Stephanie Seo</t>
  </si>
  <si>
    <t>mccars@uw.edu</t>
  </si>
  <si>
    <t>Yes</t>
  </si>
  <si>
    <t>cc_eos</t>
  </si>
  <si>
    <t>accounting-journal</t>
  </si>
  <si>
    <t>co_ip-portfolio</t>
  </si>
  <si>
    <t>Sarica Sampson</t>
  </si>
  <si>
    <t>ssampson@uw.edu</t>
  </si>
  <si>
    <t>co_midas</t>
  </si>
  <si>
    <t>dent_axium</t>
  </si>
  <si>
    <t>Eve Phantumvanit</t>
  </si>
  <si>
    <t>ephantum@uw.edu</t>
  </si>
  <si>
    <t>ehs_bio-safety-cabinet</t>
  </si>
  <si>
    <t>Kelly Shimizu</t>
  </si>
  <si>
    <t>kshim426@uw.edu</t>
  </si>
  <si>
    <t>eng-cs_cse</t>
  </si>
  <si>
    <t>Leah Wu</t>
  </si>
  <si>
    <t>leahwu@uw.edu</t>
  </si>
  <si>
    <t>eng-deanofeng_coe-mathdb</t>
  </si>
  <si>
    <t>Laura Swann</t>
  </si>
  <si>
    <t>swann@uw.edu</t>
  </si>
  <si>
    <t>eng-electricaleng_coral</t>
  </si>
  <si>
    <t>Karl Bohringer</t>
  </si>
  <si>
    <t>karlb@uw.edu</t>
  </si>
  <si>
    <t>env-atmospheric_sciences</t>
  </si>
  <si>
    <t>Shana Ava</t>
  </si>
  <si>
    <t>afshana@uw.edu</t>
  </si>
  <si>
    <t>eo_asa-is-billing</t>
  </si>
  <si>
    <t>internal-service-delivery</t>
  </si>
  <si>
    <t>eo_ems-event-scheduling</t>
  </si>
  <si>
    <t>eo_lux-oap-visa-processing</t>
  </si>
  <si>
    <t>eo_webtma</t>
  </si>
  <si>
    <t>evpfa-uwit_sdb</t>
  </si>
  <si>
    <t>Andrew S Monusko</t>
  </si>
  <si>
    <t>amonusko@uw.edu</t>
  </si>
  <si>
    <t>evpfa-vphr_uts</t>
  </si>
  <si>
    <t>Heather Harvey</t>
  </si>
  <si>
    <t>hmh2@uw.edu</t>
  </si>
  <si>
    <t>ewse</t>
  </si>
  <si>
    <t>Jackson Lum</t>
  </si>
  <si>
    <t>jlum206@uw.edu</t>
  </si>
  <si>
    <t>fac_aim</t>
  </si>
  <si>
    <t>Jay Dahlstrom</t>
  </si>
  <si>
    <t>jamesd26@uw.edu</t>
  </si>
  <si>
    <t>fac_fleet-focus</t>
  </si>
  <si>
    <t>Ann Wold</t>
  </si>
  <si>
    <t>wolda@uw.edu</t>
  </si>
  <si>
    <t>fac_moving</t>
  </si>
  <si>
    <t>fac_pmweb</t>
  </si>
  <si>
    <t>Chiaka Amadi</t>
  </si>
  <si>
    <t>camadi@uw.edu</t>
  </si>
  <si>
    <t>fac_storage</t>
  </si>
  <si>
    <t>fac_streams</t>
  </si>
  <si>
    <t>Liz Gignilliat</t>
  </si>
  <si>
    <t>lizg9@uw.edu</t>
  </si>
  <si>
    <t>fac_surplus</t>
  </si>
  <si>
    <t>fac_t2</t>
  </si>
  <si>
    <t>fac_yardi</t>
  </si>
  <si>
    <t>Greg A Miller</t>
  </si>
  <si>
    <t>gmiller3@uw.edu</t>
  </si>
  <si>
    <t>ftt-analysis</t>
  </si>
  <si>
    <t>prov_eis</t>
  </si>
  <si>
    <t>prov-opb_db</t>
  </si>
  <si>
    <t>Jason Campbell</t>
  </si>
  <si>
    <t>jasonc26@uw.edu</t>
  </si>
  <si>
    <t>sfs_database</t>
  </si>
  <si>
    <t>som_genome_sci</t>
  </si>
  <si>
    <t>Tiffany T Lu</t>
  </si>
  <si>
    <t>tuyenlu@uw.edu</t>
  </si>
  <si>
    <t>som-biochem_store_sales</t>
  </si>
  <si>
    <t>Zulfiya S. Lafi</t>
  </si>
  <si>
    <t>zsl@uw.edu</t>
  </si>
  <si>
    <t>som-biological_structure</t>
  </si>
  <si>
    <t>David G. White</t>
  </si>
  <si>
    <t>dgw5079@uw.edu</t>
  </si>
  <si>
    <t>som-brotmanbaty_institute</t>
  </si>
  <si>
    <t>Nola Marie Klemfuss</t>
  </si>
  <si>
    <t>klemfuss@uw.edu</t>
  </si>
  <si>
    <t>som-compmed_huron-click</t>
  </si>
  <si>
    <t>Patrick Cory</t>
  </si>
  <si>
    <t>pcory@uw.edu</t>
  </si>
  <si>
    <t>som-compmed_vadds</t>
  </si>
  <si>
    <t>som-deanoffice_slu_recharge_ctr</t>
  </si>
  <si>
    <t>Matthew Curry</t>
  </si>
  <si>
    <t>mcurry@uw.edu</t>
  </si>
  <si>
    <t>som-deanofmed_payment-schedule-jv</t>
  </si>
  <si>
    <t>Jennifer L Christie-Jansen</t>
  </si>
  <si>
    <t>jljansen@uw.edu</t>
  </si>
  <si>
    <t>som-deanofmed_rise</t>
  </si>
  <si>
    <t>Jeevan Anandasakaran</t>
  </si>
  <si>
    <t>jeevana@uw.edu</t>
  </si>
  <si>
    <t>som-deptofmed_admin_bulk_isd</t>
  </si>
  <si>
    <t>Quan Tan</t>
  </si>
  <si>
    <t>qtan@uw.edu</t>
  </si>
  <si>
    <t>som-deptofmed_it_invoicing</t>
  </si>
  <si>
    <t>Czarina Francisco</t>
  </si>
  <si>
    <t>czarinaf@uw.edu</t>
  </si>
  <si>
    <t>som-globalhealth_bulk_isd</t>
  </si>
  <si>
    <t>Charlene Gilder</t>
  </si>
  <si>
    <t>novakc@uw.edu</t>
  </si>
  <si>
    <t>som-gradmed_bulk_isd</t>
  </si>
  <si>
    <t>Casey Dalluge</t>
  </si>
  <si>
    <t>cdalluge@uw.edu</t>
  </si>
  <si>
    <t>som-immunology_bulk_isd</t>
  </si>
  <si>
    <t>Susan Worden</t>
  </si>
  <si>
    <t>sworden@uw.edu</t>
  </si>
  <si>
    <t>som-labmed_pathology_bulk_isd</t>
  </si>
  <si>
    <t>Emily Ngo</t>
  </si>
  <si>
    <t>emilyn@uw.edu</t>
  </si>
  <si>
    <t>som-labmed_pathology_iscrm_bulk_upload</t>
  </si>
  <si>
    <t>Kristine Vosk</t>
  </si>
  <si>
    <t>kvosk@uw.edu</t>
  </si>
  <si>
    <t>som-labmed_rts</t>
  </si>
  <si>
    <t>Sylvie Lapointe</t>
  </si>
  <si>
    <t>lapointe@uw.edu</t>
  </si>
  <si>
    <t>som-radiology_isd_bulk</t>
  </si>
  <si>
    <t>Justin T. Deese</t>
  </si>
  <si>
    <t>jdeese@uw.edu</t>
  </si>
  <si>
    <t>som-sharedenv-bulk-isd</t>
  </si>
  <si>
    <t>Christine Ward</t>
  </si>
  <si>
    <t>chward@uw.edu</t>
  </si>
  <si>
    <t>uw-it_uw-connect-it-bill</t>
  </si>
  <si>
    <t>Adam Davis</t>
  </si>
  <si>
    <t>adavis99@uw.edu</t>
  </si>
  <si>
    <t>uw-project_tracker</t>
  </si>
  <si>
    <t>vpf-controller_mps</t>
  </si>
  <si>
    <t>Sam Somphet</t>
  </si>
  <si>
    <t>ssomphet@uw.edu</t>
  </si>
  <si>
    <t>vpf-controller_pace</t>
  </si>
  <si>
    <t>vpf-controller_pitney-bowes</t>
  </si>
  <si>
    <t>vpf-controller_scholarship-db-student</t>
  </si>
  <si>
    <t>vphr-pod</t>
  </si>
  <si>
    <t>Max Lane</t>
  </si>
  <si>
    <t>melane99@uw.edu</t>
  </si>
  <si>
    <t>vpr-apl_bf-sql-server</t>
  </si>
  <si>
    <t>Mark Perez</t>
  </si>
  <si>
    <t>mperez1@uw.edu</t>
  </si>
  <si>
    <t>vpr-researchoffice_arms</t>
  </si>
  <si>
    <t xml:space="preserve">Michael H Shim </t>
  </si>
  <si>
    <t>mikeshim@uw.edu</t>
  </si>
  <si>
    <t>vpsl-hfs_cbord</t>
  </si>
  <si>
    <t>Socrates Red</t>
  </si>
  <si>
    <t>reds2@uw.edu</t>
  </si>
  <si>
    <t>vpsl-hfs_conference-programmer</t>
  </si>
  <si>
    <t>vpsl-hfs_eventmaster</t>
  </si>
  <si>
    <t>vpsl-hfs_icctm</t>
  </si>
  <si>
    <t>Rachel Bungay</t>
  </si>
  <si>
    <t>hfsap@uw.edu</t>
  </si>
  <si>
    <t>vpsl-hfs_innosoft</t>
  </si>
  <si>
    <t>vpsl-hfs_ms-dynamics</t>
  </si>
  <si>
    <t>vpsl-hfs_transact</t>
  </si>
  <si>
    <t>vpsl-hfs_volante</t>
  </si>
  <si>
    <t>uwb_isd</t>
  </si>
  <si>
    <t>Becky A Collord</t>
  </si>
  <si>
    <t>bcollord@uw.edu</t>
  </si>
  <si>
    <t>vpf-controller_merchant_services</t>
  </si>
  <si>
    <t>Gordon Scherer</t>
  </si>
  <si>
    <t>schererg@uw.edu</t>
  </si>
  <si>
    <t>vpf-controller_c2</t>
  </si>
  <si>
    <t>vpf_controller-custodian_dashboard</t>
  </si>
  <si>
    <t>yi guo</t>
  </si>
  <si>
    <t>yiguo21@uw.edu</t>
  </si>
  <si>
    <t>som-bulk-je</t>
  </si>
  <si>
    <t>vpsl-hfs_workday-reader-proxy</t>
  </si>
  <si>
    <t>Jerrad Neff</t>
  </si>
  <si>
    <t>cynic573@uw.edu</t>
  </si>
  <si>
    <t>slayman2_inbound</t>
  </si>
  <si>
    <t>asworktag</t>
  </si>
  <si>
    <t>Jelena Curless</t>
  </si>
  <si>
    <t>jelena@uw.edu</t>
  </si>
  <si>
    <t>aj_starrez</t>
  </si>
  <si>
    <t>som-deptofmed_cardiology_core_lab</t>
  </si>
  <si>
    <t>Grand Total</t>
  </si>
  <si>
    <t>InternalServiceProviderID</t>
  </si>
  <si>
    <t>InternalServiceProviderName</t>
  </si>
  <si>
    <t>ISD_Count</t>
  </si>
  <si>
    <t>SWIFTApplicationName</t>
  </si>
  <si>
    <t>ISP-00006</t>
  </si>
  <si>
    <t>CAS | Biology Imaging Facility</t>
  </si>
  <si>
    <t>ISP-00398</t>
  </si>
  <si>
    <t>CAS | Biology Stockroom</t>
  </si>
  <si>
    <t>ISP-00008</t>
  </si>
  <si>
    <t>CAS | Chemistry Photonics Research Center</t>
  </si>
  <si>
    <t>ISP-00010</t>
  </si>
  <si>
    <t>CAS | Chemistry Store Operations</t>
  </si>
  <si>
    <t>ISP-00227</t>
  </si>
  <si>
    <t>CAS | Chemistry Technical Services</t>
  </si>
  <si>
    <t>ISP-00228</t>
  </si>
  <si>
    <t>Continuum College | Facilities</t>
  </si>
  <si>
    <t>ISP-00229</t>
  </si>
  <si>
    <t>Continuum College | Learning Experience Designer Time</t>
  </si>
  <si>
    <t>ISP-00232</t>
  </si>
  <si>
    <t>Continuum College | Learning Experience Hosting &amp; Technical Support</t>
  </si>
  <si>
    <t>ISP-00245</t>
  </si>
  <si>
    <t>Continuum College | Search Marketing Add-On</t>
  </si>
  <si>
    <t>ISP-00432</t>
  </si>
  <si>
    <t>Continuum College | IELP J Visa</t>
  </si>
  <si>
    <t>ISP-00456</t>
  </si>
  <si>
    <t>Continuum College | Learning Experience Digital Badging</t>
  </si>
  <si>
    <t>ISP-00050</t>
  </si>
  <si>
    <t>Engineering | Computer Science and Engineering - CSE Recharge Center</t>
  </si>
  <si>
    <t>ISP-00046</t>
  </si>
  <si>
    <t>Engineering | Civil and Environmental Engineering - Computed Tomography Facility</t>
  </si>
  <si>
    <t>ISP-00048</t>
  </si>
  <si>
    <t>Engineering | Collaboration Core - Research Training Testbeds</t>
  </si>
  <si>
    <t>ISP-00056</t>
  </si>
  <si>
    <t>Engineering | Mechanical Engineering - Prototype Shops Recharge Center</t>
  </si>
  <si>
    <t>ISP-00326</t>
  </si>
  <si>
    <t>Engineering | Materials Science and Engineering | Department Revenues</t>
  </si>
  <si>
    <t>ISP-00343</t>
  </si>
  <si>
    <t>Collaboration Core | Washington Clean Energy Testbeds (WCET)</t>
  </si>
  <si>
    <t>ISP-00519</t>
  </si>
  <si>
    <t>Murdock Foundry</t>
  </si>
  <si>
    <t>ISP-00024</t>
  </si>
  <si>
    <t>CoEnv | Atmospheric Sciences (ATMS) Cost Center</t>
  </si>
  <si>
    <t>ISP-00362</t>
  </si>
  <si>
    <t>Environmental Health and Safety | Biosafety Cabinet Certification Program</t>
  </si>
  <si>
    <t>ISP-00363</t>
  </si>
  <si>
    <t>Environmental Health and Safety | MOU Revenue</t>
  </si>
  <si>
    <t>ISP-00367</t>
  </si>
  <si>
    <t>Academic Personnel | International Scholars Operations Administration Fee</t>
  </si>
  <si>
    <t>ISP-00368</t>
  </si>
  <si>
    <t>Health Sciences Services | Academic Services and Facilities | Scientific Instruments</t>
  </si>
  <si>
    <t>ISP-00369</t>
  </si>
  <si>
    <t>Academic and Student Affairs | Information Systems and Desktop Services</t>
  </si>
  <si>
    <t>ISP-00370</t>
  </si>
  <si>
    <t>Executive Office | Provost | Health Sciences Services | Media, Building and Classroom Services Recharge</t>
  </si>
  <si>
    <t>ISP-00371</t>
  </si>
  <si>
    <t>Academic and Student Affairs | Academic Technologies | Classroom and Events Revenue</t>
  </si>
  <si>
    <t>ISP-00475</t>
  </si>
  <si>
    <t>Executive Office | Environmental Health and Safety | Diving Safety</t>
  </si>
  <si>
    <t>ISP-00499</t>
  </si>
  <si>
    <t>(inactive)</t>
  </si>
  <si>
    <t>ISP-00140</t>
  </si>
  <si>
    <t>UWHR | Total Talent Management - UTemp Staffing Salary and Benefits</t>
  </si>
  <si>
    <t>ISP-00067</t>
  </si>
  <si>
    <t>Facilities | Project Delivery Group</t>
  </si>
  <si>
    <t>ISP-00069</t>
  </si>
  <si>
    <t>Facilities | Construction</t>
  </si>
  <si>
    <t>ISP-00074</t>
  </si>
  <si>
    <t>Facilities | Regulated Materials</t>
  </si>
  <si>
    <t>ISP-00151</t>
  </si>
  <si>
    <t>Facilities | ARCF</t>
  </si>
  <si>
    <t>ISP-00152</t>
  </si>
  <si>
    <t>Facilities | Central Zone</t>
  </si>
  <si>
    <t>ISP-00153</t>
  </si>
  <si>
    <t>Facilities | Custodial Services</t>
  </si>
  <si>
    <t>ISP-00154</t>
  </si>
  <si>
    <t>Facilities | Elevators</t>
  </si>
  <si>
    <t>ISP-00155</t>
  </si>
  <si>
    <t>Facilities | Fire Alarms</t>
  </si>
  <si>
    <t>ISP-00157</t>
  </si>
  <si>
    <t>Facilities | Fire Sprinklers</t>
  </si>
  <si>
    <t>ISP-00158</t>
  </si>
  <si>
    <t>Facilities | Grounds Maintenance</t>
  </si>
  <si>
    <t>ISP-00159</t>
  </si>
  <si>
    <t>Facilities | Health Sciences Zone</t>
  </si>
  <si>
    <t>ISP-00160</t>
  </si>
  <si>
    <t>Facilities | HVAC</t>
  </si>
  <si>
    <t>ISP-00161</t>
  </si>
  <si>
    <t>Facilities | Lock Shop</t>
  </si>
  <si>
    <t>ISP-00162</t>
  </si>
  <si>
    <t>Facilities | Materials</t>
  </si>
  <si>
    <t>ISP-00163</t>
  </si>
  <si>
    <t>Facilities | Night Maintenance</t>
  </si>
  <si>
    <t>ISP-00165</t>
  </si>
  <si>
    <t>Facilities | Outside Zone</t>
  </si>
  <si>
    <t>ISP-00166</t>
  </si>
  <si>
    <t>Facilities | Power Plant</t>
  </si>
  <si>
    <t>ISP-00167</t>
  </si>
  <si>
    <t>Facilities | Refrigeration Shop</t>
  </si>
  <si>
    <t>ISP-00168</t>
  </si>
  <si>
    <t>Facilities | Safety</t>
  </si>
  <si>
    <t>ISP-00169</t>
  </si>
  <si>
    <t>Facilities | Southwest Zone</t>
  </si>
  <si>
    <t>ISP-00170</t>
  </si>
  <si>
    <t>Facilities | FOMS</t>
  </si>
  <si>
    <t>ISP-00171</t>
  </si>
  <si>
    <t>Facilities | UW Tower</t>
  </si>
  <si>
    <t>ISP-00176</t>
  </si>
  <si>
    <t>Facilities | Engineering Services</t>
  </si>
  <si>
    <t>ISP-00071</t>
  </si>
  <si>
    <t>Facilities | Fleet Services</t>
  </si>
  <si>
    <t>ISP-00076</t>
  </si>
  <si>
    <t>Facilities | Moving and Storage Services</t>
  </si>
  <si>
    <t>ISP-00060</t>
  </si>
  <si>
    <t>Facilities | 4225 Roosevelt Way Building</t>
  </si>
  <si>
    <t>ISP-00073</t>
  </si>
  <si>
    <t>Facilities | UW Recycling Program</t>
  </si>
  <si>
    <t>ISP-00075</t>
  </si>
  <si>
    <t>Facilities | Solid Waste</t>
  </si>
  <si>
    <t>ISP-00175</t>
  </si>
  <si>
    <t>Facilities | Sandpoint Building 5</t>
  </si>
  <si>
    <t>ISP-00177</t>
  </si>
  <si>
    <t>Facilities | Alumni House</t>
  </si>
  <si>
    <t>ISP-00178</t>
  </si>
  <si>
    <t>Facilities | Roosevelt Commons</t>
  </si>
  <si>
    <t>ISP-00179</t>
  </si>
  <si>
    <t>Facilities | Sandpoint Buildings - Building 25</t>
  </si>
  <si>
    <t>ISP-00181</t>
  </si>
  <si>
    <t>Facilities | NE Zone</t>
  </si>
  <si>
    <t>ISP-00182</t>
  </si>
  <si>
    <t>Facilities | UW Tower Operations</t>
  </si>
  <si>
    <t>ISP-00072</t>
  </si>
  <si>
    <t>Facilities | Surplus Property</t>
  </si>
  <si>
    <t>ISP-00172</t>
  </si>
  <si>
    <t>Facilities | Parking</t>
  </si>
  <si>
    <t>ISP-00173</t>
  </si>
  <si>
    <t>Facilities | Commute Options</t>
  </si>
  <si>
    <t>ISP-00101</t>
  </si>
  <si>
    <t>SOM | Genome Computer Services Center</t>
  </si>
  <si>
    <t>ISP-00102</t>
  </si>
  <si>
    <t>SOM | Genome Foege Flow Lab</t>
  </si>
  <si>
    <t>ISP-00103</t>
  </si>
  <si>
    <t>SOM | Genome Mass Spectrometry Center</t>
  </si>
  <si>
    <t>ISP-00104</t>
  </si>
  <si>
    <t>SOM | Genome Northwest Genomics Center</t>
  </si>
  <si>
    <t>ISP-00105</t>
  </si>
  <si>
    <t>SOM | Genome Pacific Biosciences Facility</t>
  </si>
  <si>
    <t>ISP-00106</t>
  </si>
  <si>
    <t>SOM | Genome Proteomics Resource</t>
  </si>
  <si>
    <t>ISP-00133</t>
  </si>
  <si>
    <t>SOM | Genome Media Facility</t>
  </si>
  <si>
    <t>ISP-00086</t>
  </si>
  <si>
    <t>SOM | Biochemistry Store Sales</t>
  </si>
  <si>
    <t>ISP-00087</t>
  </si>
  <si>
    <t>SOM | Biological Structure - Zebrafish Facility</t>
  </si>
  <si>
    <t>ISP-00088</t>
  </si>
  <si>
    <t>SOM | Brotman Baty Institute Platforms--BBI NA</t>
  </si>
  <si>
    <t>ISP-00089</t>
  </si>
  <si>
    <t>SOM | Brotman Baty Institute Platforms--BBI SCI</t>
  </si>
  <si>
    <t>ISP-00090</t>
  </si>
  <si>
    <t>SOM | CompMed ABSL3/BSL3 Services</t>
  </si>
  <si>
    <t>ISP-00091</t>
  </si>
  <si>
    <t>SOM | CompMed Animal Husbandry and Services</t>
  </si>
  <si>
    <t>ISP-00093</t>
  </si>
  <si>
    <t>SOM | CompMed Gnotobiotic Services</t>
  </si>
  <si>
    <t>ISP-00094</t>
  </si>
  <si>
    <t>SOM | CompMed Histology Imaging Core</t>
  </si>
  <si>
    <t>ISP-00095</t>
  </si>
  <si>
    <t>SOM | CompMed Transgenic/Invivo Services</t>
  </si>
  <si>
    <t>ISP-00096</t>
  </si>
  <si>
    <t>SOM | CompMed Zebrafish Services</t>
  </si>
  <si>
    <t>ISP-00280</t>
  </si>
  <si>
    <t>SOM | CompMed Consulting</t>
  </si>
  <si>
    <t>ISP-00098</t>
  </si>
  <si>
    <t>SOM | Dean's Office SLU Recharge Center</t>
  </si>
  <si>
    <t>ISP-00099</t>
  </si>
  <si>
    <t>SOM | Dean's Office SLU Recharge Center - Equipment</t>
  </si>
  <si>
    <t>ISP-00248</t>
  </si>
  <si>
    <t>SOM | Dean’s Office HRT and NJB Shared Equipment</t>
  </si>
  <si>
    <t>ISP-00132</t>
  </si>
  <si>
    <t>SOM | Department of Medicine IT Cost Center Operations</t>
  </si>
  <si>
    <t>ISP-00249</t>
  </si>
  <si>
    <t>SOM | Medicine Metabolism, Endocrinology &amp; Nutrition Clinical Research Unit (UWMDI CRU)</t>
  </si>
  <si>
    <t>ISP-00134</t>
  </si>
  <si>
    <t>SPH | Center - I-TECH Digital Recharge Center</t>
  </si>
  <si>
    <t>ISP-00136</t>
  </si>
  <si>
    <t>SPH | Global Health: International Training and Education Center for Health (ITECH) - Administration</t>
  </si>
  <si>
    <t>ISP-00250</t>
  </si>
  <si>
    <t>SOM | Global Health UW Kenya Support</t>
  </si>
  <si>
    <t>ISP-00258</t>
  </si>
  <si>
    <t>SOM | Graduate Medical Education</t>
  </si>
  <si>
    <t>ISP-00484</t>
  </si>
  <si>
    <t>SOM | Graduate Education E-Learning Education</t>
  </si>
  <si>
    <t>ISP-00107</t>
  </si>
  <si>
    <t>SOM | Immunology Cell Analysis</t>
  </si>
  <si>
    <t>ISP-00108</t>
  </si>
  <si>
    <t>SOM | Immunology Imaging Tech</t>
  </si>
  <si>
    <t>ISP-00119</t>
  </si>
  <si>
    <t>SOM | Pathology Computer Support (PCS)</t>
  </si>
  <si>
    <t>ISP-00120</t>
  </si>
  <si>
    <t>SOM | Pathology Flow Cytometry</t>
  </si>
  <si>
    <t>ISP-00121</t>
  </si>
  <si>
    <t>SOM | Pathology Molecular Anatomy and Tissue Interrogation Services Labs (MANTIS)</t>
  </si>
  <si>
    <t>ISP-00122</t>
  </si>
  <si>
    <t>SOM | Pathology Northwest Biotrust (NW BIO)</t>
  </si>
  <si>
    <t>ISP-00256</t>
  </si>
  <si>
    <t>SOM | Laboratory Medicine Other Self-Sustaining</t>
  </si>
  <si>
    <t>ISP-00438</t>
  </si>
  <si>
    <t>SOM | Pathology Other Self-Sustaining</t>
  </si>
  <si>
    <t>ISP-00109</t>
  </si>
  <si>
    <t>SOM | Laboratory Medicine and Pathology Garvey Imaging</t>
  </si>
  <si>
    <t>ISP-00110</t>
  </si>
  <si>
    <t>SOM | Laboratory Medicine and Pathology HESC</t>
  </si>
  <si>
    <t>ISP-00111</t>
  </si>
  <si>
    <t>SOM | Laboratory Medicine and Pathology Quellos HTS</t>
  </si>
  <si>
    <t>ISP-00112</t>
  </si>
  <si>
    <t>SOM | Laboratory Medicine and Pathology Self-Sustaining</t>
  </si>
  <si>
    <t>ISP-00128</t>
  </si>
  <si>
    <t>SOM | RADIOLOGY MRI</t>
  </si>
  <si>
    <t>ISP-00129</t>
  </si>
  <si>
    <t>SOM | Radiology Oncoradiology</t>
  </si>
  <si>
    <t>ISP-00130</t>
  </si>
  <si>
    <t>SOM | RADIOLOGY Physics</t>
  </si>
  <si>
    <t>ISP-00131</t>
  </si>
  <si>
    <t>SOM | RADIOLOGY RADIOCHEMISTRY</t>
  </si>
  <si>
    <t>ISP-00251</t>
  </si>
  <si>
    <t>SOM | Radiology Optical Imaging Center</t>
  </si>
  <si>
    <t>ISP-00261</t>
  </si>
  <si>
    <t>SOM | Dean's Office SoM Central Operating</t>
  </si>
  <si>
    <t>ISP-00003</t>
  </si>
  <si>
    <t>Bothell | Copier Recharge Center</t>
  </si>
  <si>
    <t>ISP-00379</t>
  </si>
  <si>
    <t>Bothell | Facility Services</t>
  </si>
  <si>
    <t>ISP-00382</t>
  </si>
  <si>
    <t>Bothell | Activity and Recreation Center (ARC)</t>
  </si>
  <si>
    <t>ISP-00147</t>
  </si>
  <si>
    <t>UWIT | UWIT Recharge</t>
  </si>
  <si>
    <t>ISP-00077</t>
  </si>
  <si>
    <t>Finance | Creative Communications Digital</t>
  </si>
  <si>
    <t>ISP-00294</t>
  </si>
  <si>
    <t>Finance | Creative Communications Managed Print and Ricoh Services</t>
  </si>
  <si>
    <t>ISP-00395</t>
  </si>
  <si>
    <t>Finance | Creative Communications Mail</t>
  </si>
  <si>
    <t>ISP-00078</t>
  </si>
  <si>
    <t>Finance | Merchant Services</t>
  </si>
  <si>
    <t>ISP-00224</t>
  </si>
  <si>
    <t>IAE | Scorepak</t>
  </si>
  <si>
    <t>ISP-00138</t>
  </si>
  <si>
    <t>UWHR | Total Talent Management - Professional and Organizational Development</t>
  </si>
  <si>
    <t>ISP-00001</t>
  </si>
  <si>
    <t>APL | Machine Shop</t>
  </si>
  <si>
    <t>ISP-00221</t>
  </si>
  <si>
    <t>HFS | Conference Administration</t>
  </si>
  <si>
    <t>Sum of ISD_Count</t>
  </si>
  <si>
    <t>Count of SWIFTApplicationName</t>
  </si>
  <si>
    <t>DocumentDate: 05/01/2025 to 11/02/2025</t>
  </si>
  <si>
    <t>LatestDocumentDate</t>
  </si>
  <si>
    <t>ISP-00526</t>
  </si>
  <si>
    <t>Executive Office | Provost | Health Sciences Services | Space Rentals</t>
  </si>
  <si>
    <t>24-Jun</t>
  </si>
  <si>
    <t>6-Oct</t>
  </si>
  <si>
    <t>29-Oct</t>
  </si>
  <si>
    <t>31-Oct</t>
  </si>
  <si>
    <t>20-Oct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</si>
</sst>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numFmt numFmtId="19" formatCode="m/d/yyyy"/>
    </dxf>
    <dxf>
      <numFmt numFmtId="0" formatCode="General"/>
    </dxf>
    <dxf>
      <numFmt numFmtId="165" formatCode="yyyy/mm/dd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ihsinch\Downloads\swift_document_upload_summary_20250501-20251103(1).csv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-Hsin Chang" refreshedDate="45964.688344212962" createdVersion="6" refreshedVersion="6" minRefreshableVersion="3" recordCount="383">
  <cacheSource type="worksheet">
    <worksheetSource name="Table1" r:id="rId2"/>
  </cacheSource>
  <cacheFields count="9">
    <cacheField name="Application" numFmtId="0">
      <sharedItems count="79">
        <s v="adv_tandem"/>
        <s v="cas_natsci_biology"/>
        <s v="cas-natsci-chemistry_panda"/>
        <s v="cc_bulk-import"/>
        <s v="cc_eos"/>
        <s v="co_ip-portfolio"/>
        <s v="co_midas"/>
        <s v="dent_axium"/>
        <s v="ehs_bio-safety-cabinet"/>
        <s v="eng-cs_cse"/>
        <s v="eng-deanofeng_coe-mathdb"/>
        <s v="eng-electricaleng_coral"/>
        <s v="env-atmospheric_sciences"/>
        <s v="eo_asa-is-billing"/>
        <s v="eo_ems-event-scheduling"/>
        <s v="eo_lux-oap-visa-processing"/>
        <s v="eo_webtma"/>
        <s v="evpfa-uwit_sdb"/>
        <s v="evpfa-vphr_uts"/>
        <s v="ewse"/>
        <s v="fac_aim"/>
        <s v="fac_fleet-focus"/>
        <s v="fac_moving"/>
        <s v="fac_pmweb"/>
        <s v="fac_storage"/>
        <s v="fac_streams"/>
        <s v="fac_surplus"/>
        <s v="fac_t2"/>
        <s v="fac_yardi"/>
        <s v="ftt-analysis"/>
        <s v="prov_eis"/>
        <s v="prov-opb_db"/>
        <s v="sfs_database"/>
        <s v="som_genome_sci"/>
        <s v="som-biochem_store_sales"/>
        <s v="som-biological_structure"/>
        <s v="som-brotmanbaty_institute"/>
        <s v="som-compmed_huron-click"/>
        <s v="som-compmed_vadds"/>
        <s v="som-deanoffice_slu_recharge_ctr"/>
        <s v="som-deanofmed_payment-schedule-jv"/>
        <s v="som-deanofmed_rise"/>
        <s v="som-deptofmed_admin_bulk_isd"/>
        <s v="som-deptofmed_it_invoicing"/>
        <s v="som-globalhealth_bulk_isd"/>
        <s v="som-gradmed_bulk_isd"/>
        <s v="som-immunology_bulk_isd"/>
        <s v="som-labmed_pathology_bulk_isd"/>
        <s v="som-labmed_pathology_iscrm_bulk_upload"/>
        <s v="som-labmed_rts"/>
        <s v="som-radiology_isd_bulk"/>
        <s v="som-sharedenv-bulk-isd"/>
        <s v="uw-it_uw-connect-it-bill"/>
        <s v="uw-project_tracker"/>
        <s v="vpf-controller_mps"/>
        <s v="vpf-controller_pace"/>
        <s v="vpf-controller_pitney-bowes"/>
        <s v="vpf-controller_scholarship-db-student"/>
        <s v="vphr-pod"/>
        <s v="vpr-apl_bf-sql-server"/>
        <s v="vpr-researchoffice_arms"/>
        <s v="vpsl-hfs_cbord"/>
        <s v="vpsl-hfs_conference-programmer"/>
        <s v="vpsl-hfs_eventmaster"/>
        <s v="vpsl-hfs_icctm"/>
        <s v="vpsl-hfs_innosoft"/>
        <s v="vpsl-hfs_ms-dynamics"/>
        <s v="vpsl-hfs_transact"/>
        <s v="vpsl-hfs_volante"/>
        <s v="uwb_isd"/>
        <s v="vpf-controller_merchant_services"/>
        <s v="vpf-controller_c2"/>
        <s v="vpf_controller-custodian_dashboard"/>
        <s v="vpsl-hfs_workday-reader-proxy"/>
        <s v="som-bulk-je"/>
        <s v="slayman2_inbound"/>
        <s v="asworktag"/>
        <s v="som-deptofmed_cardiology_core_lab"/>
        <s v="aj_starrez"/>
      </sharedItems>
    </cacheField>
    <cacheField name="Business Contact Name" numFmtId="0">
      <sharedItems count="50">
        <s v="Tobin Eckholt"/>
        <s v="Yen K. Lai"/>
        <s v="Jayashree Hari"/>
        <s v="Stephanie Seo"/>
        <s v="Sarica Sampson"/>
        <s v="Eve Phantumvanit"/>
        <s v="Kelly Shimizu"/>
        <s v="Leah Wu"/>
        <s v="Laura Swann"/>
        <s v="Karl Bohringer"/>
        <s v="Shana Ava"/>
        <s v="Andrew S Monusko"/>
        <s v="Heather Harvey"/>
        <s v="Jackson Lum"/>
        <s v="Jay Dahlstrom"/>
        <s v="Ann Wold"/>
        <s v="Chiaka Amadi"/>
        <s v="Liz Gignilliat"/>
        <s v="Greg A Miller"/>
        <s v="Jason Campbell"/>
        <s v="Tiffany T Lu"/>
        <s v="Zulfiya S. Lafi"/>
        <s v="David G. White"/>
        <s v="Nola Marie Klemfuss"/>
        <s v="Patrick Cory"/>
        <s v="Matthew Curry"/>
        <s v="Jennifer L Christie-Jansen"/>
        <s v="Jeevan Anandasakaran"/>
        <s v="Quan Tan"/>
        <s v="Czarina Francisco"/>
        <s v="Charlene Gilder"/>
        <s v="Casey Dalluge"/>
        <s v="Susan Worden"/>
        <s v="Emily Ngo"/>
        <s v="Kristine Vosk"/>
        <s v="Sylvie Lapointe"/>
        <s v="Justin T. Deese"/>
        <s v="Christine Ward"/>
        <s v="Adam Davis"/>
        <s v="Sam Somphet"/>
        <s v="Max Lane"/>
        <s v="Mark Perez"/>
        <s v="Michael H Shim "/>
        <s v="Socrates Red"/>
        <s v="Rachel Bungay"/>
        <s v="Becky A Collord"/>
        <s v="Gordon Scherer"/>
        <s v="yi guo"/>
        <s v="Jerrad Neff"/>
        <s v="Jelena Curless"/>
      </sharedItems>
    </cacheField>
    <cacheField name="Business Contact Email" numFmtId="0">
      <sharedItems count="50">
        <s v="teckholt@uw.edu"/>
        <s v="yenlai@uw.edu"/>
        <s v="jayhari@uw.edu"/>
        <s v="mccars@uw.edu"/>
        <s v="ssampson@uw.edu"/>
        <s v="ephantum@uw.edu"/>
        <s v="kshim426@uw.edu"/>
        <s v="leahwu@uw.edu"/>
        <s v="swann@uw.edu"/>
        <s v="karlb@uw.edu"/>
        <s v="afshana@uw.edu"/>
        <s v="amonusko@uw.edu"/>
        <s v="hmh2@uw.edu"/>
        <s v="jlum206@uw.edu"/>
        <s v="jamesd26@uw.edu"/>
        <s v="wolda@uw.edu"/>
        <s v="camadi@uw.edu"/>
        <s v="lizg9@uw.edu"/>
        <s v="gmiller3@uw.edu"/>
        <s v="jasonc26@uw.edu"/>
        <s v="tuyenlu@uw.edu"/>
        <s v="zsl@uw.edu"/>
        <s v="dgw5079@uw.edu"/>
        <s v="klemfuss@uw.edu"/>
        <s v="pcory@uw.edu"/>
        <s v="mcurry@uw.edu"/>
        <s v="jljansen@uw.edu"/>
        <s v="jeevana@uw.edu"/>
        <s v="qtan@uw.edu"/>
        <s v="czarinaf@uw.edu"/>
        <s v="novakc@uw.edu"/>
        <s v="cdalluge@uw.edu"/>
        <s v="sworden@uw.edu"/>
        <s v="emilyn@uw.edu"/>
        <s v="kvosk@uw.edu"/>
        <s v="lapointe@uw.edu"/>
        <s v="jdeese@uw.edu"/>
        <s v="chward@uw.edu"/>
        <s v="adavis99@uw.edu"/>
        <s v="ssomphet@uw.edu"/>
        <s v="melane99@uw.edu"/>
        <s v="mperez1@uw.edu"/>
        <s v="mikeshim@uw.edu"/>
        <s v="reds2@uw.edu"/>
        <s v="hfsap@uw.edu"/>
        <s v="bcollord@uw.edu"/>
        <s v="schererg@uw.edu"/>
        <s v="yiguo21@uw.edu"/>
        <s v="cynic573@uw.edu"/>
        <s v="jelena@uw.edu"/>
      </sharedItems>
    </cacheField>
    <cacheField name="Has Unlock Role" numFmtId="0">
      <sharedItems/>
    </cacheField>
    <cacheField name="Year" numFmtId="0">
      <sharedItems containsString="0" containsBlank="1" containsNumber="1" containsInteger="1" minValue="2025" maxValue="2025"/>
    </cacheField>
    <cacheField name="Month" numFmtId="0">
      <sharedItems containsString="0" containsBlank="1" containsNumber="1" containsInteger="1" minValue="5" maxValue="11"/>
    </cacheField>
    <cacheField name="Transaction Type" numFmtId="0">
      <sharedItems containsBlank="1"/>
    </cacheField>
    <cacheField name="Documents Attempted" numFmtId="0">
      <sharedItems containsString="0" containsBlank="1" containsNumber="1" containsInteger="1" minValue="1" maxValue="3124"/>
    </cacheField>
    <cacheField name="Documents Succeeded" numFmtId="0">
      <sharedItems containsString="0" containsBlank="1" containsNumber="1" containsInteger="1" minValue="0" maxValue="32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I-Hsin Chang" refreshedDate="45964.69379351852" createdVersion="6" refreshedVersion="6" minRefreshableVersion="3" recordCount="127">
  <cacheSource type="worksheet">
    <worksheetSource name="Table2"/>
  </cacheSource>
  <cacheFields count="8">
    <cacheField name="InternalServiceProviderID" numFmtId="0">
      <sharedItems count="141">
        <s v="ISP-00001"/>
        <s v="ISP-00003"/>
        <s v="ISP-00006"/>
        <s v="ISP-00008"/>
        <s v="ISP-00010"/>
        <s v="ISP-00024"/>
        <s v="ISP-00046"/>
        <s v="ISP-00048"/>
        <s v="ISP-00050"/>
        <s v="ISP-00056"/>
        <s v="ISP-00060"/>
        <s v="ISP-00067"/>
        <s v="ISP-00069"/>
        <s v="ISP-00071"/>
        <s v="ISP-00072"/>
        <s v="ISP-00073"/>
        <s v="ISP-00074"/>
        <s v="ISP-00075"/>
        <s v="ISP-00076"/>
        <s v="ISP-00077"/>
        <s v="ISP-00078"/>
        <s v="ISP-00086"/>
        <s v="ISP-00087"/>
        <s v="ISP-00088"/>
        <s v="ISP-00089"/>
        <s v="ISP-00090"/>
        <s v="ISP-00091"/>
        <s v="ISP-00093"/>
        <s v="ISP-00094"/>
        <s v="ISP-00095"/>
        <s v="ISP-00096"/>
        <s v="ISP-00098"/>
        <s v="ISP-00099"/>
        <s v="ISP-00101"/>
        <s v="ISP-00102"/>
        <s v="ISP-00103"/>
        <s v="ISP-00104"/>
        <s v="ISP-00105"/>
        <s v="ISP-00106"/>
        <s v="ISP-00107"/>
        <s v="ISP-00108"/>
        <s v="ISP-00109"/>
        <s v="ISP-00110"/>
        <s v="ISP-00111"/>
        <s v="ISP-00112"/>
        <s v="ISP-00119"/>
        <s v="ISP-00120"/>
        <s v="ISP-00121"/>
        <s v="ISP-00122"/>
        <s v="ISP-00128"/>
        <s v="ISP-00129"/>
        <s v="ISP-00130"/>
        <s v="ISP-00131"/>
        <s v="ISP-00132"/>
        <s v="ISP-00133"/>
        <s v="ISP-00134"/>
        <s v="ISP-00136"/>
        <s v="ISP-00138"/>
        <s v="ISP-00140"/>
        <s v="ISP-00147"/>
        <s v="ISP-00151"/>
        <s v="ISP-00152"/>
        <s v="ISP-00153"/>
        <s v="ISP-00154"/>
        <s v="ISP-00155"/>
        <s v="ISP-00157"/>
        <s v="ISP-00158"/>
        <s v="ISP-00159"/>
        <s v="ISP-00160"/>
        <s v="ISP-00161"/>
        <s v="ISP-00162"/>
        <s v="ISP-00163"/>
        <s v="ISP-00165"/>
        <s v="ISP-00166"/>
        <s v="ISP-00167"/>
        <s v="ISP-00168"/>
        <s v="ISP-00169"/>
        <s v="ISP-00170"/>
        <s v="ISP-00171"/>
        <s v="ISP-00172"/>
        <s v="ISP-00173"/>
        <s v="ISP-00175"/>
        <s v="ISP-00176"/>
        <s v="ISP-00177"/>
        <s v="ISP-00178"/>
        <s v="ISP-00179"/>
        <s v="ISP-00181"/>
        <s v="ISP-00182"/>
        <s v="ISP-00221"/>
        <s v="ISP-00224"/>
        <s v="ISP-00227"/>
        <s v="ISP-00228"/>
        <s v="ISP-00229"/>
        <s v="ISP-00232"/>
        <s v="ISP-00245"/>
        <s v="ISP-00248"/>
        <s v="ISP-00249"/>
        <s v="ISP-00250"/>
        <s v="ISP-00251"/>
        <s v="ISP-00256"/>
        <s v="ISP-00258"/>
        <s v="ISP-00261"/>
        <s v="ISP-00280"/>
        <s v="ISP-00294"/>
        <s v="ISP-00326"/>
        <s v="ISP-00343"/>
        <s v="ISP-00362"/>
        <s v="ISP-00363"/>
        <s v="ISP-00367"/>
        <s v="ISP-00368"/>
        <s v="ISP-00369"/>
        <s v="ISP-00370"/>
        <s v="ISP-00371"/>
        <s v="ISP-00379"/>
        <s v="ISP-00382"/>
        <s v="ISP-00395"/>
        <s v="ISP-00398"/>
        <s v="ISP-00432"/>
        <s v="ISP-00438"/>
        <s v="ISP-00456"/>
        <s v="ISP-00475"/>
        <s v="ISP-00484"/>
        <s v="ISP-00499"/>
        <s v="ISP-00519"/>
        <s v="ISP-00526"/>
        <s v="ISP-00116" u="1"/>
        <s v="ISP-00482" u="1"/>
        <s v="ISP-00225" u="1"/>
        <s v="ISP-00444" u="1"/>
        <s v="ISP-00234" u="1"/>
        <s v="ISP-00497" u="1"/>
        <s v="ISP-00180" u="1"/>
        <s v="ISP-00233" u="1"/>
        <s v="ISP-00236" u="1"/>
        <s v="ISP-00139" u="1"/>
        <s v="ISP-00361" u="1"/>
        <s v="ISP-00242" u="1"/>
        <s v="ISP-00148" u="1"/>
        <s v="ISP-00273" u="1"/>
        <s v="ISP-00257" u="1"/>
        <s v="ISP-00235" u="1"/>
      </sharedItems>
    </cacheField>
    <cacheField name="InternalServiceProviderName" numFmtId="0">
      <sharedItems count="140">
        <s v="APL | Machine Shop"/>
        <s v="Bothell | Copier Recharge Center"/>
        <s v="CAS | Biology Imaging Facility"/>
        <s v="CAS | Chemistry Photonics Research Center"/>
        <s v="CAS | Chemistry Store Operations"/>
        <s v="CoEnv | Atmospheric Sciences (ATMS) Cost Center"/>
        <s v="Engineering | Civil and Environmental Engineering - Computed Tomography Facility"/>
        <s v="Engineering | Collaboration Core - Research Training Testbeds"/>
        <s v="Engineering | Computer Science and Engineering - CSE Recharge Center"/>
        <s v="Engineering | Mechanical Engineering - Prototype Shops Recharge Center"/>
        <s v="Facilities | 4225 Roosevelt Way Building"/>
        <s v="Facilities | Project Delivery Group"/>
        <s v="Facilities | Construction"/>
        <s v="Facilities | Fleet Services"/>
        <s v="Facilities | Surplus Property"/>
        <s v="Facilities | UW Recycling Program"/>
        <s v="Facilities | Regulated Materials"/>
        <s v="Facilities | Solid Waste"/>
        <s v="Facilities | Moving and Storage Services"/>
        <s v="Finance | Creative Communications Digital"/>
        <s v="Finance | Merchant Services"/>
        <s v="SOM | Biochemistry Store Sales"/>
        <s v="SOM | Biological Structure - Zebrafish Facility"/>
        <s v="SOM | Brotman Baty Institute Platforms--BBI NA"/>
        <s v="SOM | Brotman Baty Institute Platforms--BBI SCI"/>
        <s v="SOM | CompMed ABSL3/BSL3 Services"/>
        <s v="SOM | CompMed Animal Husbandry and Services"/>
        <s v="SOM | CompMed Gnotobiotic Services"/>
        <s v="SOM | CompMed Histology Imaging Core"/>
        <s v="SOM | CompMed Transgenic/Invivo Services"/>
        <s v="SOM | CompMed Zebrafish Services"/>
        <s v="SOM | Dean's Office SLU Recharge Center"/>
        <s v="SOM | Dean's Office SLU Recharge Center - Equipment"/>
        <s v="SOM | Genome Computer Services Center"/>
        <s v="SOM | Genome Foege Flow Lab"/>
        <s v="SOM | Genome Mass Spectrometry Center"/>
        <s v="SOM | Genome Northwest Genomics Center"/>
        <s v="SOM | Genome Pacific Biosciences Facility"/>
        <s v="SOM | Genome Proteomics Resource"/>
        <s v="SOM | Immunology Cell Analysis"/>
        <s v="SOM | Immunology Imaging Tech"/>
        <s v="SOM | Laboratory Medicine and Pathology Garvey Imaging"/>
        <s v="SOM | Laboratory Medicine and Pathology HESC"/>
        <s v="SOM | Laboratory Medicine and Pathology Quellos HTS"/>
        <s v="SOM | Laboratory Medicine and Pathology Self-Sustaining"/>
        <s v="SOM | Pathology Computer Support (PCS)"/>
        <s v="SOM | Pathology Flow Cytometry"/>
        <s v="SOM | Pathology Molecular Anatomy and Tissue Interrogation Services Labs (MANTIS)"/>
        <s v="SOM | Pathology Northwest Biotrust (NW BIO)"/>
        <s v="SOM | RADIOLOGY MRI"/>
        <s v="SOM | Radiology Oncoradiology"/>
        <s v="SOM | RADIOLOGY Physics"/>
        <s v="SOM | RADIOLOGY RADIOCHEMISTRY"/>
        <s v="SOM | Department of Medicine IT Cost Center Operations"/>
        <s v="SOM | Genome Media Facility"/>
        <s v="SPH | Center - I-TECH Digital Recharge Center"/>
        <s v="SPH | Global Health: International Training and Education Center for Health (ITECH) - Administration"/>
        <s v="UWHR | Total Talent Management - Professional and Organizational Development"/>
        <s v="UWHR | Total Talent Management - UTemp Staffing Salary and Benefits"/>
        <s v="UWIT | UWIT Recharge"/>
        <s v="Facilities | ARCF"/>
        <s v="Facilities | Central Zone"/>
        <s v="Facilities | Custodial Services"/>
        <s v="Facilities | Elevators"/>
        <s v="Facilities | Fire Alarms"/>
        <s v="Facilities | Fire Sprinklers"/>
        <s v="Facilities | Grounds Maintenance"/>
        <s v="Facilities | Health Sciences Zone"/>
        <s v="Facilities | HVAC"/>
        <s v="Facilities | Lock Shop"/>
        <s v="Facilities | Materials"/>
        <s v="Facilities | Night Maintenance"/>
        <s v="Facilities | Outside Zone"/>
        <s v="Facilities | Power Plant"/>
        <s v="Facilities | Refrigeration Shop"/>
        <s v="Facilities | Safety"/>
        <s v="Facilities | Southwest Zone"/>
        <s v="Facilities | FOMS"/>
        <s v="Facilities | UW Tower"/>
        <s v="Facilities | Parking"/>
        <s v="Facilities | Commute Options"/>
        <s v="Facilities | Sandpoint Building 5"/>
        <s v="Facilities | Engineering Services"/>
        <s v="Facilities | Alumni House"/>
        <s v="Facilities | Roosevelt Commons"/>
        <s v="Facilities | Sandpoint Buildings - Building 25"/>
        <s v="Facilities | NE Zone"/>
        <s v="Facilities | UW Tower Operations"/>
        <s v="HFS | Conference Administration"/>
        <s v="IAE | Scorepak"/>
        <s v="CAS | Chemistry Technical Services"/>
        <s v="Continuum College | Facilities"/>
        <s v="Continuum College | Learning Experience Designer Time"/>
        <s v="Continuum College | Learning Experience Hosting &amp; Technical Support"/>
        <s v="Continuum College | Search Marketing Add-On"/>
        <s v="SOM | Dean’s Office HRT and NJB Shared Equipment"/>
        <s v="SOM | Medicine Metabolism, Endocrinology &amp; Nutrition Clinical Research Unit (UWMDI CRU)"/>
        <s v="SOM | Global Health UW Kenya Support"/>
        <s v="SOM | Radiology Optical Imaging Center"/>
        <s v="SOM | Laboratory Medicine Other Self-Sustaining"/>
        <s v="SOM | Graduate Medical Education"/>
        <s v="SOM | Dean's Office SoM Central Operating"/>
        <s v="SOM | CompMed Consulting"/>
        <s v="Finance | Creative Communications Managed Print and Ricoh Services"/>
        <s v="Engineering | Materials Science and Engineering | Department Revenues"/>
        <s v="Collaboration Core | Washington Clean Energy Testbeds (WCET)"/>
        <s v="Environmental Health and Safety | Biosafety Cabinet Certification Program"/>
        <s v="Environmental Health and Safety | MOU Revenue"/>
        <s v="Academic Personnel | International Scholars Operations Administration Fee"/>
        <s v="Health Sciences Services | Academic Services and Facilities | Scientific Instruments"/>
        <s v="Academic and Student Affairs | Information Systems and Desktop Services"/>
        <s v="Executive Office | Provost | Health Sciences Services | Media, Building and Classroom Services Recharge"/>
        <s v="Academic and Student Affairs | Academic Technologies | Classroom and Events Revenue"/>
        <s v="Bothell | Facility Services"/>
        <s v="Bothell | Activity and Recreation Center (ARC)"/>
        <s v="Finance | Creative Communications Mail"/>
        <s v="CAS | Biology Stockroom"/>
        <s v="Continuum College | IELP J Visa"/>
        <s v="SOM | Pathology Other Self-Sustaining"/>
        <s v="Continuum College | Learning Experience Digital Badging"/>
        <s v="Executive Office | Environmental Health and Safety | Diving Safety"/>
        <s v="SOM | Graduate Education E-Learning Education"/>
        <s v="(inactive)"/>
        <s v="Murdock Foundry"/>
        <s v="Executive Office | Provost | Health Sciences Services | Space Rentals"/>
        <s v="CAS | Chemistry Research Stockroom" u="1"/>
        <s v="Continuum College | Learning Experience Program Design" u="1"/>
        <s v="UWIT | KEXP Passthrough" u="1"/>
        <s v="Compliance and Risk Services | Equipment Insurance" u="1"/>
        <s v="Continuum College | Marketing Web Maintenance Fee" u="1"/>
        <s v="Continuum College | Marketing Degree Website Build" u="1"/>
        <s v="Continuum College | Marketing Integrated Campaign Package" u="1"/>
        <s v="Continuum College | Standalone Certificate Program with marketing and coaching" u="1"/>
        <s v="SOM | Medicine General Internal Medicine CERTIFICATE Cost Center" u="1"/>
        <s v="UWHR | Total Talent Management - UTemp Staffing" u="1"/>
        <s v="Continuum College | Marketing Contracted Services" u="1"/>
        <s v="Facilities | Sandpoint Buildings - Building 29" u="1"/>
        <s v="SOM | Department of Medicine | General Internal Medicine | Revenue" u="1"/>
        <s v="SOM | Laboratory Medicine Developmental and Reference Lab" u="1"/>
        <s v="SOM | Radiology Administration" u="1"/>
      </sharedItems>
    </cacheField>
    <cacheField name="ISD_Count" numFmtId="0">
      <sharedItems containsSemiMixedTypes="0" containsString="0" containsNumber="1" containsInteger="1" minValue="1" maxValue="15440" count="81">
        <n v="26"/>
        <n v="5"/>
        <n v="4"/>
        <n v="73"/>
        <n v="550"/>
        <n v="577"/>
        <n v="212"/>
        <n v="193"/>
        <n v="24"/>
        <n v="7"/>
        <n v="6"/>
        <n v="25"/>
        <n v="8"/>
        <n v="6190"/>
        <n v="15"/>
        <n v="9"/>
        <n v="45"/>
        <n v="12"/>
        <n v="11"/>
        <n v="22"/>
        <n v="17"/>
        <n v="19"/>
        <n v="1"/>
        <n v="18"/>
        <n v="3"/>
        <n v="283"/>
        <n v="10"/>
        <n v="63"/>
        <n v="137"/>
        <n v="1027"/>
        <n v="2"/>
        <n v="16"/>
        <n v="13"/>
        <n v="7547"/>
        <n v="139"/>
        <n v="32"/>
        <n v="27"/>
        <n v="3470"/>
        <n v="14"/>
        <n v="38"/>
        <n v="59" u="1"/>
        <n v="87" u="1"/>
        <n v="1033" u="1"/>
        <n v="15440" u="1"/>
        <n v="44" u="1"/>
        <n v="95" u="1"/>
        <n v="10627" u="1"/>
        <n v="721" u="1"/>
        <n v="103" u="1"/>
        <n v="136" u="1"/>
        <n v="86" u="1"/>
        <n v="52" u="1"/>
        <n v="90" u="1"/>
        <n v="487" u="1"/>
        <n v="54" u="1"/>
        <n v="6498" u="1"/>
        <n v="69" u="1"/>
        <n v="20" u="1"/>
        <n v="21" u="1"/>
        <n v="2410" u="1"/>
        <n v="506" u="1"/>
        <n v="218" u="1"/>
        <n v="464" u="1"/>
        <n v="12086" u="1"/>
        <n v="10955" u="1"/>
        <n v="37" u="1"/>
        <n v="23" u="1"/>
        <n v="62" u="1"/>
        <n v="41" u="1"/>
        <n v="415" u="1"/>
        <n v="208" u="1"/>
        <n v="1141" u="1"/>
        <n v="28" u="1"/>
        <n v="29" u="1"/>
        <n v="232" u="1"/>
        <n v="30" u="1"/>
        <n v="1120" u="1"/>
        <n v="31" u="1"/>
        <n v="55" u="1"/>
        <n v="523" u="1"/>
        <n v="1868" u="1"/>
      </sharedItems>
    </cacheField>
    <cacheField name="LatestDocumentDate" numFmtId="14">
      <sharedItems containsSemiMixedTypes="0" containsNonDate="0" containsDate="1" containsString="0" minDate="2025-05-29T00:00:00" maxDate="2025-11-03T00:00:00" count="42">
        <d v="2025-10-26T00:00:00"/>
        <d v="2025-09-30T00:00:00"/>
        <d v="2025-08-31T00:00:00"/>
        <d v="2025-10-01T00:00:00"/>
        <d v="2025-11-02T00:00:00"/>
        <d v="2025-10-31T00:00:00"/>
        <d v="2025-10-27T00:00:00"/>
        <d v="2025-10-25T00:00:00"/>
        <d v="2025-10-13T00:00:00"/>
        <d v="2025-10-20T00:00:00"/>
        <d v="2025-10-17T00:00:00"/>
        <d v="2025-10-15T00:00:00"/>
        <d v="2025-10-09T00:00:00"/>
        <d v="2025-09-02T00:00:00"/>
        <d v="2025-08-08T00:00:00"/>
        <d v="2025-10-06T00:00:00"/>
        <d v="2025-10-29T00:00:00"/>
        <d v="2025-10-10T00:00:00"/>
        <d v="2025-08-26T00:00:00"/>
        <d v="2025-10-30T00:00:00"/>
        <d v="2025-06-29T00:00:00"/>
        <d v="2025-10-24T00:00:00"/>
        <d v="2025-09-10T00:00:00"/>
        <d v="2025-10-14T00:00:00"/>
        <d v="2025-10-16T00:00:00"/>
        <d v="2025-09-09T00:00:00"/>
        <d v="2025-10-02T00:00:00"/>
        <d v="2025-06-23T00:00:00"/>
        <d v="2025-08-19T00:00:00"/>
        <d v="2025-07-30T00:00:00"/>
        <d v="2025-09-26T00:00:00"/>
        <d v="2025-06-30T00:00:00"/>
        <d v="2025-09-01T00:00:00"/>
        <d v="2025-10-03T00:00:00"/>
        <d v="2025-10-08T00:00:00"/>
        <d v="2025-10-22T00:00:00"/>
        <d v="2025-10-21T00:00:00"/>
        <d v="2025-05-29T00:00:00"/>
        <d v="2025-10-28T00:00:00"/>
        <d v="2025-10-07T00:00:00"/>
        <d v="2025-09-18T00:00:00"/>
        <d v="2025-06-24T00:00:00"/>
      </sharedItems>
      <fieldGroup par="7" base="3">
        <rangePr groupBy="days" startDate="2025-05-29T00:00:00" endDate="2025-11-03T00:00:00"/>
        <groupItems count="368">
          <s v="&lt;5/29/2025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1/3/2025"/>
        </groupItems>
      </fieldGroup>
    </cacheField>
    <cacheField name="SWIFTApplicationName" numFmtId="0">
      <sharedItems count="44">
        <s v="vpr-apl_bf-sql-server"/>
        <s v="uwb_isd"/>
        <s v="cas_natsci_biology"/>
        <s v="eng-electricaleng_coral"/>
        <s v="cas-natsci-chemistry_panda"/>
        <s v="env-atmospheric_sciences"/>
        <s v="eng-cs_cse"/>
        <s v="fac_yardi"/>
        <s v="fac_surplus"/>
        <s v="fac_aim"/>
        <s v="fac_fleet-focus"/>
        <s v="fac_streams"/>
        <s v="fac_moving"/>
        <s v="fac_storage"/>
        <s v="vpf-controller_c2"/>
        <s v="vpf-controller_merchant_services"/>
        <s v="som-biochem_store_sales"/>
        <s v="som-compmed_huron-click"/>
        <s v="som-brotmanbaty_institute"/>
        <s v="som-deanoffice_slu_recharge_ctr"/>
        <s v="som-sharedenv-bulk-isd"/>
        <s v="som_genome_sci"/>
        <s v="som-immunology_bulk_isd"/>
        <s v="som-labmed_pathology_iscrm_bulk_upload"/>
        <s v="som-labmed_rts"/>
        <s v="som-labmed_pathology_bulk_isd"/>
        <s v="som-radiology_isd_bulk"/>
        <s v="som-deptofmed_admin_bulk_isd"/>
        <s v="som-globalhealth_bulk_isd"/>
        <s v="vphr-pod"/>
        <s v="evpfa-vphr_uts"/>
        <s v="uw-it_uw-connect-it-bill"/>
        <s v="fac_t2"/>
        <s v="vpsl-hfs_conference-programmer"/>
        <s v="cc_bulk-import"/>
        <s v="som-gradmed_bulk_isd"/>
        <s v="eo_asa-is-billing"/>
        <s v="vpf-controller_pace" u="1"/>
        <s v="prov_eis" u="1"/>
        <s v="vpf-controller_pitney-bowes" u="1"/>
        <s v="fac_pmweb" u="1"/>
        <s v="vpf-controller_mps" u="1"/>
        <s v="som-compmed_vadds" u="1"/>
        <s v="som-biological_structure" u="1"/>
      </sharedItems>
    </cacheField>
    <cacheField name="Business Contact Name" numFmtId="0">
      <sharedItems count="35">
        <s v="Mark Perez"/>
        <s v="Becky A Collord"/>
        <s v="Yen K. Lai"/>
        <s v="Karl Bohringer"/>
        <s v="Jayashree Hari"/>
        <s v="Shana Ava"/>
        <s v="Leah Wu"/>
        <s v="Greg A Miller"/>
        <s v="Ann Wold"/>
        <s v="Jay Dahlstrom"/>
        <s v="Liz Gignilliat"/>
        <s v="Sam Somphet"/>
        <s v="Gordon Scherer"/>
        <s v="Zulfiya S. Lafi"/>
        <s v="Patrick Cory"/>
        <s v="Nola Marie Klemfuss"/>
        <s v="Matthew Curry"/>
        <s v="Christine Ward"/>
        <s v="Tiffany T Lu"/>
        <s v="Susan Worden"/>
        <s v="Kristine Vosk"/>
        <s v="Sylvie Lapointe"/>
        <s v="Emily Ngo"/>
        <s v="Justin T. Deese"/>
        <s v="Quan Tan"/>
        <s v="Charlene Gilder"/>
        <s v="Max Lane"/>
        <s v="Heather Harvey"/>
        <s v="Adam Davis"/>
        <s v="Socrates Red"/>
        <s v="Stephanie Seo"/>
        <s v="Casey Dalluge"/>
        <s v="Kelly Shimizu"/>
        <s v="David G. White" u="1"/>
        <s v="Chiaka Amadi" u="1"/>
      </sharedItems>
    </cacheField>
    <cacheField name="Business Contact Email" numFmtId="0">
      <sharedItems count="35">
        <s v="mperez1@uw.edu"/>
        <s v="bcollord@uw.edu"/>
        <s v="yenlai@uw.edu"/>
        <s v="karlb@uw.edu"/>
        <s v="jayhari@uw.edu"/>
        <s v="afshana@uw.edu"/>
        <s v="leahwu@uw.edu"/>
        <s v="gmiller3@uw.edu"/>
        <s v="wolda@uw.edu"/>
        <s v="jamesd26@uw.edu"/>
        <s v="lizg9@uw.edu"/>
        <s v="ssomphet@uw.edu"/>
        <s v="schererg@uw.edu"/>
        <s v="zsl@uw.edu"/>
        <s v="pcory@uw.edu"/>
        <s v="klemfuss@uw.edu"/>
        <s v="mcurry@uw.edu"/>
        <s v="chward@uw.edu"/>
        <s v="tuyenlu@uw.edu"/>
        <s v="sworden@uw.edu"/>
        <s v="kvosk@uw.edu"/>
        <s v="lapointe@uw.edu"/>
        <s v="emilyn@uw.edu"/>
        <s v="jdeese@uw.edu"/>
        <s v="qtan@uw.edu"/>
        <s v="novakc@uw.edu"/>
        <s v="melane99@uw.edu"/>
        <s v="hmh2@uw.edu"/>
        <s v="adavis99@uw.edu"/>
        <s v="reds2@uw.edu"/>
        <s v="mccars@uw.edu"/>
        <s v="cdalluge@uw.edu"/>
        <s v="kshim426@uw.edu"/>
        <s v="camadi@uw.edu" u="1"/>
        <s v="dgw5079@uw.edu" u="1"/>
      </sharedItems>
    </cacheField>
    <cacheField name="Months" numFmtId="0" databaseField="0">
      <fieldGroup base="3">
        <rangePr groupBy="months" startDate="2025-05-29T00:00:00" endDate="2025-11-03T00:00:00"/>
        <groupItems count="14">
          <s v="&lt;5/29/202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1/3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3">
  <r>
    <x v="0"/>
    <x v="0"/>
    <x v="0"/>
    <s v="No"/>
    <n v="2025"/>
    <n v="5"/>
    <s v="accounting-journal"/>
    <n v="43"/>
    <n v="43"/>
  </r>
  <r>
    <x v="0"/>
    <x v="0"/>
    <x v="0"/>
    <s v="No"/>
    <n v="2025"/>
    <n v="10"/>
    <s v="accounting-journal"/>
    <n v="45"/>
    <n v="45"/>
  </r>
  <r>
    <x v="0"/>
    <x v="0"/>
    <x v="0"/>
    <s v="No"/>
    <n v="2025"/>
    <n v="6"/>
    <s v="accounting-journal"/>
    <n v="38"/>
    <n v="38"/>
  </r>
  <r>
    <x v="0"/>
    <x v="0"/>
    <x v="0"/>
    <s v="No"/>
    <n v="2025"/>
    <n v="11"/>
    <s v="accounting-journal"/>
    <n v="2"/>
    <n v="2"/>
  </r>
  <r>
    <x v="0"/>
    <x v="0"/>
    <x v="0"/>
    <s v="No"/>
    <n v="2025"/>
    <n v="7"/>
    <s v="accounting-journal"/>
    <n v="36"/>
    <n v="36"/>
  </r>
  <r>
    <x v="0"/>
    <x v="0"/>
    <x v="0"/>
    <s v="No"/>
    <n v="2025"/>
    <n v="8"/>
    <s v="accounting-journal"/>
    <n v="41"/>
    <n v="41"/>
  </r>
  <r>
    <x v="0"/>
    <x v="0"/>
    <x v="0"/>
    <s v="No"/>
    <n v="2025"/>
    <n v="9"/>
    <s v="accounting-journal"/>
    <n v="39"/>
    <n v="39"/>
  </r>
  <r>
    <x v="1"/>
    <x v="1"/>
    <x v="1"/>
    <s v="No"/>
    <n v="2025"/>
    <n v="5"/>
    <s v="internal-service-delivery"/>
    <n v="2"/>
    <n v="2"/>
  </r>
  <r>
    <x v="1"/>
    <x v="1"/>
    <x v="1"/>
    <s v="No"/>
    <n v="2025"/>
    <n v="6"/>
    <s v="internal-service-delivery"/>
    <n v="4"/>
    <n v="4"/>
  </r>
  <r>
    <x v="1"/>
    <x v="1"/>
    <x v="1"/>
    <s v="No"/>
    <n v="2025"/>
    <n v="8"/>
    <s v="internal-service-delivery"/>
    <n v="2"/>
    <n v="2"/>
  </r>
  <r>
    <x v="1"/>
    <x v="1"/>
    <x v="1"/>
    <s v="No"/>
    <n v="2025"/>
    <n v="9"/>
    <s v="internal-service-delivery"/>
    <n v="2"/>
    <n v="2"/>
  </r>
  <r>
    <x v="1"/>
    <x v="1"/>
    <x v="1"/>
    <s v="No"/>
    <n v="2025"/>
    <n v="10"/>
    <s v="internal-service-delivery"/>
    <n v="1"/>
    <n v="1"/>
  </r>
  <r>
    <x v="1"/>
    <x v="1"/>
    <x v="1"/>
    <s v="No"/>
    <n v="2025"/>
    <n v="11"/>
    <s v="internal-service-delivery"/>
    <n v="1"/>
    <n v="1"/>
  </r>
  <r>
    <x v="2"/>
    <x v="2"/>
    <x v="2"/>
    <s v="No"/>
    <n v="2025"/>
    <n v="5"/>
    <s v="internal-service-delivery"/>
    <n v="6"/>
    <n v="6"/>
  </r>
  <r>
    <x v="2"/>
    <x v="2"/>
    <x v="2"/>
    <s v="No"/>
    <n v="2025"/>
    <n v="6"/>
    <s v="internal-service-delivery"/>
    <n v="509"/>
    <n v="494"/>
  </r>
  <r>
    <x v="2"/>
    <x v="2"/>
    <x v="2"/>
    <s v="No"/>
    <n v="2025"/>
    <n v="7"/>
    <s v="internal-service-delivery"/>
    <n v="77"/>
    <n v="75"/>
  </r>
  <r>
    <x v="2"/>
    <x v="2"/>
    <x v="2"/>
    <s v="No"/>
    <n v="2025"/>
    <n v="8"/>
    <s v="internal-service-delivery"/>
    <n v="76"/>
    <n v="74"/>
  </r>
  <r>
    <x v="2"/>
    <x v="2"/>
    <x v="2"/>
    <s v="No"/>
    <n v="2025"/>
    <n v="9"/>
    <s v="internal-service-delivery"/>
    <n v="452"/>
    <n v="450"/>
  </r>
  <r>
    <x v="2"/>
    <x v="2"/>
    <x v="2"/>
    <s v="No"/>
    <n v="2025"/>
    <n v="11"/>
    <s v="internal-service-delivery"/>
    <n v="461"/>
    <n v="450"/>
  </r>
  <r>
    <x v="3"/>
    <x v="3"/>
    <x v="3"/>
    <s v="Yes"/>
    <n v="2025"/>
    <n v="5"/>
    <s v="accounting-journal"/>
    <n v="12"/>
    <n v="12"/>
  </r>
  <r>
    <x v="3"/>
    <x v="3"/>
    <x v="3"/>
    <s v="Yes"/>
    <n v="2025"/>
    <n v="6"/>
    <s v="accounting-journal"/>
    <n v="7"/>
    <n v="7"/>
  </r>
  <r>
    <x v="3"/>
    <x v="3"/>
    <x v="3"/>
    <s v="Yes"/>
    <n v="2025"/>
    <n v="7"/>
    <s v="accounting-journal"/>
    <n v="12"/>
    <n v="11"/>
  </r>
  <r>
    <x v="3"/>
    <x v="3"/>
    <x v="3"/>
    <s v="Yes"/>
    <n v="2025"/>
    <n v="8"/>
    <s v="accounting-journal"/>
    <n v="7"/>
    <n v="7"/>
  </r>
  <r>
    <x v="3"/>
    <x v="3"/>
    <x v="3"/>
    <s v="Yes"/>
    <n v="2025"/>
    <n v="9"/>
    <s v="accounting-journal"/>
    <n v="8"/>
    <n v="8"/>
  </r>
  <r>
    <x v="3"/>
    <x v="3"/>
    <x v="3"/>
    <s v="Yes"/>
    <n v="2025"/>
    <n v="10"/>
    <s v="accounting-journal"/>
    <n v="11"/>
    <n v="11"/>
  </r>
  <r>
    <x v="3"/>
    <x v="3"/>
    <x v="3"/>
    <s v="Yes"/>
    <n v="2025"/>
    <n v="5"/>
    <s v="internal-service-delivery"/>
    <n v="1"/>
    <n v="1"/>
  </r>
  <r>
    <x v="3"/>
    <x v="3"/>
    <x v="3"/>
    <s v="Yes"/>
    <n v="2025"/>
    <n v="6"/>
    <s v="internal-service-delivery"/>
    <n v="4"/>
    <n v="4"/>
  </r>
  <r>
    <x v="3"/>
    <x v="3"/>
    <x v="3"/>
    <s v="Yes"/>
    <n v="2025"/>
    <n v="7"/>
    <s v="internal-service-delivery"/>
    <n v="3"/>
    <n v="3"/>
  </r>
  <r>
    <x v="3"/>
    <x v="3"/>
    <x v="3"/>
    <s v="Yes"/>
    <n v="2025"/>
    <n v="8"/>
    <s v="internal-service-delivery"/>
    <n v="4"/>
    <n v="4"/>
  </r>
  <r>
    <x v="3"/>
    <x v="3"/>
    <x v="3"/>
    <s v="Yes"/>
    <n v="2025"/>
    <n v="9"/>
    <s v="internal-service-delivery"/>
    <n v="1"/>
    <n v="1"/>
  </r>
  <r>
    <x v="3"/>
    <x v="3"/>
    <x v="3"/>
    <s v="Yes"/>
    <n v="2025"/>
    <n v="10"/>
    <s v="internal-service-delivery"/>
    <n v="3"/>
    <n v="3"/>
  </r>
  <r>
    <x v="4"/>
    <x v="3"/>
    <x v="3"/>
    <s v="No"/>
    <n v="2025"/>
    <n v="5"/>
    <s v="accounting-journal"/>
    <n v="25"/>
    <n v="25"/>
  </r>
  <r>
    <x v="4"/>
    <x v="3"/>
    <x v="3"/>
    <s v="No"/>
    <n v="2025"/>
    <n v="6"/>
    <s v="accounting-journal"/>
    <n v="8"/>
    <n v="8"/>
  </r>
  <r>
    <x v="4"/>
    <x v="3"/>
    <x v="3"/>
    <s v="No"/>
    <n v="2025"/>
    <n v="7"/>
    <s v="accounting-journal"/>
    <n v="15"/>
    <n v="15"/>
  </r>
  <r>
    <x v="4"/>
    <x v="3"/>
    <x v="3"/>
    <s v="No"/>
    <n v="2025"/>
    <n v="8"/>
    <s v="accounting-journal"/>
    <n v="8"/>
    <n v="8"/>
  </r>
  <r>
    <x v="4"/>
    <x v="3"/>
    <x v="3"/>
    <s v="No"/>
    <n v="2025"/>
    <n v="9"/>
    <s v="accounting-journal"/>
    <n v="8"/>
    <n v="8"/>
  </r>
  <r>
    <x v="4"/>
    <x v="3"/>
    <x v="3"/>
    <s v="No"/>
    <n v="2025"/>
    <n v="10"/>
    <s v="accounting-journal"/>
    <n v="49"/>
    <n v="49"/>
  </r>
  <r>
    <x v="4"/>
    <x v="3"/>
    <x v="3"/>
    <s v="No"/>
    <n v="2025"/>
    <n v="11"/>
    <s v="accounting-journal"/>
    <n v="4"/>
    <n v="4"/>
  </r>
  <r>
    <x v="5"/>
    <x v="4"/>
    <x v="4"/>
    <s v="No"/>
    <n v="2025"/>
    <n v="5"/>
    <s v="accounting-journal"/>
    <n v="15"/>
    <n v="15"/>
  </r>
  <r>
    <x v="5"/>
    <x v="4"/>
    <x v="4"/>
    <s v="No"/>
    <n v="2025"/>
    <n v="6"/>
    <s v="accounting-journal"/>
    <n v="14"/>
    <n v="14"/>
  </r>
  <r>
    <x v="5"/>
    <x v="4"/>
    <x v="4"/>
    <s v="No"/>
    <n v="2025"/>
    <n v="7"/>
    <s v="accounting-journal"/>
    <n v="13"/>
    <n v="13"/>
  </r>
  <r>
    <x v="5"/>
    <x v="4"/>
    <x v="4"/>
    <s v="No"/>
    <n v="2025"/>
    <n v="8"/>
    <s v="accounting-journal"/>
    <n v="13"/>
    <n v="13"/>
  </r>
  <r>
    <x v="5"/>
    <x v="4"/>
    <x v="4"/>
    <s v="No"/>
    <n v="2025"/>
    <n v="9"/>
    <s v="accounting-journal"/>
    <n v="15"/>
    <n v="15"/>
  </r>
  <r>
    <x v="5"/>
    <x v="4"/>
    <x v="4"/>
    <s v="No"/>
    <n v="2025"/>
    <n v="10"/>
    <s v="accounting-journal"/>
    <n v="16"/>
    <n v="16"/>
  </r>
  <r>
    <x v="6"/>
    <x v="4"/>
    <x v="4"/>
    <s v="No"/>
    <n v="2025"/>
    <n v="7"/>
    <s v="accounting-journal"/>
    <n v="1"/>
    <n v="1"/>
  </r>
  <r>
    <x v="6"/>
    <x v="4"/>
    <x v="4"/>
    <s v="No"/>
    <n v="2025"/>
    <n v="10"/>
    <s v="accounting-journal"/>
    <n v="1"/>
    <n v="1"/>
  </r>
  <r>
    <x v="7"/>
    <x v="5"/>
    <x v="5"/>
    <s v="No"/>
    <n v="2025"/>
    <n v="5"/>
    <s v="accounting-journal"/>
    <n v="9"/>
    <n v="13"/>
  </r>
  <r>
    <x v="7"/>
    <x v="5"/>
    <x v="5"/>
    <s v="No"/>
    <n v="2025"/>
    <n v="6"/>
    <s v="accounting-journal"/>
    <n v="7"/>
    <n v="7"/>
  </r>
  <r>
    <x v="7"/>
    <x v="5"/>
    <x v="5"/>
    <s v="No"/>
    <n v="2025"/>
    <n v="7"/>
    <s v="accounting-journal"/>
    <n v="9"/>
    <n v="9"/>
  </r>
  <r>
    <x v="7"/>
    <x v="5"/>
    <x v="5"/>
    <s v="No"/>
    <n v="2025"/>
    <n v="8"/>
    <s v="accounting-journal"/>
    <n v="8"/>
    <n v="8"/>
  </r>
  <r>
    <x v="7"/>
    <x v="5"/>
    <x v="5"/>
    <s v="No"/>
    <n v="2025"/>
    <n v="9"/>
    <s v="accounting-journal"/>
    <n v="14"/>
    <n v="14"/>
  </r>
  <r>
    <x v="7"/>
    <x v="5"/>
    <x v="5"/>
    <s v="No"/>
    <n v="2025"/>
    <n v="10"/>
    <s v="accounting-journal"/>
    <n v="8"/>
    <n v="8"/>
  </r>
  <r>
    <x v="8"/>
    <x v="6"/>
    <x v="6"/>
    <s v="No"/>
    <m/>
    <m/>
    <m/>
    <m/>
    <m/>
  </r>
  <r>
    <x v="9"/>
    <x v="7"/>
    <x v="7"/>
    <s v="No"/>
    <n v="2025"/>
    <n v="6"/>
    <s v="internal-service-delivery"/>
    <n v="3"/>
    <n v="1"/>
  </r>
  <r>
    <x v="9"/>
    <x v="7"/>
    <x v="7"/>
    <s v="No"/>
    <n v="2025"/>
    <n v="10"/>
    <s v="internal-service-delivery"/>
    <n v="1"/>
    <n v="1"/>
  </r>
  <r>
    <x v="10"/>
    <x v="8"/>
    <x v="8"/>
    <s v="No"/>
    <m/>
    <m/>
    <m/>
    <m/>
    <m/>
  </r>
  <r>
    <x v="11"/>
    <x v="9"/>
    <x v="9"/>
    <s v="No"/>
    <n v="2025"/>
    <n v="5"/>
    <s v="accounting-journal"/>
    <n v="234"/>
    <n v="231"/>
  </r>
  <r>
    <x v="11"/>
    <x v="9"/>
    <x v="9"/>
    <s v="No"/>
    <n v="2025"/>
    <n v="6"/>
    <s v="accounting-journal"/>
    <n v="187"/>
    <n v="185"/>
  </r>
  <r>
    <x v="11"/>
    <x v="9"/>
    <x v="9"/>
    <s v="No"/>
    <n v="2025"/>
    <n v="7"/>
    <s v="accounting-journal"/>
    <n v="189"/>
    <n v="188"/>
  </r>
  <r>
    <x v="11"/>
    <x v="9"/>
    <x v="9"/>
    <s v="No"/>
    <n v="2025"/>
    <n v="8"/>
    <s v="accounting-journal"/>
    <n v="203"/>
    <n v="203"/>
  </r>
  <r>
    <x v="11"/>
    <x v="9"/>
    <x v="9"/>
    <s v="No"/>
    <n v="2025"/>
    <n v="9"/>
    <s v="accounting-journal"/>
    <n v="208"/>
    <n v="208"/>
  </r>
  <r>
    <x v="11"/>
    <x v="9"/>
    <x v="9"/>
    <s v="No"/>
    <n v="2025"/>
    <n v="10"/>
    <s v="accounting-journal"/>
    <n v="193"/>
    <n v="191"/>
  </r>
  <r>
    <x v="11"/>
    <x v="9"/>
    <x v="9"/>
    <s v="No"/>
    <n v="2025"/>
    <n v="5"/>
    <s v="internal-service-delivery"/>
    <n v="136"/>
    <n v="136"/>
  </r>
  <r>
    <x v="11"/>
    <x v="9"/>
    <x v="9"/>
    <s v="No"/>
    <n v="2025"/>
    <n v="6"/>
    <s v="internal-service-delivery"/>
    <n v="119"/>
    <n v="119"/>
  </r>
  <r>
    <x v="11"/>
    <x v="9"/>
    <x v="9"/>
    <s v="No"/>
    <n v="2025"/>
    <n v="7"/>
    <s v="internal-service-delivery"/>
    <n v="88"/>
    <n v="86"/>
  </r>
  <r>
    <x v="11"/>
    <x v="9"/>
    <x v="9"/>
    <s v="No"/>
    <n v="2025"/>
    <n v="8"/>
    <s v="internal-service-delivery"/>
    <n v="167"/>
    <n v="166"/>
  </r>
  <r>
    <x v="11"/>
    <x v="9"/>
    <x v="9"/>
    <s v="No"/>
    <n v="2025"/>
    <n v="9"/>
    <s v="internal-service-delivery"/>
    <n v="115"/>
    <n v="113"/>
  </r>
  <r>
    <x v="11"/>
    <x v="9"/>
    <x v="9"/>
    <s v="No"/>
    <n v="2025"/>
    <n v="10"/>
    <s v="internal-service-delivery"/>
    <n v="80"/>
    <n v="80"/>
  </r>
  <r>
    <x v="11"/>
    <x v="9"/>
    <x v="9"/>
    <s v="No"/>
    <n v="2025"/>
    <n v="11"/>
    <s v="internal-service-delivery"/>
    <n v="6"/>
    <n v="6"/>
  </r>
  <r>
    <x v="12"/>
    <x v="10"/>
    <x v="10"/>
    <s v="No"/>
    <n v="2025"/>
    <n v="5"/>
    <s v="internal-service-delivery"/>
    <n v="97"/>
    <n v="97"/>
  </r>
  <r>
    <x v="12"/>
    <x v="10"/>
    <x v="10"/>
    <s v="No"/>
    <n v="2025"/>
    <n v="6"/>
    <s v="internal-service-delivery"/>
    <n v="100"/>
    <n v="100"/>
  </r>
  <r>
    <x v="12"/>
    <x v="10"/>
    <x v="10"/>
    <s v="No"/>
    <n v="2025"/>
    <n v="7"/>
    <s v="internal-service-delivery"/>
    <n v="100"/>
    <n v="100"/>
  </r>
  <r>
    <x v="12"/>
    <x v="10"/>
    <x v="10"/>
    <s v="No"/>
    <n v="2025"/>
    <n v="8"/>
    <s v="internal-service-delivery"/>
    <n v="97"/>
    <n v="97"/>
  </r>
  <r>
    <x v="12"/>
    <x v="10"/>
    <x v="10"/>
    <s v="No"/>
    <n v="2025"/>
    <n v="9"/>
    <s v="internal-service-delivery"/>
    <n v="96"/>
    <n v="97"/>
  </r>
  <r>
    <x v="12"/>
    <x v="10"/>
    <x v="10"/>
    <s v="No"/>
    <n v="2025"/>
    <n v="10"/>
    <s v="internal-service-delivery"/>
    <n v="87"/>
    <n v="86"/>
  </r>
  <r>
    <x v="13"/>
    <x v="6"/>
    <x v="6"/>
    <s v="No"/>
    <n v="2025"/>
    <n v="5"/>
    <s v="internal-service-delivery"/>
    <n v="20"/>
    <n v="20"/>
  </r>
  <r>
    <x v="13"/>
    <x v="6"/>
    <x v="6"/>
    <s v="No"/>
    <n v="2025"/>
    <n v="6"/>
    <s v="internal-service-delivery"/>
    <n v="21"/>
    <n v="20"/>
  </r>
  <r>
    <x v="13"/>
    <x v="6"/>
    <x v="6"/>
    <s v="No"/>
    <n v="2025"/>
    <n v="7"/>
    <s v="internal-service-delivery"/>
    <n v="18"/>
    <n v="13"/>
  </r>
  <r>
    <x v="13"/>
    <x v="6"/>
    <x v="6"/>
    <s v="No"/>
    <n v="2025"/>
    <n v="8"/>
    <s v="internal-service-delivery"/>
    <n v="12"/>
    <n v="11"/>
  </r>
  <r>
    <x v="13"/>
    <x v="6"/>
    <x v="6"/>
    <s v="No"/>
    <n v="2025"/>
    <n v="9"/>
    <s v="internal-service-delivery"/>
    <n v="12"/>
    <n v="13"/>
  </r>
  <r>
    <x v="13"/>
    <x v="6"/>
    <x v="6"/>
    <s v="No"/>
    <n v="2025"/>
    <n v="10"/>
    <s v="internal-service-delivery"/>
    <n v="15"/>
    <n v="15"/>
  </r>
  <r>
    <x v="14"/>
    <x v="6"/>
    <x v="6"/>
    <s v="No"/>
    <m/>
    <m/>
    <m/>
    <m/>
    <m/>
  </r>
  <r>
    <x v="15"/>
    <x v="6"/>
    <x v="6"/>
    <s v="No"/>
    <m/>
    <m/>
    <m/>
    <m/>
    <m/>
  </r>
  <r>
    <x v="16"/>
    <x v="6"/>
    <x v="6"/>
    <s v="No"/>
    <m/>
    <m/>
    <m/>
    <m/>
    <m/>
  </r>
  <r>
    <x v="17"/>
    <x v="11"/>
    <x v="11"/>
    <s v="No"/>
    <n v="2025"/>
    <n v="5"/>
    <s v="accounting-journal"/>
    <n v="26"/>
    <n v="26"/>
  </r>
  <r>
    <x v="17"/>
    <x v="11"/>
    <x v="11"/>
    <s v="No"/>
    <n v="2025"/>
    <n v="6"/>
    <s v="accounting-journal"/>
    <n v="18"/>
    <n v="18"/>
  </r>
  <r>
    <x v="17"/>
    <x v="11"/>
    <x v="11"/>
    <s v="No"/>
    <n v="2025"/>
    <n v="7"/>
    <s v="accounting-journal"/>
    <n v="33"/>
    <n v="33"/>
  </r>
  <r>
    <x v="17"/>
    <x v="11"/>
    <x v="11"/>
    <s v="No"/>
    <n v="2025"/>
    <n v="8"/>
    <s v="accounting-journal"/>
    <n v="24"/>
    <n v="24"/>
  </r>
  <r>
    <x v="17"/>
    <x v="11"/>
    <x v="11"/>
    <s v="No"/>
    <n v="2025"/>
    <n v="9"/>
    <s v="accounting-journal"/>
    <n v="18"/>
    <n v="18"/>
  </r>
  <r>
    <x v="17"/>
    <x v="11"/>
    <x v="11"/>
    <s v="No"/>
    <n v="2025"/>
    <n v="10"/>
    <s v="accounting-journal"/>
    <n v="25"/>
    <n v="24"/>
  </r>
  <r>
    <x v="17"/>
    <x v="11"/>
    <x v="11"/>
    <s v="No"/>
    <n v="2025"/>
    <n v="11"/>
    <s v="accounting-journal"/>
    <n v="1"/>
    <n v="1"/>
  </r>
  <r>
    <x v="18"/>
    <x v="12"/>
    <x v="12"/>
    <s v="No"/>
    <n v="2025"/>
    <n v="5"/>
    <s v="internal-service-delivery"/>
    <n v="7"/>
    <n v="7"/>
  </r>
  <r>
    <x v="18"/>
    <x v="12"/>
    <x v="12"/>
    <s v="No"/>
    <n v="2025"/>
    <n v="6"/>
    <s v="internal-service-delivery"/>
    <n v="4"/>
    <n v="4"/>
  </r>
  <r>
    <x v="18"/>
    <x v="12"/>
    <x v="12"/>
    <s v="No"/>
    <n v="2025"/>
    <n v="7"/>
    <s v="internal-service-delivery"/>
    <n v="3"/>
    <n v="3"/>
  </r>
  <r>
    <x v="18"/>
    <x v="12"/>
    <x v="12"/>
    <s v="No"/>
    <n v="2025"/>
    <n v="8"/>
    <s v="internal-service-delivery"/>
    <n v="8"/>
    <n v="7"/>
  </r>
  <r>
    <x v="18"/>
    <x v="12"/>
    <x v="12"/>
    <s v="No"/>
    <n v="2025"/>
    <n v="10"/>
    <s v="internal-service-delivery"/>
    <n v="4"/>
    <n v="4"/>
  </r>
  <r>
    <x v="19"/>
    <x v="13"/>
    <x v="13"/>
    <s v="No"/>
    <m/>
    <m/>
    <m/>
    <m/>
    <m/>
  </r>
  <r>
    <x v="20"/>
    <x v="14"/>
    <x v="14"/>
    <s v="No"/>
    <n v="2025"/>
    <n v="5"/>
    <s v="internal-service-delivery"/>
    <n v="16"/>
    <n v="16"/>
  </r>
  <r>
    <x v="20"/>
    <x v="14"/>
    <x v="14"/>
    <s v="No"/>
    <n v="2025"/>
    <n v="6"/>
    <s v="internal-service-delivery"/>
    <n v="31"/>
    <n v="31"/>
  </r>
  <r>
    <x v="20"/>
    <x v="14"/>
    <x v="14"/>
    <s v="No"/>
    <n v="2025"/>
    <n v="7"/>
    <s v="internal-service-delivery"/>
    <n v="24"/>
    <n v="24"/>
  </r>
  <r>
    <x v="20"/>
    <x v="14"/>
    <x v="14"/>
    <s v="No"/>
    <n v="2025"/>
    <n v="8"/>
    <s v="internal-service-delivery"/>
    <n v="24"/>
    <n v="23"/>
  </r>
  <r>
    <x v="20"/>
    <x v="14"/>
    <x v="14"/>
    <s v="No"/>
    <n v="2025"/>
    <n v="9"/>
    <s v="internal-service-delivery"/>
    <n v="23"/>
    <n v="23"/>
  </r>
  <r>
    <x v="20"/>
    <x v="14"/>
    <x v="14"/>
    <s v="No"/>
    <n v="2025"/>
    <n v="10"/>
    <s v="internal-service-delivery"/>
    <n v="23"/>
    <n v="23"/>
  </r>
  <r>
    <x v="21"/>
    <x v="15"/>
    <x v="15"/>
    <s v="No"/>
    <n v="2025"/>
    <n v="5"/>
    <s v="internal-service-delivery"/>
    <n v="4"/>
    <n v="4"/>
  </r>
  <r>
    <x v="21"/>
    <x v="15"/>
    <x v="15"/>
    <s v="No"/>
    <n v="2025"/>
    <n v="6"/>
    <s v="internal-service-delivery"/>
    <n v="3"/>
    <n v="3"/>
  </r>
  <r>
    <x v="21"/>
    <x v="15"/>
    <x v="15"/>
    <s v="No"/>
    <n v="2025"/>
    <n v="7"/>
    <s v="internal-service-delivery"/>
    <n v="4"/>
    <n v="4"/>
  </r>
  <r>
    <x v="21"/>
    <x v="15"/>
    <x v="15"/>
    <s v="No"/>
    <n v="2025"/>
    <n v="8"/>
    <s v="internal-service-delivery"/>
    <n v="5"/>
    <n v="4"/>
  </r>
  <r>
    <x v="21"/>
    <x v="15"/>
    <x v="15"/>
    <s v="No"/>
    <n v="2025"/>
    <n v="9"/>
    <s v="internal-service-delivery"/>
    <n v="3"/>
    <n v="3"/>
  </r>
  <r>
    <x v="21"/>
    <x v="15"/>
    <x v="15"/>
    <s v="No"/>
    <n v="2025"/>
    <n v="10"/>
    <s v="internal-service-delivery"/>
    <n v="6"/>
    <n v="6"/>
  </r>
  <r>
    <x v="22"/>
    <x v="15"/>
    <x v="15"/>
    <s v="No"/>
    <n v="2025"/>
    <n v="5"/>
    <s v="internal-service-delivery"/>
    <n v="2"/>
    <n v="2"/>
  </r>
  <r>
    <x v="22"/>
    <x v="15"/>
    <x v="15"/>
    <s v="No"/>
    <n v="2025"/>
    <n v="6"/>
    <s v="internal-service-delivery"/>
    <n v="3"/>
    <n v="3"/>
  </r>
  <r>
    <x v="22"/>
    <x v="15"/>
    <x v="15"/>
    <s v="No"/>
    <n v="2025"/>
    <n v="9"/>
    <s v="internal-service-delivery"/>
    <n v="2"/>
    <n v="2"/>
  </r>
  <r>
    <x v="22"/>
    <x v="15"/>
    <x v="15"/>
    <s v="No"/>
    <n v="2025"/>
    <n v="10"/>
    <s v="internal-service-delivery"/>
    <n v="1"/>
    <n v="1"/>
  </r>
  <r>
    <x v="23"/>
    <x v="16"/>
    <x v="16"/>
    <s v="No"/>
    <m/>
    <m/>
    <m/>
    <m/>
    <m/>
  </r>
  <r>
    <x v="24"/>
    <x v="15"/>
    <x v="15"/>
    <s v="No"/>
    <n v="2025"/>
    <n v="5"/>
    <s v="internal-service-delivery"/>
    <n v="2"/>
    <n v="2"/>
  </r>
  <r>
    <x v="24"/>
    <x v="15"/>
    <x v="15"/>
    <s v="No"/>
    <n v="2025"/>
    <n v="6"/>
    <s v="internal-service-delivery"/>
    <n v="1"/>
    <n v="1"/>
  </r>
  <r>
    <x v="24"/>
    <x v="15"/>
    <x v="15"/>
    <s v="No"/>
    <n v="2025"/>
    <n v="7"/>
    <s v="internal-service-delivery"/>
    <n v="1"/>
    <n v="1"/>
  </r>
  <r>
    <x v="24"/>
    <x v="15"/>
    <x v="15"/>
    <s v="No"/>
    <n v="2025"/>
    <n v="9"/>
    <s v="internal-service-delivery"/>
    <n v="1"/>
    <n v="1"/>
  </r>
  <r>
    <x v="24"/>
    <x v="15"/>
    <x v="15"/>
    <s v="No"/>
    <n v="2025"/>
    <n v="10"/>
    <s v="internal-service-delivery"/>
    <n v="2"/>
    <n v="3"/>
  </r>
  <r>
    <x v="25"/>
    <x v="17"/>
    <x v="17"/>
    <s v="No"/>
    <n v="2025"/>
    <n v="5"/>
    <s v="internal-service-delivery"/>
    <n v="2"/>
    <n v="1"/>
  </r>
  <r>
    <x v="25"/>
    <x v="17"/>
    <x v="17"/>
    <s v="No"/>
    <n v="2025"/>
    <n v="6"/>
    <s v="internal-service-delivery"/>
    <n v="2"/>
    <n v="1"/>
  </r>
  <r>
    <x v="25"/>
    <x v="17"/>
    <x v="17"/>
    <s v="No"/>
    <n v="2025"/>
    <n v="7"/>
    <s v="internal-service-delivery"/>
    <n v="2"/>
    <n v="1"/>
  </r>
  <r>
    <x v="25"/>
    <x v="17"/>
    <x v="17"/>
    <s v="No"/>
    <n v="2025"/>
    <n v="8"/>
    <s v="internal-service-delivery"/>
    <n v="2"/>
    <n v="2"/>
  </r>
  <r>
    <x v="25"/>
    <x v="17"/>
    <x v="17"/>
    <s v="No"/>
    <n v="2025"/>
    <n v="9"/>
    <s v="internal-service-delivery"/>
    <n v="2"/>
    <n v="2"/>
  </r>
  <r>
    <x v="25"/>
    <x v="17"/>
    <x v="17"/>
    <s v="No"/>
    <n v="2025"/>
    <n v="10"/>
    <s v="internal-service-delivery"/>
    <n v="2"/>
    <n v="1"/>
  </r>
  <r>
    <x v="26"/>
    <x v="15"/>
    <x v="15"/>
    <s v="No"/>
    <n v="2025"/>
    <n v="5"/>
    <s v="internal-service-delivery"/>
    <n v="2"/>
    <n v="2"/>
  </r>
  <r>
    <x v="26"/>
    <x v="15"/>
    <x v="15"/>
    <s v="No"/>
    <n v="2025"/>
    <n v="6"/>
    <s v="internal-service-delivery"/>
    <n v="2"/>
    <n v="2"/>
  </r>
  <r>
    <x v="26"/>
    <x v="15"/>
    <x v="15"/>
    <s v="No"/>
    <n v="2025"/>
    <n v="7"/>
    <s v="internal-service-delivery"/>
    <n v="2"/>
    <n v="2"/>
  </r>
  <r>
    <x v="26"/>
    <x v="15"/>
    <x v="15"/>
    <s v="No"/>
    <n v="2025"/>
    <n v="8"/>
    <s v="internal-service-delivery"/>
    <n v="1"/>
    <n v="1"/>
  </r>
  <r>
    <x v="26"/>
    <x v="15"/>
    <x v="15"/>
    <s v="No"/>
    <n v="2025"/>
    <n v="9"/>
    <s v="internal-service-delivery"/>
    <n v="2"/>
    <n v="2"/>
  </r>
  <r>
    <x v="26"/>
    <x v="15"/>
    <x v="15"/>
    <s v="No"/>
    <n v="2025"/>
    <n v="10"/>
    <s v="internal-service-delivery"/>
    <n v="2"/>
    <n v="2"/>
  </r>
  <r>
    <x v="27"/>
    <x v="15"/>
    <x v="15"/>
    <s v="No"/>
    <n v="2025"/>
    <n v="5"/>
    <s v="internal-service-delivery"/>
    <n v="18"/>
    <n v="18"/>
  </r>
  <r>
    <x v="27"/>
    <x v="15"/>
    <x v="15"/>
    <s v="No"/>
    <n v="2025"/>
    <n v="6"/>
    <s v="internal-service-delivery"/>
    <n v="15"/>
    <n v="15"/>
  </r>
  <r>
    <x v="27"/>
    <x v="15"/>
    <x v="15"/>
    <s v="No"/>
    <n v="2025"/>
    <n v="7"/>
    <s v="internal-service-delivery"/>
    <n v="15"/>
    <n v="17"/>
  </r>
  <r>
    <x v="27"/>
    <x v="15"/>
    <x v="15"/>
    <s v="No"/>
    <n v="2025"/>
    <n v="8"/>
    <s v="internal-service-delivery"/>
    <n v="9"/>
    <n v="9"/>
  </r>
  <r>
    <x v="27"/>
    <x v="15"/>
    <x v="15"/>
    <s v="No"/>
    <n v="2025"/>
    <n v="9"/>
    <s v="internal-service-delivery"/>
    <n v="15"/>
    <n v="15"/>
  </r>
  <r>
    <x v="27"/>
    <x v="15"/>
    <x v="15"/>
    <s v="No"/>
    <n v="2025"/>
    <n v="10"/>
    <s v="internal-service-delivery"/>
    <n v="11"/>
    <n v="10"/>
  </r>
  <r>
    <x v="28"/>
    <x v="18"/>
    <x v="18"/>
    <s v="No"/>
    <n v="2025"/>
    <n v="5"/>
    <s v="internal-service-delivery"/>
    <n v="8"/>
    <n v="8"/>
  </r>
  <r>
    <x v="28"/>
    <x v="18"/>
    <x v="18"/>
    <s v="No"/>
    <n v="2025"/>
    <n v="6"/>
    <s v="internal-service-delivery"/>
    <n v="8"/>
    <n v="8"/>
  </r>
  <r>
    <x v="28"/>
    <x v="18"/>
    <x v="18"/>
    <s v="No"/>
    <n v="2025"/>
    <n v="7"/>
    <s v="internal-service-delivery"/>
    <n v="10"/>
    <n v="10"/>
  </r>
  <r>
    <x v="28"/>
    <x v="18"/>
    <x v="18"/>
    <s v="No"/>
    <n v="2025"/>
    <n v="8"/>
    <s v="internal-service-delivery"/>
    <n v="9"/>
    <n v="9"/>
  </r>
  <r>
    <x v="28"/>
    <x v="18"/>
    <x v="18"/>
    <s v="No"/>
    <n v="2025"/>
    <n v="9"/>
    <s v="internal-service-delivery"/>
    <n v="9"/>
    <n v="9"/>
  </r>
  <r>
    <x v="28"/>
    <x v="18"/>
    <x v="18"/>
    <s v="No"/>
    <n v="2025"/>
    <n v="10"/>
    <s v="internal-service-delivery"/>
    <n v="10"/>
    <n v="10"/>
  </r>
  <r>
    <x v="29"/>
    <x v="13"/>
    <x v="13"/>
    <s v="No"/>
    <m/>
    <m/>
    <m/>
    <m/>
    <m/>
  </r>
  <r>
    <x v="30"/>
    <x v="6"/>
    <x v="6"/>
    <s v="No"/>
    <m/>
    <m/>
    <m/>
    <m/>
    <m/>
  </r>
  <r>
    <x v="31"/>
    <x v="19"/>
    <x v="19"/>
    <s v="No"/>
    <n v="2025"/>
    <n v="5"/>
    <s v="accounting-journal"/>
    <n v="14"/>
    <n v="14"/>
  </r>
  <r>
    <x v="31"/>
    <x v="19"/>
    <x v="19"/>
    <s v="No"/>
    <n v="2025"/>
    <n v="6"/>
    <s v="accounting-journal"/>
    <n v="20"/>
    <n v="20"/>
  </r>
  <r>
    <x v="31"/>
    <x v="19"/>
    <x v="19"/>
    <s v="No"/>
    <n v="2025"/>
    <n v="7"/>
    <s v="accounting-journal"/>
    <n v="80"/>
    <n v="80"/>
  </r>
  <r>
    <x v="31"/>
    <x v="19"/>
    <x v="19"/>
    <s v="No"/>
    <n v="2025"/>
    <n v="8"/>
    <s v="accounting-journal"/>
    <n v="919"/>
    <n v="913"/>
  </r>
  <r>
    <x v="31"/>
    <x v="19"/>
    <x v="19"/>
    <s v="No"/>
    <n v="2025"/>
    <n v="9"/>
    <s v="accounting-journal"/>
    <n v="94"/>
    <n v="94"/>
  </r>
  <r>
    <x v="31"/>
    <x v="19"/>
    <x v="19"/>
    <s v="No"/>
    <n v="2025"/>
    <n v="10"/>
    <s v="accounting-journal"/>
    <n v="91"/>
    <n v="91"/>
  </r>
  <r>
    <x v="32"/>
    <x v="11"/>
    <x v="11"/>
    <s v="No"/>
    <n v="2025"/>
    <n v="5"/>
    <s v="accounting-journal"/>
    <n v="31"/>
    <n v="31"/>
  </r>
  <r>
    <x v="32"/>
    <x v="11"/>
    <x v="11"/>
    <s v="No"/>
    <n v="2025"/>
    <n v="6"/>
    <s v="accounting-journal"/>
    <n v="24"/>
    <n v="24"/>
  </r>
  <r>
    <x v="32"/>
    <x v="11"/>
    <x v="11"/>
    <s v="No"/>
    <n v="2025"/>
    <n v="7"/>
    <s v="accounting-journal"/>
    <n v="35"/>
    <n v="35"/>
  </r>
  <r>
    <x v="32"/>
    <x v="11"/>
    <x v="11"/>
    <s v="No"/>
    <n v="2025"/>
    <n v="8"/>
    <s v="accounting-journal"/>
    <n v="28"/>
    <n v="28"/>
  </r>
  <r>
    <x v="32"/>
    <x v="11"/>
    <x v="11"/>
    <s v="No"/>
    <n v="2025"/>
    <n v="9"/>
    <s v="accounting-journal"/>
    <n v="28"/>
    <n v="28"/>
  </r>
  <r>
    <x v="32"/>
    <x v="11"/>
    <x v="11"/>
    <s v="No"/>
    <n v="2025"/>
    <n v="10"/>
    <s v="accounting-journal"/>
    <n v="36"/>
    <n v="36"/>
  </r>
  <r>
    <x v="32"/>
    <x v="11"/>
    <x v="11"/>
    <s v="No"/>
    <n v="2025"/>
    <n v="11"/>
    <s v="accounting-journal"/>
    <n v="5"/>
    <n v="5"/>
  </r>
  <r>
    <x v="33"/>
    <x v="20"/>
    <x v="20"/>
    <s v="No"/>
    <n v="2025"/>
    <n v="5"/>
    <s v="internal-service-delivery"/>
    <n v="16"/>
    <n v="16"/>
  </r>
  <r>
    <x v="33"/>
    <x v="20"/>
    <x v="20"/>
    <s v="No"/>
    <n v="2025"/>
    <n v="6"/>
    <s v="internal-service-delivery"/>
    <n v="27"/>
    <n v="27"/>
  </r>
  <r>
    <x v="33"/>
    <x v="20"/>
    <x v="20"/>
    <s v="No"/>
    <n v="2025"/>
    <n v="7"/>
    <s v="internal-service-delivery"/>
    <n v="14"/>
    <n v="13"/>
  </r>
  <r>
    <x v="33"/>
    <x v="20"/>
    <x v="20"/>
    <s v="No"/>
    <n v="2025"/>
    <n v="8"/>
    <s v="internal-service-delivery"/>
    <n v="16"/>
    <n v="16"/>
  </r>
  <r>
    <x v="33"/>
    <x v="20"/>
    <x v="20"/>
    <s v="No"/>
    <n v="2025"/>
    <n v="9"/>
    <s v="internal-service-delivery"/>
    <n v="12"/>
    <n v="6"/>
  </r>
  <r>
    <x v="33"/>
    <x v="20"/>
    <x v="20"/>
    <s v="No"/>
    <n v="2025"/>
    <n v="10"/>
    <s v="internal-service-delivery"/>
    <n v="7"/>
    <n v="0"/>
  </r>
  <r>
    <x v="34"/>
    <x v="21"/>
    <x v="21"/>
    <s v="No"/>
    <n v="2025"/>
    <n v="5"/>
    <s v="internal-service-delivery"/>
    <n v="2"/>
    <n v="2"/>
  </r>
  <r>
    <x v="34"/>
    <x v="21"/>
    <x v="21"/>
    <s v="No"/>
    <n v="2025"/>
    <n v="6"/>
    <s v="internal-service-delivery"/>
    <n v="1"/>
    <n v="0"/>
  </r>
  <r>
    <x v="34"/>
    <x v="21"/>
    <x v="21"/>
    <s v="No"/>
    <n v="2025"/>
    <n v="7"/>
    <s v="internal-service-delivery"/>
    <n v="2"/>
    <n v="1"/>
  </r>
  <r>
    <x v="34"/>
    <x v="21"/>
    <x v="21"/>
    <s v="No"/>
    <n v="2025"/>
    <n v="8"/>
    <s v="internal-service-delivery"/>
    <n v="1"/>
    <n v="1"/>
  </r>
  <r>
    <x v="34"/>
    <x v="21"/>
    <x v="21"/>
    <s v="No"/>
    <n v="2025"/>
    <n v="9"/>
    <s v="internal-service-delivery"/>
    <n v="2"/>
    <n v="2"/>
  </r>
  <r>
    <x v="34"/>
    <x v="21"/>
    <x v="21"/>
    <s v="No"/>
    <n v="2025"/>
    <n v="10"/>
    <s v="internal-service-delivery"/>
    <n v="1"/>
    <n v="0"/>
  </r>
  <r>
    <x v="34"/>
    <x v="21"/>
    <x v="21"/>
    <s v="No"/>
    <n v="2025"/>
    <n v="11"/>
    <s v="internal-service-delivery"/>
    <n v="1"/>
    <n v="1"/>
  </r>
  <r>
    <x v="35"/>
    <x v="22"/>
    <x v="22"/>
    <s v="No"/>
    <m/>
    <m/>
    <m/>
    <m/>
    <m/>
  </r>
  <r>
    <x v="36"/>
    <x v="23"/>
    <x v="23"/>
    <s v="No"/>
    <n v="2025"/>
    <n v="5"/>
    <s v="internal-service-delivery"/>
    <n v="3"/>
    <n v="3"/>
  </r>
  <r>
    <x v="36"/>
    <x v="23"/>
    <x v="23"/>
    <s v="No"/>
    <n v="2025"/>
    <n v="6"/>
    <s v="internal-service-delivery"/>
    <n v="2"/>
    <n v="2"/>
  </r>
  <r>
    <x v="36"/>
    <x v="23"/>
    <x v="23"/>
    <s v="No"/>
    <n v="2025"/>
    <n v="7"/>
    <s v="internal-service-delivery"/>
    <n v="2"/>
    <n v="3"/>
  </r>
  <r>
    <x v="36"/>
    <x v="23"/>
    <x v="23"/>
    <s v="No"/>
    <n v="2025"/>
    <n v="8"/>
    <s v="internal-service-delivery"/>
    <n v="1"/>
    <n v="1"/>
  </r>
  <r>
    <x v="36"/>
    <x v="23"/>
    <x v="23"/>
    <s v="No"/>
    <n v="2025"/>
    <n v="9"/>
    <s v="internal-service-delivery"/>
    <n v="2"/>
    <n v="2"/>
  </r>
  <r>
    <x v="36"/>
    <x v="23"/>
    <x v="23"/>
    <s v="No"/>
    <n v="2025"/>
    <n v="10"/>
    <s v="internal-service-delivery"/>
    <n v="2"/>
    <n v="2"/>
  </r>
  <r>
    <x v="37"/>
    <x v="24"/>
    <x v="24"/>
    <s v="No"/>
    <n v="2025"/>
    <n v="5"/>
    <s v="internal-service-delivery"/>
    <n v="15"/>
    <n v="14"/>
  </r>
  <r>
    <x v="37"/>
    <x v="24"/>
    <x v="24"/>
    <s v="No"/>
    <n v="2025"/>
    <n v="6"/>
    <s v="internal-service-delivery"/>
    <n v="16"/>
    <n v="14"/>
  </r>
  <r>
    <x v="37"/>
    <x v="24"/>
    <x v="24"/>
    <s v="No"/>
    <n v="2025"/>
    <n v="7"/>
    <s v="internal-service-delivery"/>
    <n v="22"/>
    <n v="22"/>
  </r>
  <r>
    <x v="37"/>
    <x v="24"/>
    <x v="24"/>
    <s v="No"/>
    <n v="2025"/>
    <n v="8"/>
    <s v="internal-service-delivery"/>
    <n v="15"/>
    <n v="16"/>
  </r>
  <r>
    <x v="37"/>
    <x v="24"/>
    <x v="24"/>
    <s v="No"/>
    <n v="2025"/>
    <n v="9"/>
    <s v="internal-service-delivery"/>
    <n v="11"/>
    <n v="11"/>
  </r>
  <r>
    <x v="37"/>
    <x v="24"/>
    <x v="24"/>
    <s v="No"/>
    <n v="2025"/>
    <n v="10"/>
    <s v="internal-service-delivery"/>
    <n v="13"/>
    <n v="12"/>
  </r>
  <r>
    <x v="37"/>
    <x v="24"/>
    <x v="24"/>
    <s v="No"/>
    <n v="2025"/>
    <n v="11"/>
    <s v="internal-service-delivery"/>
    <n v="1"/>
    <n v="1"/>
  </r>
  <r>
    <x v="38"/>
    <x v="24"/>
    <x v="24"/>
    <s v="No"/>
    <n v="2025"/>
    <n v="5"/>
    <s v="internal-service-delivery"/>
    <n v="1"/>
    <n v="0"/>
  </r>
  <r>
    <x v="39"/>
    <x v="25"/>
    <x v="25"/>
    <s v="No"/>
    <n v="2025"/>
    <n v="5"/>
    <s v="internal-service-delivery"/>
    <n v="6"/>
    <n v="6"/>
  </r>
  <r>
    <x v="39"/>
    <x v="25"/>
    <x v="25"/>
    <s v="No"/>
    <n v="2025"/>
    <n v="6"/>
    <s v="internal-service-delivery"/>
    <n v="10"/>
    <n v="7"/>
  </r>
  <r>
    <x v="39"/>
    <x v="25"/>
    <x v="25"/>
    <s v="No"/>
    <n v="2025"/>
    <n v="7"/>
    <s v="internal-service-delivery"/>
    <n v="2"/>
    <n v="1"/>
  </r>
  <r>
    <x v="39"/>
    <x v="25"/>
    <x v="25"/>
    <s v="No"/>
    <n v="2025"/>
    <n v="8"/>
    <s v="internal-service-delivery"/>
    <n v="10"/>
    <n v="8"/>
  </r>
  <r>
    <x v="39"/>
    <x v="25"/>
    <x v="25"/>
    <s v="No"/>
    <n v="2025"/>
    <n v="9"/>
    <s v="internal-service-delivery"/>
    <n v="4"/>
    <n v="3"/>
  </r>
  <r>
    <x v="39"/>
    <x v="25"/>
    <x v="25"/>
    <s v="No"/>
    <n v="2025"/>
    <n v="10"/>
    <s v="internal-service-delivery"/>
    <n v="6"/>
    <n v="5"/>
  </r>
  <r>
    <x v="40"/>
    <x v="26"/>
    <x v="26"/>
    <s v="No"/>
    <n v="2025"/>
    <n v="5"/>
    <s v="accounting-journal"/>
    <n v="19"/>
    <n v="19"/>
  </r>
  <r>
    <x v="40"/>
    <x v="26"/>
    <x v="26"/>
    <s v="No"/>
    <n v="2025"/>
    <n v="6"/>
    <s v="accounting-journal"/>
    <n v="10"/>
    <n v="9"/>
  </r>
  <r>
    <x v="40"/>
    <x v="26"/>
    <x v="26"/>
    <s v="No"/>
    <n v="2025"/>
    <n v="7"/>
    <s v="accounting-journal"/>
    <n v="9"/>
    <n v="9"/>
  </r>
  <r>
    <x v="40"/>
    <x v="26"/>
    <x v="26"/>
    <s v="No"/>
    <n v="2025"/>
    <n v="8"/>
    <s v="accounting-journal"/>
    <n v="4"/>
    <n v="4"/>
  </r>
  <r>
    <x v="40"/>
    <x v="26"/>
    <x v="26"/>
    <s v="No"/>
    <n v="2025"/>
    <n v="9"/>
    <s v="accounting-journal"/>
    <n v="6"/>
    <n v="6"/>
  </r>
  <r>
    <x v="40"/>
    <x v="26"/>
    <x v="26"/>
    <s v="No"/>
    <n v="2025"/>
    <n v="10"/>
    <s v="accounting-journal"/>
    <n v="14"/>
    <n v="14"/>
  </r>
  <r>
    <x v="40"/>
    <x v="26"/>
    <x v="26"/>
    <s v="No"/>
    <n v="2025"/>
    <n v="11"/>
    <s v="accounting-journal"/>
    <n v="3"/>
    <n v="3"/>
  </r>
  <r>
    <x v="41"/>
    <x v="27"/>
    <x v="27"/>
    <s v="No"/>
    <n v="2025"/>
    <n v="5"/>
    <s v="accounting-journal"/>
    <n v="1116"/>
    <n v="1092"/>
  </r>
  <r>
    <x v="41"/>
    <x v="27"/>
    <x v="27"/>
    <s v="No"/>
    <n v="2025"/>
    <n v="6"/>
    <s v="accounting-journal"/>
    <n v="1201"/>
    <n v="1198"/>
  </r>
  <r>
    <x v="41"/>
    <x v="27"/>
    <x v="27"/>
    <s v="No"/>
    <n v="2025"/>
    <n v="7"/>
    <s v="accounting-journal"/>
    <n v="1094"/>
    <n v="1094"/>
  </r>
  <r>
    <x v="41"/>
    <x v="27"/>
    <x v="27"/>
    <s v="No"/>
    <n v="2025"/>
    <n v="8"/>
    <s v="accounting-journal"/>
    <n v="1261"/>
    <n v="1257"/>
  </r>
  <r>
    <x v="41"/>
    <x v="27"/>
    <x v="27"/>
    <s v="No"/>
    <n v="2025"/>
    <n v="9"/>
    <s v="accounting-journal"/>
    <n v="1108"/>
    <n v="1108"/>
  </r>
  <r>
    <x v="41"/>
    <x v="27"/>
    <x v="27"/>
    <s v="No"/>
    <n v="2025"/>
    <n v="10"/>
    <s v="accounting-journal"/>
    <n v="1154"/>
    <n v="1149"/>
  </r>
  <r>
    <x v="42"/>
    <x v="28"/>
    <x v="28"/>
    <s v="No"/>
    <n v="2025"/>
    <n v="5"/>
    <s v="internal-service-delivery"/>
    <n v="4"/>
    <n v="3"/>
  </r>
  <r>
    <x v="42"/>
    <x v="28"/>
    <x v="28"/>
    <s v="No"/>
    <n v="2025"/>
    <n v="6"/>
    <s v="internal-service-delivery"/>
    <n v="1"/>
    <n v="1"/>
  </r>
  <r>
    <x v="42"/>
    <x v="28"/>
    <x v="28"/>
    <s v="No"/>
    <n v="2025"/>
    <n v="7"/>
    <s v="internal-service-delivery"/>
    <n v="1"/>
    <n v="1"/>
  </r>
  <r>
    <x v="42"/>
    <x v="28"/>
    <x v="28"/>
    <s v="No"/>
    <n v="2025"/>
    <n v="8"/>
    <s v="internal-service-delivery"/>
    <n v="4"/>
    <n v="4"/>
  </r>
  <r>
    <x v="42"/>
    <x v="28"/>
    <x v="28"/>
    <s v="No"/>
    <n v="2025"/>
    <n v="9"/>
    <s v="internal-service-delivery"/>
    <n v="2"/>
    <n v="2"/>
  </r>
  <r>
    <x v="42"/>
    <x v="28"/>
    <x v="28"/>
    <s v="No"/>
    <n v="2025"/>
    <n v="10"/>
    <s v="internal-service-delivery"/>
    <n v="2"/>
    <n v="1"/>
  </r>
  <r>
    <x v="43"/>
    <x v="29"/>
    <x v="29"/>
    <s v="No"/>
    <m/>
    <m/>
    <m/>
    <m/>
    <m/>
  </r>
  <r>
    <x v="44"/>
    <x v="30"/>
    <x v="30"/>
    <s v="No"/>
    <n v="2025"/>
    <n v="5"/>
    <s v="accounting-journal"/>
    <n v="19"/>
    <n v="19"/>
  </r>
  <r>
    <x v="44"/>
    <x v="30"/>
    <x v="30"/>
    <s v="No"/>
    <n v="2025"/>
    <n v="6"/>
    <s v="accounting-journal"/>
    <n v="26"/>
    <n v="24"/>
  </r>
  <r>
    <x v="44"/>
    <x v="30"/>
    <x v="30"/>
    <s v="No"/>
    <n v="2025"/>
    <n v="7"/>
    <s v="accounting-journal"/>
    <n v="29"/>
    <n v="28"/>
  </r>
  <r>
    <x v="44"/>
    <x v="30"/>
    <x v="30"/>
    <s v="No"/>
    <n v="2025"/>
    <n v="8"/>
    <s v="accounting-journal"/>
    <n v="26"/>
    <n v="26"/>
  </r>
  <r>
    <x v="44"/>
    <x v="30"/>
    <x v="30"/>
    <s v="No"/>
    <n v="2025"/>
    <n v="9"/>
    <s v="accounting-journal"/>
    <n v="22"/>
    <n v="22"/>
  </r>
  <r>
    <x v="44"/>
    <x v="30"/>
    <x v="30"/>
    <s v="No"/>
    <n v="2025"/>
    <n v="10"/>
    <s v="accounting-journal"/>
    <n v="28"/>
    <n v="28"/>
  </r>
  <r>
    <x v="44"/>
    <x v="30"/>
    <x v="30"/>
    <s v="No"/>
    <n v="2025"/>
    <n v="5"/>
    <s v="internal-service-delivery"/>
    <n v="5"/>
    <n v="5"/>
  </r>
  <r>
    <x v="44"/>
    <x v="30"/>
    <x v="30"/>
    <s v="No"/>
    <n v="2025"/>
    <n v="6"/>
    <s v="internal-service-delivery"/>
    <n v="5"/>
    <n v="5"/>
  </r>
  <r>
    <x v="44"/>
    <x v="30"/>
    <x v="30"/>
    <s v="No"/>
    <n v="2025"/>
    <n v="7"/>
    <s v="internal-service-delivery"/>
    <n v="3"/>
    <n v="3"/>
  </r>
  <r>
    <x v="44"/>
    <x v="30"/>
    <x v="30"/>
    <s v="No"/>
    <n v="2025"/>
    <n v="8"/>
    <s v="internal-service-delivery"/>
    <n v="2"/>
    <n v="2"/>
  </r>
  <r>
    <x v="44"/>
    <x v="30"/>
    <x v="30"/>
    <s v="No"/>
    <n v="2025"/>
    <n v="9"/>
    <s v="internal-service-delivery"/>
    <n v="6"/>
    <n v="6"/>
  </r>
  <r>
    <x v="44"/>
    <x v="30"/>
    <x v="30"/>
    <s v="No"/>
    <n v="2025"/>
    <n v="10"/>
    <s v="internal-service-delivery"/>
    <n v="3"/>
    <n v="3"/>
  </r>
  <r>
    <x v="45"/>
    <x v="31"/>
    <x v="31"/>
    <s v="No"/>
    <n v="2025"/>
    <n v="5"/>
    <s v="internal-service-delivery"/>
    <n v="2"/>
    <n v="2"/>
  </r>
  <r>
    <x v="45"/>
    <x v="31"/>
    <x v="31"/>
    <s v="No"/>
    <n v="2025"/>
    <n v="6"/>
    <s v="internal-service-delivery"/>
    <n v="3"/>
    <n v="3"/>
  </r>
  <r>
    <x v="45"/>
    <x v="31"/>
    <x v="31"/>
    <s v="No"/>
    <n v="2025"/>
    <n v="7"/>
    <s v="internal-service-delivery"/>
    <n v="1"/>
    <n v="1"/>
  </r>
  <r>
    <x v="45"/>
    <x v="31"/>
    <x v="31"/>
    <s v="No"/>
    <n v="2025"/>
    <n v="8"/>
    <s v="internal-service-delivery"/>
    <n v="3"/>
    <n v="3"/>
  </r>
  <r>
    <x v="45"/>
    <x v="31"/>
    <x v="31"/>
    <s v="No"/>
    <n v="2025"/>
    <n v="9"/>
    <s v="internal-service-delivery"/>
    <n v="3"/>
    <n v="3"/>
  </r>
  <r>
    <x v="45"/>
    <x v="31"/>
    <x v="31"/>
    <s v="No"/>
    <n v="2025"/>
    <n v="10"/>
    <s v="internal-service-delivery"/>
    <n v="2"/>
    <n v="2"/>
  </r>
  <r>
    <x v="46"/>
    <x v="32"/>
    <x v="32"/>
    <s v="No"/>
    <n v="2025"/>
    <n v="5"/>
    <s v="internal-service-delivery"/>
    <n v="2"/>
    <n v="2"/>
  </r>
  <r>
    <x v="46"/>
    <x v="32"/>
    <x v="32"/>
    <s v="No"/>
    <n v="2025"/>
    <n v="6"/>
    <s v="internal-service-delivery"/>
    <n v="2"/>
    <n v="2"/>
  </r>
  <r>
    <x v="46"/>
    <x v="32"/>
    <x v="32"/>
    <s v="No"/>
    <n v="2025"/>
    <n v="7"/>
    <s v="internal-service-delivery"/>
    <n v="2"/>
    <n v="2"/>
  </r>
  <r>
    <x v="46"/>
    <x v="32"/>
    <x v="32"/>
    <s v="No"/>
    <n v="2025"/>
    <n v="8"/>
    <s v="internal-service-delivery"/>
    <n v="2"/>
    <n v="2"/>
  </r>
  <r>
    <x v="46"/>
    <x v="32"/>
    <x v="32"/>
    <s v="No"/>
    <n v="2025"/>
    <n v="9"/>
    <s v="internal-service-delivery"/>
    <n v="2"/>
    <n v="2"/>
  </r>
  <r>
    <x v="46"/>
    <x v="32"/>
    <x v="32"/>
    <s v="No"/>
    <n v="2025"/>
    <n v="10"/>
    <s v="internal-service-delivery"/>
    <n v="3"/>
    <n v="3"/>
  </r>
  <r>
    <x v="47"/>
    <x v="33"/>
    <x v="33"/>
    <s v="No"/>
    <n v="2025"/>
    <n v="5"/>
    <s v="internal-service-delivery"/>
    <n v="12"/>
    <n v="14"/>
  </r>
  <r>
    <x v="47"/>
    <x v="33"/>
    <x v="33"/>
    <s v="No"/>
    <n v="2025"/>
    <n v="6"/>
    <s v="internal-service-delivery"/>
    <n v="10"/>
    <n v="10"/>
  </r>
  <r>
    <x v="47"/>
    <x v="33"/>
    <x v="33"/>
    <s v="No"/>
    <n v="2025"/>
    <n v="7"/>
    <s v="internal-service-delivery"/>
    <n v="8"/>
    <n v="8"/>
  </r>
  <r>
    <x v="47"/>
    <x v="33"/>
    <x v="33"/>
    <s v="No"/>
    <n v="2025"/>
    <n v="8"/>
    <s v="internal-service-delivery"/>
    <n v="8"/>
    <n v="7"/>
  </r>
  <r>
    <x v="47"/>
    <x v="33"/>
    <x v="33"/>
    <s v="No"/>
    <n v="2025"/>
    <n v="9"/>
    <s v="internal-service-delivery"/>
    <n v="13"/>
    <n v="13"/>
  </r>
  <r>
    <x v="47"/>
    <x v="33"/>
    <x v="33"/>
    <s v="No"/>
    <n v="2025"/>
    <n v="10"/>
    <s v="internal-service-delivery"/>
    <n v="6"/>
    <n v="6"/>
  </r>
  <r>
    <x v="47"/>
    <x v="33"/>
    <x v="33"/>
    <s v="No"/>
    <n v="2025"/>
    <n v="11"/>
    <s v="internal-service-delivery"/>
    <n v="1"/>
    <n v="1"/>
  </r>
  <r>
    <x v="48"/>
    <x v="34"/>
    <x v="34"/>
    <s v="No"/>
    <n v="2025"/>
    <n v="5"/>
    <s v="internal-service-delivery"/>
    <n v="4"/>
    <n v="4"/>
  </r>
  <r>
    <x v="48"/>
    <x v="34"/>
    <x v="34"/>
    <s v="No"/>
    <n v="2025"/>
    <n v="6"/>
    <s v="internal-service-delivery"/>
    <n v="5"/>
    <n v="5"/>
  </r>
  <r>
    <x v="48"/>
    <x v="34"/>
    <x v="34"/>
    <s v="No"/>
    <n v="2025"/>
    <n v="9"/>
    <s v="internal-service-delivery"/>
    <n v="5"/>
    <n v="4"/>
  </r>
  <r>
    <x v="48"/>
    <x v="34"/>
    <x v="34"/>
    <s v="No"/>
    <n v="2025"/>
    <n v="10"/>
    <s v="internal-service-delivery"/>
    <n v="4"/>
    <n v="3"/>
  </r>
  <r>
    <x v="48"/>
    <x v="34"/>
    <x v="34"/>
    <s v="No"/>
    <n v="2025"/>
    <n v="11"/>
    <s v="internal-service-delivery"/>
    <n v="2"/>
    <n v="2"/>
  </r>
  <r>
    <x v="49"/>
    <x v="35"/>
    <x v="35"/>
    <s v="No"/>
    <n v="2025"/>
    <n v="5"/>
    <s v="internal-service-delivery"/>
    <n v="2"/>
    <n v="2"/>
  </r>
  <r>
    <x v="49"/>
    <x v="35"/>
    <x v="35"/>
    <s v="No"/>
    <n v="2025"/>
    <n v="7"/>
    <s v="internal-service-delivery"/>
    <n v="2"/>
    <n v="2"/>
  </r>
  <r>
    <x v="49"/>
    <x v="35"/>
    <x v="35"/>
    <s v="No"/>
    <n v="2025"/>
    <n v="9"/>
    <s v="internal-service-delivery"/>
    <n v="2"/>
    <n v="2"/>
  </r>
  <r>
    <x v="49"/>
    <x v="35"/>
    <x v="35"/>
    <s v="No"/>
    <n v="2025"/>
    <n v="10"/>
    <s v="internal-service-delivery"/>
    <n v="1"/>
    <n v="2"/>
  </r>
  <r>
    <x v="50"/>
    <x v="36"/>
    <x v="36"/>
    <s v="No"/>
    <n v="2025"/>
    <n v="5"/>
    <s v="internal-service-delivery"/>
    <n v="6"/>
    <n v="6"/>
  </r>
  <r>
    <x v="50"/>
    <x v="36"/>
    <x v="36"/>
    <s v="No"/>
    <n v="2025"/>
    <n v="6"/>
    <s v="internal-service-delivery"/>
    <n v="6"/>
    <n v="6"/>
  </r>
  <r>
    <x v="50"/>
    <x v="36"/>
    <x v="36"/>
    <s v="No"/>
    <n v="2025"/>
    <n v="7"/>
    <s v="internal-service-delivery"/>
    <n v="5"/>
    <n v="5"/>
  </r>
  <r>
    <x v="50"/>
    <x v="36"/>
    <x v="36"/>
    <s v="No"/>
    <n v="2025"/>
    <n v="8"/>
    <s v="internal-service-delivery"/>
    <n v="6"/>
    <n v="6"/>
  </r>
  <r>
    <x v="50"/>
    <x v="36"/>
    <x v="36"/>
    <s v="No"/>
    <n v="2025"/>
    <n v="9"/>
    <s v="internal-service-delivery"/>
    <n v="6"/>
    <n v="6"/>
  </r>
  <r>
    <x v="50"/>
    <x v="36"/>
    <x v="36"/>
    <s v="No"/>
    <n v="2025"/>
    <n v="10"/>
    <s v="internal-service-delivery"/>
    <n v="5"/>
    <n v="5"/>
  </r>
  <r>
    <x v="51"/>
    <x v="37"/>
    <x v="37"/>
    <s v="No"/>
    <n v="2025"/>
    <n v="5"/>
    <s v="internal-service-delivery"/>
    <n v="3"/>
    <n v="2"/>
  </r>
  <r>
    <x v="51"/>
    <x v="37"/>
    <x v="37"/>
    <s v="No"/>
    <n v="2025"/>
    <n v="6"/>
    <s v="internal-service-delivery"/>
    <n v="7"/>
    <n v="6"/>
  </r>
  <r>
    <x v="51"/>
    <x v="37"/>
    <x v="37"/>
    <s v="No"/>
    <n v="2025"/>
    <n v="8"/>
    <s v="internal-service-delivery"/>
    <n v="3"/>
    <n v="2"/>
  </r>
  <r>
    <x v="51"/>
    <x v="37"/>
    <x v="37"/>
    <s v="No"/>
    <n v="2025"/>
    <n v="9"/>
    <s v="internal-service-delivery"/>
    <n v="1"/>
    <n v="1"/>
  </r>
  <r>
    <x v="51"/>
    <x v="37"/>
    <x v="37"/>
    <s v="No"/>
    <n v="2025"/>
    <n v="10"/>
    <s v="internal-service-delivery"/>
    <n v="3"/>
    <n v="3"/>
  </r>
  <r>
    <x v="52"/>
    <x v="38"/>
    <x v="38"/>
    <s v="No"/>
    <n v="2025"/>
    <n v="5"/>
    <s v="accounting-journal"/>
    <n v="4"/>
    <n v="4"/>
  </r>
  <r>
    <x v="52"/>
    <x v="38"/>
    <x v="38"/>
    <s v="No"/>
    <n v="2025"/>
    <n v="6"/>
    <s v="accounting-journal"/>
    <n v="3"/>
    <n v="3"/>
  </r>
  <r>
    <x v="52"/>
    <x v="38"/>
    <x v="38"/>
    <s v="No"/>
    <n v="2025"/>
    <n v="8"/>
    <s v="accounting-journal"/>
    <n v="4"/>
    <n v="4"/>
  </r>
  <r>
    <x v="52"/>
    <x v="38"/>
    <x v="38"/>
    <s v="No"/>
    <n v="2025"/>
    <n v="9"/>
    <s v="accounting-journal"/>
    <n v="3"/>
    <n v="3"/>
  </r>
  <r>
    <x v="52"/>
    <x v="38"/>
    <x v="38"/>
    <s v="No"/>
    <n v="2025"/>
    <n v="10"/>
    <s v="accounting-journal"/>
    <n v="1"/>
    <n v="1"/>
  </r>
  <r>
    <x v="52"/>
    <x v="38"/>
    <x v="38"/>
    <s v="No"/>
    <n v="2025"/>
    <n v="5"/>
    <s v="internal-service-delivery"/>
    <n v="46"/>
    <n v="45"/>
  </r>
  <r>
    <x v="52"/>
    <x v="38"/>
    <x v="38"/>
    <s v="No"/>
    <n v="2025"/>
    <n v="6"/>
    <s v="internal-service-delivery"/>
    <n v="59"/>
    <n v="58"/>
  </r>
  <r>
    <x v="52"/>
    <x v="38"/>
    <x v="38"/>
    <s v="No"/>
    <n v="2025"/>
    <n v="7"/>
    <s v="internal-service-delivery"/>
    <n v="58"/>
    <n v="56"/>
  </r>
  <r>
    <x v="52"/>
    <x v="38"/>
    <x v="38"/>
    <s v="No"/>
    <n v="2025"/>
    <n v="8"/>
    <s v="internal-service-delivery"/>
    <n v="54"/>
    <n v="57"/>
  </r>
  <r>
    <x v="52"/>
    <x v="38"/>
    <x v="38"/>
    <s v="No"/>
    <n v="2025"/>
    <n v="9"/>
    <s v="internal-service-delivery"/>
    <n v="59"/>
    <n v="58"/>
  </r>
  <r>
    <x v="52"/>
    <x v="38"/>
    <x v="38"/>
    <s v="No"/>
    <n v="2025"/>
    <n v="10"/>
    <s v="internal-service-delivery"/>
    <n v="55"/>
    <n v="54"/>
  </r>
  <r>
    <x v="52"/>
    <x v="38"/>
    <x v="38"/>
    <s v="No"/>
    <n v="2025"/>
    <n v="11"/>
    <s v="internal-service-delivery"/>
    <n v="42"/>
    <n v="41"/>
  </r>
  <r>
    <x v="53"/>
    <x v="14"/>
    <x v="14"/>
    <s v="No"/>
    <m/>
    <m/>
    <m/>
    <m/>
    <m/>
  </r>
  <r>
    <x v="54"/>
    <x v="39"/>
    <x v="39"/>
    <s v="No"/>
    <m/>
    <m/>
    <m/>
    <m/>
    <m/>
  </r>
  <r>
    <x v="55"/>
    <x v="39"/>
    <x v="39"/>
    <s v="No"/>
    <n v="2025"/>
    <n v="10"/>
    <s v="accounting-journal"/>
    <n v="1"/>
    <n v="0"/>
  </r>
  <r>
    <x v="56"/>
    <x v="39"/>
    <x v="39"/>
    <s v="No"/>
    <m/>
    <m/>
    <m/>
    <m/>
    <m/>
  </r>
  <r>
    <x v="57"/>
    <x v="11"/>
    <x v="11"/>
    <s v="No"/>
    <n v="2025"/>
    <n v="5"/>
    <s v="accounting-journal"/>
    <n v="40"/>
    <n v="40"/>
  </r>
  <r>
    <x v="57"/>
    <x v="11"/>
    <x v="11"/>
    <s v="No"/>
    <n v="2025"/>
    <n v="6"/>
    <s v="accounting-journal"/>
    <n v="40"/>
    <n v="40"/>
  </r>
  <r>
    <x v="57"/>
    <x v="11"/>
    <x v="11"/>
    <s v="No"/>
    <n v="2025"/>
    <n v="7"/>
    <s v="accounting-journal"/>
    <n v="35"/>
    <n v="35"/>
  </r>
  <r>
    <x v="57"/>
    <x v="11"/>
    <x v="11"/>
    <s v="No"/>
    <n v="2025"/>
    <n v="8"/>
    <s v="accounting-journal"/>
    <n v="38"/>
    <n v="38"/>
  </r>
  <r>
    <x v="57"/>
    <x v="11"/>
    <x v="11"/>
    <s v="No"/>
    <n v="2025"/>
    <n v="9"/>
    <s v="accounting-journal"/>
    <n v="46"/>
    <n v="46"/>
  </r>
  <r>
    <x v="57"/>
    <x v="11"/>
    <x v="11"/>
    <s v="No"/>
    <n v="2025"/>
    <n v="10"/>
    <s v="accounting-journal"/>
    <n v="48"/>
    <n v="48"/>
  </r>
  <r>
    <x v="57"/>
    <x v="11"/>
    <x v="11"/>
    <s v="No"/>
    <n v="2025"/>
    <n v="11"/>
    <s v="accounting-journal"/>
    <n v="3"/>
    <n v="3"/>
  </r>
  <r>
    <x v="58"/>
    <x v="40"/>
    <x v="40"/>
    <s v="No"/>
    <n v="2025"/>
    <n v="5"/>
    <s v="internal-service-delivery"/>
    <n v="7"/>
    <n v="5"/>
  </r>
  <r>
    <x v="58"/>
    <x v="40"/>
    <x v="40"/>
    <s v="No"/>
    <n v="2025"/>
    <n v="6"/>
    <s v="internal-service-delivery"/>
    <n v="4"/>
    <n v="4"/>
  </r>
  <r>
    <x v="59"/>
    <x v="41"/>
    <x v="41"/>
    <s v="No"/>
    <n v="2025"/>
    <n v="5"/>
    <s v="internal-service-delivery"/>
    <n v="5"/>
    <n v="5"/>
  </r>
  <r>
    <x v="59"/>
    <x v="41"/>
    <x v="41"/>
    <s v="No"/>
    <n v="2025"/>
    <n v="6"/>
    <s v="internal-service-delivery"/>
    <n v="4"/>
    <n v="3"/>
  </r>
  <r>
    <x v="59"/>
    <x v="41"/>
    <x v="41"/>
    <s v="No"/>
    <n v="2025"/>
    <n v="7"/>
    <s v="internal-service-delivery"/>
    <n v="3"/>
    <n v="3"/>
  </r>
  <r>
    <x v="59"/>
    <x v="41"/>
    <x v="41"/>
    <s v="No"/>
    <n v="2025"/>
    <n v="8"/>
    <s v="internal-service-delivery"/>
    <n v="5"/>
    <n v="5"/>
  </r>
  <r>
    <x v="59"/>
    <x v="41"/>
    <x v="41"/>
    <s v="No"/>
    <n v="2025"/>
    <n v="9"/>
    <s v="internal-service-delivery"/>
    <n v="5"/>
    <n v="5"/>
  </r>
  <r>
    <x v="59"/>
    <x v="41"/>
    <x v="41"/>
    <s v="No"/>
    <n v="2025"/>
    <n v="10"/>
    <s v="internal-service-delivery"/>
    <n v="5"/>
    <n v="5"/>
  </r>
  <r>
    <x v="59"/>
    <x v="41"/>
    <x v="41"/>
    <s v="No"/>
    <n v="2025"/>
    <n v="11"/>
    <s v="internal-service-delivery"/>
    <n v="1"/>
    <n v="1"/>
  </r>
  <r>
    <x v="60"/>
    <x v="42"/>
    <x v="42"/>
    <s v="No"/>
    <n v="2025"/>
    <n v="5"/>
    <s v="accounting-journal"/>
    <n v="4"/>
    <n v="4"/>
  </r>
  <r>
    <x v="60"/>
    <x v="42"/>
    <x v="42"/>
    <s v="No"/>
    <n v="2025"/>
    <n v="6"/>
    <s v="accounting-journal"/>
    <n v="1"/>
    <n v="1"/>
  </r>
  <r>
    <x v="60"/>
    <x v="42"/>
    <x v="42"/>
    <s v="No"/>
    <n v="2025"/>
    <n v="7"/>
    <s v="accounting-journal"/>
    <n v="8"/>
    <n v="8"/>
  </r>
  <r>
    <x v="60"/>
    <x v="42"/>
    <x v="42"/>
    <s v="No"/>
    <n v="2025"/>
    <n v="8"/>
    <s v="accounting-journal"/>
    <n v="1"/>
    <n v="1"/>
  </r>
  <r>
    <x v="60"/>
    <x v="42"/>
    <x v="42"/>
    <s v="No"/>
    <n v="2025"/>
    <n v="9"/>
    <s v="accounting-journal"/>
    <n v="1"/>
    <n v="1"/>
  </r>
  <r>
    <x v="60"/>
    <x v="42"/>
    <x v="42"/>
    <s v="No"/>
    <n v="2025"/>
    <n v="10"/>
    <s v="accounting-journal"/>
    <n v="3"/>
    <n v="3"/>
  </r>
  <r>
    <x v="61"/>
    <x v="43"/>
    <x v="43"/>
    <s v="No"/>
    <n v="2025"/>
    <n v="5"/>
    <s v="accounting-journal"/>
    <n v="2"/>
    <n v="2"/>
  </r>
  <r>
    <x v="61"/>
    <x v="43"/>
    <x v="43"/>
    <s v="No"/>
    <n v="2025"/>
    <n v="6"/>
    <s v="accounting-journal"/>
    <n v="2"/>
    <n v="2"/>
  </r>
  <r>
    <x v="61"/>
    <x v="43"/>
    <x v="43"/>
    <s v="No"/>
    <n v="2025"/>
    <n v="7"/>
    <s v="accounting-journal"/>
    <n v="2"/>
    <n v="2"/>
  </r>
  <r>
    <x v="61"/>
    <x v="43"/>
    <x v="43"/>
    <s v="No"/>
    <n v="2025"/>
    <n v="8"/>
    <s v="accounting-journal"/>
    <n v="2"/>
    <n v="2"/>
  </r>
  <r>
    <x v="61"/>
    <x v="43"/>
    <x v="43"/>
    <s v="No"/>
    <n v="2025"/>
    <n v="9"/>
    <s v="accounting-journal"/>
    <n v="2"/>
    <n v="2"/>
  </r>
  <r>
    <x v="61"/>
    <x v="43"/>
    <x v="43"/>
    <s v="No"/>
    <n v="2025"/>
    <n v="10"/>
    <s v="accounting-journal"/>
    <n v="2"/>
    <n v="2"/>
  </r>
  <r>
    <x v="62"/>
    <x v="43"/>
    <x v="43"/>
    <s v="No"/>
    <n v="2025"/>
    <n v="5"/>
    <s v="accounting-journal"/>
    <n v="55"/>
    <n v="55"/>
  </r>
  <r>
    <x v="62"/>
    <x v="43"/>
    <x v="43"/>
    <s v="No"/>
    <n v="2025"/>
    <n v="6"/>
    <s v="accounting-journal"/>
    <n v="85"/>
    <n v="84"/>
  </r>
  <r>
    <x v="62"/>
    <x v="43"/>
    <x v="43"/>
    <s v="No"/>
    <n v="2025"/>
    <n v="7"/>
    <s v="accounting-journal"/>
    <n v="80"/>
    <n v="80"/>
  </r>
  <r>
    <x v="62"/>
    <x v="43"/>
    <x v="43"/>
    <s v="No"/>
    <n v="2025"/>
    <n v="8"/>
    <s v="accounting-journal"/>
    <n v="91"/>
    <n v="88"/>
  </r>
  <r>
    <x v="62"/>
    <x v="43"/>
    <x v="43"/>
    <s v="No"/>
    <n v="2025"/>
    <n v="9"/>
    <s v="accounting-journal"/>
    <n v="56"/>
    <n v="53"/>
  </r>
  <r>
    <x v="62"/>
    <x v="43"/>
    <x v="43"/>
    <s v="No"/>
    <n v="2025"/>
    <n v="10"/>
    <s v="accounting-journal"/>
    <n v="62"/>
    <n v="61"/>
  </r>
  <r>
    <x v="62"/>
    <x v="43"/>
    <x v="43"/>
    <s v="No"/>
    <n v="2025"/>
    <n v="5"/>
    <s v="internal-service-delivery"/>
    <n v="21"/>
    <n v="21"/>
  </r>
  <r>
    <x v="62"/>
    <x v="43"/>
    <x v="43"/>
    <s v="No"/>
    <n v="2025"/>
    <n v="6"/>
    <s v="internal-service-delivery"/>
    <n v="43"/>
    <n v="43"/>
  </r>
  <r>
    <x v="62"/>
    <x v="43"/>
    <x v="43"/>
    <s v="No"/>
    <n v="2025"/>
    <n v="7"/>
    <s v="internal-service-delivery"/>
    <n v="16"/>
    <n v="16"/>
  </r>
  <r>
    <x v="62"/>
    <x v="43"/>
    <x v="43"/>
    <s v="No"/>
    <n v="2025"/>
    <n v="8"/>
    <s v="internal-service-delivery"/>
    <n v="5"/>
    <n v="5"/>
  </r>
  <r>
    <x v="62"/>
    <x v="43"/>
    <x v="43"/>
    <s v="No"/>
    <n v="2025"/>
    <n v="9"/>
    <s v="internal-service-delivery"/>
    <n v="30"/>
    <n v="33"/>
  </r>
  <r>
    <x v="62"/>
    <x v="43"/>
    <x v="43"/>
    <s v="No"/>
    <n v="2025"/>
    <n v="10"/>
    <s v="internal-service-delivery"/>
    <n v="24"/>
    <n v="24"/>
  </r>
  <r>
    <x v="63"/>
    <x v="43"/>
    <x v="43"/>
    <s v="No"/>
    <m/>
    <m/>
    <m/>
    <m/>
    <m/>
  </r>
  <r>
    <x v="64"/>
    <x v="44"/>
    <x v="44"/>
    <s v="No"/>
    <n v="2025"/>
    <n v="5"/>
    <s v="accounting-journal"/>
    <n v="2"/>
    <n v="2"/>
  </r>
  <r>
    <x v="64"/>
    <x v="44"/>
    <x v="44"/>
    <s v="No"/>
    <n v="2025"/>
    <n v="6"/>
    <s v="accounting-journal"/>
    <n v="3"/>
    <n v="3"/>
  </r>
  <r>
    <x v="64"/>
    <x v="44"/>
    <x v="44"/>
    <s v="No"/>
    <n v="2025"/>
    <n v="7"/>
    <s v="accounting-journal"/>
    <n v="1"/>
    <n v="1"/>
  </r>
  <r>
    <x v="64"/>
    <x v="44"/>
    <x v="44"/>
    <s v="No"/>
    <n v="2025"/>
    <n v="8"/>
    <s v="accounting-journal"/>
    <n v="2"/>
    <n v="2"/>
  </r>
  <r>
    <x v="64"/>
    <x v="44"/>
    <x v="44"/>
    <s v="No"/>
    <n v="2025"/>
    <n v="9"/>
    <s v="accounting-journal"/>
    <n v="2"/>
    <n v="2"/>
  </r>
  <r>
    <x v="64"/>
    <x v="44"/>
    <x v="44"/>
    <s v="No"/>
    <n v="2025"/>
    <n v="10"/>
    <s v="accounting-journal"/>
    <n v="5"/>
    <n v="5"/>
  </r>
  <r>
    <x v="65"/>
    <x v="43"/>
    <x v="43"/>
    <s v="No"/>
    <n v="2025"/>
    <n v="5"/>
    <s v="accounting-journal"/>
    <n v="17"/>
    <n v="17"/>
  </r>
  <r>
    <x v="65"/>
    <x v="43"/>
    <x v="43"/>
    <s v="No"/>
    <n v="2025"/>
    <n v="6"/>
    <s v="accounting-journal"/>
    <n v="3"/>
    <n v="3"/>
  </r>
  <r>
    <x v="65"/>
    <x v="43"/>
    <x v="43"/>
    <s v="No"/>
    <n v="2025"/>
    <n v="7"/>
    <s v="accounting-journal"/>
    <n v="1"/>
    <n v="1"/>
  </r>
  <r>
    <x v="65"/>
    <x v="43"/>
    <x v="43"/>
    <s v="No"/>
    <n v="2025"/>
    <n v="8"/>
    <s v="accounting-journal"/>
    <n v="1"/>
    <n v="1"/>
  </r>
  <r>
    <x v="65"/>
    <x v="43"/>
    <x v="43"/>
    <s v="No"/>
    <n v="2025"/>
    <n v="9"/>
    <s v="accounting-journal"/>
    <n v="4"/>
    <n v="4"/>
  </r>
  <r>
    <x v="65"/>
    <x v="43"/>
    <x v="43"/>
    <s v="No"/>
    <n v="2025"/>
    <n v="10"/>
    <s v="accounting-journal"/>
    <n v="17"/>
    <n v="17"/>
  </r>
  <r>
    <x v="65"/>
    <x v="43"/>
    <x v="43"/>
    <s v="No"/>
    <n v="2025"/>
    <n v="11"/>
    <s v="accounting-journal"/>
    <n v="1"/>
    <n v="1"/>
  </r>
  <r>
    <x v="66"/>
    <x v="43"/>
    <x v="43"/>
    <s v="No"/>
    <m/>
    <m/>
    <m/>
    <m/>
    <m/>
  </r>
  <r>
    <x v="67"/>
    <x v="43"/>
    <x v="43"/>
    <s v="No"/>
    <n v="2025"/>
    <n v="5"/>
    <s v="accounting-journal"/>
    <n v="31"/>
    <n v="31"/>
  </r>
  <r>
    <x v="67"/>
    <x v="43"/>
    <x v="43"/>
    <s v="No"/>
    <n v="2025"/>
    <n v="6"/>
    <s v="accounting-journal"/>
    <n v="30"/>
    <n v="30"/>
  </r>
  <r>
    <x v="67"/>
    <x v="43"/>
    <x v="43"/>
    <s v="No"/>
    <n v="2025"/>
    <n v="7"/>
    <s v="accounting-journal"/>
    <n v="31"/>
    <n v="31"/>
  </r>
  <r>
    <x v="67"/>
    <x v="43"/>
    <x v="43"/>
    <s v="No"/>
    <n v="2025"/>
    <n v="8"/>
    <s v="accounting-journal"/>
    <n v="31"/>
    <n v="31"/>
  </r>
  <r>
    <x v="67"/>
    <x v="43"/>
    <x v="43"/>
    <s v="No"/>
    <n v="2025"/>
    <n v="9"/>
    <s v="accounting-journal"/>
    <n v="30"/>
    <n v="30"/>
  </r>
  <r>
    <x v="67"/>
    <x v="43"/>
    <x v="43"/>
    <s v="No"/>
    <n v="2025"/>
    <n v="10"/>
    <s v="accounting-journal"/>
    <n v="31"/>
    <n v="31"/>
  </r>
  <r>
    <x v="67"/>
    <x v="43"/>
    <x v="43"/>
    <s v="No"/>
    <n v="2025"/>
    <n v="11"/>
    <s v="accounting-journal"/>
    <n v="3"/>
    <n v="3"/>
  </r>
  <r>
    <x v="68"/>
    <x v="43"/>
    <x v="43"/>
    <s v="No"/>
    <n v="2025"/>
    <n v="5"/>
    <s v="accounting-journal"/>
    <n v="32"/>
    <n v="32"/>
  </r>
  <r>
    <x v="68"/>
    <x v="43"/>
    <x v="43"/>
    <s v="No"/>
    <n v="2025"/>
    <n v="6"/>
    <s v="accounting-journal"/>
    <n v="30"/>
    <n v="30"/>
  </r>
  <r>
    <x v="68"/>
    <x v="43"/>
    <x v="43"/>
    <s v="No"/>
    <n v="2025"/>
    <n v="7"/>
    <s v="accounting-journal"/>
    <n v="31"/>
    <n v="31"/>
  </r>
  <r>
    <x v="68"/>
    <x v="43"/>
    <x v="43"/>
    <s v="No"/>
    <n v="2025"/>
    <n v="8"/>
    <s v="accounting-journal"/>
    <n v="31"/>
    <n v="31"/>
  </r>
  <r>
    <x v="68"/>
    <x v="43"/>
    <x v="43"/>
    <s v="No"/>
    <n v="2025"/>
    <n v="9"/>
    <s v="accounting-journal"/>
    <n v="30"/>
    <n v="30"/>
  </r>
  <r>
    <x v="68"/>
    <x v="43"/>
    <x v="43"/>
    <s v="No"/>
    <n v="2025"/>
    <n v="10"/>
    <s v="accounting-journal"/>
    <n v="31"/>
    <n v="31"/>
  </r>
  <r>
    <x v="68"/>
    <x v="43"/>
    <x v="43"/>
    <s v="No"/>
    <n v="2025"/>
    <n v="11"/>
    <s v="accounting-journal"/>
    <n v="3"/>
    <n v="3"/>
  </r>
  <r>
    <x v="69"/>
    <x v="45"/>
    <x v="45"/>
    <s v="No"/>
    <n v="2025"/>
    <n v="5"/>
    <s v="internal-service-delivery"/>
    <n v="7"/>
    <n v="7"/>
  </r>
  <r>
    <x v="69"/>
    <x v="45"/>
    <x v="45"/>
    <s v="No"/>
    <n v="2025"/>
    <n v="6"/>
    <s v="internal-service-delivery"/>
    <n v="13"/>
    <n v="11"/>
  </r>
  <r>
    <x v="69"/>
    <x v="45"/>
    <x v="45"/>
    <s v="No"/>
    <n v="2025"/>
    <n v="7"/>
    <s v="internal-service-delivery"/>
    <n v="4"/>
    <n v="3"/>
  </r>
  <r>
    <x v="69"/>
    <x v="45"/>
    <x v="45"/>
    <s v="No"/>
    <n v="2025"/>
    <n v="8"/>
    <s v="internal-service-delivery"/>
    <n v="6"/>
    <n v="5"/>
  </r>
  <r>
    <x v="69"/>
    <x v="45"/>
    <x v="45"/>
    <s v="No"/>
    <n v="2025"/>
    <n v="9"/>
    <s v="internal-service-delivery"/>
    <n v="7"/>
    <n v="6"/>
  </r>
  <r>
    <x v="69"/>
    <x v="45"/>
    <x v="45"/>
    <s v="No"/>
    <n v="2025"/>
    <n v="10"/>
    <s v="internal-service-delivery"/>
    <n v="6"/>
    <n v="6"/>
  </r>
  <r>
    <x v="70"/>
    <x v="46"/>
    <x v="46"/>
    <s v="No"/>
    <n v="2025"/>
    <n v="5"/>
    <s v="internal-service-delivery"/>
    <n v="6"/>
    <n v="1"/>
  </r>
  <r>
    <x v="70"/>
    <x v="46"/>
    <x v="46"/>
    <s v="No"/>
    <n v="2025"/>
    <n v="6"/>
    <s v="internal-service-delivery"/>
    <n v="3"/>
    <n v="3"/>
  </r>
  <r>
    <x v="70"/>
    <x v="46"/>
    <x v="46"/>
    <s v="No"/>
    <n v="2025"/>
    <n v="7"/>
    <s v="internal-service-delivery"/>
    <n v="3"/>
    <n v="3"/>
  </r>
  <r>
    <x v="70"/>
    <x v="46"/>
    <x v="46"/>
    <s v="No"/>
    <n v="2025"/>
    <n v="8"/>
    <s v="internal-service-delivery"/>
    <n v="5"/>
    <n v="2"/>
  </r>
  <r>
    <x v="70"/>
    <x v="46"/>
    <x v="46"/>
    <s v="No"/>
    <n v="2025"/>
    <n v="9"/>
    <s v="internal-service-delivery"/>
    <n v="5"/>
    <n v="5"/>
  </r>
  <r>
    <x v="70"/>
    <x v="46"/>
    <x v="46"/>
    <s v="No"/>
    <n v="2025"/>
    <n v="10"/>
    <s v="internal-service-delivery"/>
    <n v="5"/>
    <n v="3"/>
  </r>
  <r>
    <x v="71"/>
    <x v="39"/>
    <x v="39"/>
    <s v="Yes"/>
    <n v="2025"/>
    <n v="5"/>
    <s v="accounting-journal"/>
    <n v="26"/>
    <n v="26"/>
  </r>
  <r>
    <x v="71"/>
    <x v="39"/>
    <x v="39"/>
    <s v="Yes"/>
    <n v="2025"/>
    <n v="6"/>
    <s v="accounting-journal"/>
    <n v="33"/>
    <n v="33"/>
  </r>
  <r>
    <x v="71"/>
    <x v="39"/>
    <x v="39"/>
    <s v="Yes"/>
    <n v="2025"/>
    <n v="7"/>
    <s v="accounting-journal"/>
    <n v="13"/>
    <n v="13"/>
  </r>
  <r>
    <x v="71"/>
    <x v="39"/>
    <x v="39"/>
    <s v="Yes"/>
    <n v="2025"/>
    <n v="8"/>
    <s v="accounting-journal"/>
    <n v="17"/>
    <n v="17"/>
  </r>
  <r>
    <x v="71"/>
    <x v="39"/>
    <x v="39"/>
    <s v="Yes"/>
    <n v="2025"/>
    <n v="9"/>
    <s v="accounting-journal"/>
    <n v="5"/>
    <n v="5"/>
  </r>
  <r>
    <x v="71"/>
    <x v="39"/>
    <x v="39"/>
    <s v="Yes"/>
    <n v="2025"/>
    <n v="10"/>
    <s v="accounting-journal"/>
    <n v="8"/>
    <n v="8"/>
  </r>
  <r>
    <x v="71"/>
    <x v="39"/>
    <x v="39"/>
    <s v="Yes"/>
    <n v="2025"/>
    <n v="5"/>
    <s v="internal-service-delivery"/>
    <n v="3022"/>
    <n v="3288"/>
  </r>
  <r>
    <x v="71"/>
    <x v="39"/>
    <x v="39"/>
    <s v="Yes"/>
    <n v="2025"/>
    <n v="6"/>
    <s v="internal-service-delivery"/>
    <n v="3098"/>
    <n v="3089"/>
  </r>
  <r>
    <x v="71"/>
    <x v="39"/>
    <x v="39"/>
    <s v="Yes"/>
    <n v="2025"/>
    <n v="7"/>
    <s v="internal-service-delivery"/>
    <n v="2636"/>
    <n v="2632"/>
  </r>
  <r>
    <x v="71"/>
    <x v="39"/>
    <x v="39"/>
    <s v="Yes"/>
    <n v="2025"/>
    <n v="8"/>
    <s v="internal-service-delivery"/>
    <n v="2588"/>
    <n v="2574"/>
  </r>
  <r>
    <x v="71"/>
    <x v="39"/>
    <x v="39"/>
    <s v="Yes"/>
    <n v="2025"/>
    <n v="9"/>
    <s v="internal-service-delivery"/>
    <n v="2752"/>
    <n v="2742"/>
  </r>
  <r>
    <x v="71"/>
    <x v="39"/>
    <x v="39"/>
    <s v="Yes"/>
    <n v="2025"/>
    <n v="10"/>
    <s v="internal-service-delivery"/>
    <n v="3124"/>
    <n v="3105"/>
  </r>
  <r>
    <x v="72"/>
    <x v="47"/>
    <x v="47"/>
    <s v="No"/>
    <m/>
    <m/>
    <m/>
    <m/>
    <m/>
  </r>
  <r>
    <x v="73"/>
    <x v="48"/>
    <x v="48"/>
    <s v="No"/>
    <m/>
    <m/>
    <m/>
    <m/>
    <m/>
  </r>
  <r>
    <x v="74"/>
    <x v="26"/>
    <x v="26"/>
    <s v="Yes"/>
    <n v="2025"/>
    <n v="6"/>
    <s v="accounting-journal"/>
    <n v="2"/>
    <n v="2"/>
  </r>
  <r>
    <x v="74"/>
    <x v="26"/>
    <x v="26"/>
    <s v="Yes"/>
    <n v="2025"/>
    <n v="7"/>
    <s v="accounting-journal"/>
    <n v="8"/>
    <n v="8"/>
  </r>
  <r>
    <x v="74"/>
    <x v="26"/>
    <x v="26"/>
    <s v="Yes"/>
    <n v="2025"/>
    <n v="8"/>
    <s v="accounting-journal"/>
    <n v="3"/>
    <n v="3"/>
  </r>
  <r>
    <x v="74"/>
    <x v="26"/>
    <x v="26"/>
    <s v="Yes"/>
    <n v="2025"/>
    <n v="9"/>
    <s v="accounting-journal"/>
    <n v="7"/>
    <n v="7"/>
  </r>
  <r>
    <x v="74"/>
    <x v="26"/>
    <x v="26"/>
    <s v="Yes"/>
    <n v="2025"/>
    <n v="10"/>
    <s v="accounting-journal"/>
    <n v="4"/>
    <n v="4"/>
  </r>
  <r>
    <x v="75"/>
    <x v="13"/>
    <x v="13"/>
    <s v="No"/>
    <m/>
    <m/>
    <m/>
    <m/>
    <m/>
  </r>
  <r>
    <x v="76"/>
    <x v="49"/>
    <x v="49"/>
    <s v="No"/>
    <m/>
    <m/>
    <m/>
    <m/>
    <m/>
  </r>
  <r>
    <x v="77"/>
    <x v="28"/>
    <x v="28"/>
    <s v="No"/>
    <m/>
    <m/>
    <m/>
    <m/>
    <m/>
  </r>
  <r>
    <x v="78"/>
    <x v="43"/>
    <x v="43"/>
    <s v="No"/>
    <n v="2025"/>
    <n v="10"/>
    <s v="accounting-journal"/>
    <n v="1"/>
    <n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7">
  <r>
    <x v="0"/>
    <x v="0"/>
    <x v="0"/>
    <x v="0"/>
    <x v="0"/>
    <x v="0"/>
    <x v="0"/>
  </r>
  <r>
    <x v="1"/>
    <x v="1"/>
    <x v="1"/>
    <x v="1"/>
    <x v="1"/>
    <x v="1"/>
    <x v="1"/>
  </r>
  <r>
    <x v="2"/>
    <x v="2"/>
    <x v="2"/>
    <x v="2"/>
    <x v="2"/>
    <x v="2"/>
    <x v="2"/>
  </r>
  <r>
    <x v="3"/>
    <x v="3"/>
    <x v="3"/>
    <x v="3"/>
    <x v="3"/>
    <x v="3"/>
    <x v="3"/>
  </r>
  <r>
    <x v="4"/>
    <x v="4"/>
    <x v="4"/>
    <x v="4"/>
    <x v="4"/>
    <x v="4"/>
    <x v="4"/>
  </r>
  <r>
    <x v="5"/>
    <x v="5"/>
    <x v="5"/>
    <x v="5"/>
    <x v="5"/>
    <x v="5"/>
    <x v="5"/>
  </r>
  <r>
    <x v="6"/>
    <x v="6"/>
    <x v="0"/>
    <x v="3"/>
    <x v="3"/>
    <x v="3"/>
    <x v="3"/>
  </r>
  <r>
    <x v="7"/>
    <x v="7"/>
    <x v="6"/>
    <x v="3"/>
    <x v="3"/>
    <x v="3"/>
    <x v="3"/>
  </r>
  <r>
    <x v="8"/>
    <x v="8"/>
    <x v="2"/>
    <x v="1"/>
    <x v="6"/>
    <x v="6"/>
    <x v="6"/>
  </r>
  <r>
    <x v="9"/>
    <x v="9"/>
    <x v="7"/>
    <x v="3"/>
    <x v="3"/>
    <x v="3"/>
    <x v="3"/>
  </r>
  <r>
    <x v="10"/>
    <x v="10"/>
    <x v="8"/>
    <x v="3"/>
    <x v="7"/>
    <x v="7"/>
    <x v="7"/>
  </r>
  <r>
    <x v="11"/>
    <x v="11"/>
    <x v="9"/>
    <x v="6"/>
    <x v="8"/>
    <x v="8"/>
    <x v="8"/>
  </r>
  <r>
    <x v="12"/>
    <x v="12"/>
    <x v="10"/>
    <x v="5"/>
    <x v="9"/>
    <x v="9"/>
    <x v="9"/>
  </r>
  <r>
    <x v="13"/>
    <x v="13"/>
    <x v="11"/>
    <x v="7"/>
    <x v="10"/>
    <x v="8"/>
    <x v="8"/>
  </r>
  <r>
    <x v="14"/>
    <x v="14"/>
    <x v="2"/>
    <x v="8"/>
    <x v="8"/>
    <x v="8"/>
    <x v="8"/>
  </r>
  <r>
    <x v="15"/>
    <x v="15"/>
    <x v="10"/>
    <x v="6"/>
    <x v="11"/>
    <x v="10"/>
    <x v="10"/>
  </r>
  <r>
    <x v="16"/>
    <x v="16"/>
    <x v="10"/>
    <x v="5"/>
    <x v="9"/>
    <x v="9"/>
    <x v="9"/>
  </r>
  <r>
    <x v="17"/>
    <x v="17"/>
    <x v="10"/>
    <x v="6"/>
    <x v="11"/>
    <x v="10"/>
    <x v="10"/>
  </r>
  <r>
    <x v="18"/>
    <x v="18"/>
    <x v="12"/>
    <x v="5"/>
    <x v="12"/>
    <x v="8"/>
    <x v="8"/>
  </r>
  <r>
    <x v="18"/>
    <x v="18"/>
    <x v="9"/>
    <x v="9"/>
    <x v="13"/>
    <x v="8"/>
    <x v="8"/>
  </r>
  <r>
    <x v="19"/>
    <x v="19"/>
    <x v="13"/>
    <x v="5"/>
    <x v="14"/>
    <x v="11"/>
    <x v="11"/>
  </r>
  <r>
    <x v="20"/>
    <x v="20"/>
    <x v="14"/>
    <x v="10"/>
    <x v="15"/>
    <x v="12"/>
    <x v="12"/>
  </r>
  <r>
    <x v="21"/>
    <x v="21"/>
    <x v="15"/>
    <x v="11"/>
    <x v="16"/>
    <x v="13"/>
    <x v="13"/>
  </r>
  <r>
    <x v="22"/>
    <x v="22"/>
    <x v="9"/>
    <x v="5"/>
    <x v="17"/>
    <x v="14"/>
    <x v="14"/>
  </r>
  <r>
    <x v="23"/>
    <x v="23"/>
    <x v="10"/>
    <x v="12"/>
    <x v="18"/>
    <x v="15"/>
    <x v="15"/>
  </r>
  <r>
    <x v="24"/>
    <x v="24"/>
    <x v="10"/>
    <x v="12"/>
    <x v="18"/>
    <x v="15"/>
    <x v="15"/>
  </r>
  <r>
    <x v="25"/>
    <x v="25"/>
    <x v="10"/>
    <x v="13"/>
    <x v="17"/>
    <x v="14"/>
    <x v="14"/>
  </r>
  <r>
    <x v="26"/>
    <x v="26"/>
    <x v="16"/>
    <x v="5"/>
    <x v="17"/>
    <x v="14"/>
    <x v="14"/>
  </r>
  <r>
    <x v="27"/>
    <x v="27"/>
    <x v="10"/>
    <x v="5"/>
    <x v="17"/>
    <x v="14"/>
    <x v="14"/>
  </r>
  <r>
    <x v="28"/>
    <x v="28"/>
    <x v="1"/>
    <x v="14"/>
    <x v="17"/>
    <x v="14"/>
    <x v="14"/>
  </r>
  <r>
    <x v="29"/>
    <x v="29"/>
    <x v="15"/>
    <x v="5"/>
    <x v="17"/>
    <x v="14"/>
    <x v="14"/>
  </r>
  <r>
    <x v="30"/>
    <x v="30"/>
    <x v="10"/>
    <x v="5"/>
    <x v="17"/>
    <x v="14"/>
    <x v="14"/>
  </r>
  <r>
    <x v="31"/>
    <x v="31"/>
    <x v="17"/>
    <x v="15"/>
    <x v="19"/>
    <x v="16"/>
    <x v="16"/>
  </r>
  <r>
    <x v="31"/>
    <x v="31"/>
    <x v="18"/>
    <x v="16"/>
    <x v="20"/>
    <x v="17"/>
    <x v="17"/>
  </r>
  <r>
    <x v="32"/>
    <x v="32"/>
    <x v="15"/>
    <x v="17"/>
    <x v="19"/>
    <x v="16"/>
    <x v="16"/>
  </r>
  <r>
    <x v="33"/>
    <x v="33"/>
    <x v="19"/>
    <x v="1"/>
    <x v="21"/>
    <x v="18"/>
    <x v="18"/>
  </r>
  <r>
    <x v="34"/>
    <x v="34"/>
    <x v="2"/>
    <x v="2"/>
    <x v="21"/>
    <x v="18"/>
    <x v="18"/>
  </r>
  <r>
    <x v="35"/>
    <x v="35"/>
    <x v="9"/>
    <x v="1"/>
    <x v="21"/>
    <x v="18"/>
    <x v="18"/>
  </r>
  <r>
    <x v="36"/>
    <x v="36"/>
    <x v="20"/>
    <x v="2"/>
    <x v="21"/>
    <x v="18"/>
    <x v="18"/>
  </r>
  <r>
    <x v="37"/>
    <x v="37"/>
    <x v="21"/>
    <x v="18"/>
    <x v="21"/>
    <x v="18"/>
    <x v="18"/>
  </r>
  <r>
    <x v="38"/>
    <x v="38"/>
    <x v="10"/>
    <x v="1"/>
    <x v="21"/>
    <x v="18"/>
    <x v="18"/>
  </r>
  <r>
    <x v="39"/>
    <x v="39"/>
    <x v="10"/>
    <x v="5"/>
    <x v="22"/>
    <x v="19"/>
    <x v="19"/>
  </r>
  <r>
    <x v="40"/>
    <x v="40"/>
    <x v="1"/>
    <x v="1"/>
    <x v="22"/>
    <x v="19"/>
    <x v="19"/>
  </r>
  <r>
    <x v="41"/>
    <x v="41"/>
    <x v="15"/>
    <x v="19"/>
    <x v="23"/>
    <x v="20"/>
    <x v="20"/>
  </r>
  <r>
    <x v="42"/>
    <x v="42"/>
    <x v="12"/>
    <x v="10"/>
    <x v="23"/>
    <x v="20"/>
    <x v="20"/>
  </r>
  <r>
    <x v="43"/>
    <x v="43"/>
    <x v="22"/>
    <x v="20"/>
    <x v="23"/>
    <x v="20"/>
    <x v="20"/>
  </r>
  <r>
    <x v="44"/>
    <x v="44"/>
    <x v="10"/>
    <x v="21"/>
    <x v="24"/>
    <x v="21"/>
    <x v="21"/>
  </r>
  <r>
    <x v="45"/>
    <x v="45"/>
    <x v="9"/>
    <x v="19"/>
    <x v="25"/>
    <x v="22"/>
    <x v="22"/>
  </r>
  <r>
    <x v="46"/>
    <x v="46"/>
    <x v="10"/>
    <x v="1"/>
    <x v="25"/>
    <x v="22"/>
    <x v="22"/>
  </r>
  <r>
    <x v="47"/>
    <x v="47"/>
    <x v="1"/>
    <x v="22"/>
    <x v="25"/>
    <x v="22"/>
    <x v="22"/>
  </r>
  <r>
    <x v="48"/>
    <x v="48"/>
    <x v="23"/>
    <x v="23"/>
    <x v="25"/>
    <x v="22"/>
    <x v="22"/>
  </r>
  <r>
    <x v="49"/>
    <x v="49"/>
    <x v="17"/>
    <x v="9"/>
    <x v="26"/>
    <x v="23"/>
    <x v="23"/>
  </r>
  <r>
    <x v="50"/>
    <x v="50"/>
    <x v="15"/>
    <x v="10"/>
    <x v="26"/>
    <x v="23"/>
    <x v="23"/>
  </r>
  <r>
    <x v="51"/>
    <x v="51"/>
    <x v="2"/>
    <x v="24"/>
    <x v="26"/>
    <x v="23"/>
    <x v="23"/>
  </r>
  <r>
    <x v="52"/>
    <x v="52"/>
    <x v="24"/>
    <x v="25"/>
    <x v="26"/>
    <x v="23"/>
    <x v="23"/>
  </r>
  <r>
    <x v="53"/>
    <x v="53"/>
    <x v="9"/>
    <x v="5"/>
    <x v="27"/>
    <x v="24"/>
    <x v="24"/>
  </r>
  <r>
    <x v="54"/>
    <x v="54"/>
    <x v="10"/>
    <x v="1"/>
    <x v="21"/>
    <x v="18"/>
    <x v="18"/>
  </r>
  <r>
    <x v="55"/>
    <x v="55"/>
    <x v="15"/>
    <x v="8"/>
    <x v="28"/>
    <x v="25"/>
    <x v="25"/>
  </r>
  <r>
    <x v="56"/>
    <x v="56"/>
    <x v="10"/>
    <x v="26"/>
    <x v="28"/>
    <x v="25"/>
    <x v="25"/>
  </r>
  <r>
    <x v="57"/>
    <x v="57"/>
    <x v="18"/>
    <x v="27"/>
    <x v="29"/>
    <x v="26"/>
    <x v="26"/>
  </r>
  <r>
    <x v="58"/>
    <x v="58"/>
    <x v="0"/>
    <x v="5"/>
    <x v="30"/>
    <x v="27"/>
    <x v="27"/>
  </r>
  <r>
    <x v="59"/>
    <x v="59"/>
    <x v="25"/>
    <x v="5"/>
    <x v="31"/>
    <x v="28"/>
    <x v="28"/>
  </r>
  <r>
    <x v="60"/>
    <x v="60"/>
    <x v="10"/>
    <x v="5"/>
    <x v="9"/>
    <x v="9"/>
    <x v="9"/>
  </r>
  <r>
    <x v="61"/>
    <x v="61"/>
    <x v="10"/>
    <x v="5"/>
    <x v="9"/>
    <x v="9"/>
    <x v="9"/>
  </r>
  <r>
    <x v="62"/>
    <x v="62"/>
    <x v="10"/>
    <x v="5"/>
    <x v="9"/>
    <x v="9"/>
    <x v="9"/>
  </r>
  <r>
    <x v="63"/>
    <x v="63"/>
    <x v="10"/>
    <x v="5"/>
    <x v="9"/>
    <x v="9"/>
    <x v="9"/>
  </r>
  <r>
    <x v="64"/>
    <x v="64"/>
    <x v="10"/>
    <x v="5"/>
    <x v="9"/>
    <x v="9"/>
    <x v="9"/>
  </r>
  <r>
    <x v="65"/>
    <x v="65"/>
    <x v="10"/>
    <x v="5"/>
    <x v="9"/>
    <x v="9"/>
    <x v="9"/>
  </r>
  <r>
    <x v="66"/>
    <x v="66"/>
    <x v="10"/>
    <x v="5"/>
    <x v="9"/>
    <x v="9"/>
    <x v="9"/>
  </r>
  <r>
    <x v="67"/>
    <x v="67"/>
    <x v="10"/>
    <x v="5"/>
    <x v="9"/>
    <x v="9"/>
    <x v="9"/>
  </r>
  <r>
    <x v="68"/>
    <x v="68"/>
    <x v="10"/>
    <x v="5"/>
    <x v="9"/>
    <x v="9"/>
    <x v="9"/>
  </r>
  <r>
    <x v="69"/>
    <x v="69"/>
    <x v="10"/>
    <x v="5"/>
    <x v="9"/>
    <x v="9"/>
    <x v="9"/>
  </r>
  <r>
    <x v="70"/>
    <x v="70"/>
    <x v="10"/>
    <x v="5"/>
    <x v="9"/>
    <x v="9"/>
    <x v="9"/>
  </r>
  <r>
    <x v="71"/>
    <x v="71"/>
    <x v="9"/>
    <x v="5"/>
    <x v="9"/>
    <x v="9"/>
    <x v="9"/>
  </r>
  <r>
    <x v="72"/>
    <x v="72"/>
    <x v="10"/>
    <x v="5"/>
    <x v="9"/>
    <x v="9"/>
    <x v="9"/>
  </r>
  <r>
    <x v="73"/>
    <x v="73"/>
    <x v="9"/>
    <x v="5"/>
    <x v="9"/>
    <x v="9"/>
    <x v="9"/>
  </r>
  <r>
    <x v="74"/>
    <x v="74"/>
    <x v="9"/>
    <x v="5"/>
    <x v="9"/>
    <x v="9"/>
    <x v="9"/>
  </r>
  <r>
    <x v="75"/>
    <x v="75"/>
    <x v="9"/>
    <x v="5"/>
    <x v="9"/>
    <x v="9"/>
    <x v="9"/>
  </r>
  <r>
    <x v="76"/>
    <x v="76"/>
    <x v="9"/>
    <x v="5"/>
    <x v="9"/>
    <x v="9"/>
    <x v="9"/>
  </r>
  <r>
    <x v="77"/>
    <x v="77"/>
    <x v="9"/>
    <x v="5"/>
    <x v="9"/>
    <x v="9"/>
    <x v="9"/>
  </r>
  <r>
    <x v="78"/>
    <x v="78"/>
    <x v="26"/>
    <x v="5"/>
    <x v="9"/>
    <x v="9"/>
    <x v="9"/>
  </r>
  <r>
    <x v="79"/>
    <x v="79"/>
    <x v="27"/>
    <x v="5"/>
    <x v="32"/>
    <x v="8"/>
    <x v="8"/>
  </r>
  <r>
    <x v="80"/>
    <x v="80"/>
    <x v="15"/>
    <x v="19"/>
    <x v="32"/>
    <x v="8"/>
    <x v="8"/>
  </r>
  <r>
    <x v="81"/>
    <x v="81"/>
    <x v="10"/>
    <x v="3"/>
    <x v="7"/>
    <x v="7"/>
    <x v="7"/>
  </r>
  <r>
    <x v="82"/>
    <x v="82"/>
    <x v="10"/>
    <x v="5"/>
    <x v="9"/>
    <x v="9"/>
    <x v="9"/>
  </r>
  <r>
    <x v="83"/>
    <x v="83"/>
    <x v="10"/>
    <x v="3"/>
    <x v="7"/>
    <x v="7"/>
    <x v="7"/>
  </r>
  <r>
    <x v="84"/>
    <x v="84"/>
    <x v="10"/>
    <x v="3"/>
    <x v="7"/>
    <x v="7"/>
    <x v="7"/>
  </r>
  <r>
    <x v="85"/>
    <x v="85"/>
    <x v="10"/>
    <x v="3"/>
    <x v="7"/>
    <x v="7"/>
    <x v="7"/>
  </r>
  <r>
    <x v="86"/>
    <x v="86"/>
    <x v="1"/>
    <x v="5"/>
    <x v="9"/>
    <x v="9"/>
    <x v="9"/>
  </r>
  <r>
    <x v="87"/>
    <x v="87"/>
    <x v="10"/>
    <x v="3"/>
    <x v="7"/>
    <x v="7"/>
    <x v="7"/>
  </r>
  <r>
    <x v="88"/>
    <x v="88"/>
    <x v="28"/>
    <x v="16"/>
    <x v="33"/>
    <x v="29"/>
    <x v="29"/>
  </r>
  <r>
    <x v="89"/>
    <x v="89"/>
    <x v="26"/>
    <x v="16"/>
    <x v="15"/>
    <x v="12"/>
    <x v="12"/>
  </r>
  <r>
    <x v="90"/>
    <x v="90"/>
    <x v="29"/>
    <x v="4"/>
    <x v="4"/>
    <x v="4"/>
    <x v="4"/>
  </r>
  <r>
    <x v="91"/>
    <x v="91"/>
    <x v="22"/>
    <x v="28"/>
    <x v="34"/>
    <x v="30"/>
    <x v="30"/>
  </r>
  <r>
    <x v="92"/>
    <x v="92"/>
    <x v="30"/>
    <x v="29"/>
    <x v="34"/>
    <x v="30"/>
    <x v="30"/>
  </r>
  <r>
    <x v="93"/>
    <x v="93"/>
    <x v="30"/>
    <x v="28"/>
    <x v="34"/>
    <x v="30"/>
    <x v="30"/>
  </r>
  <r>
    <x v="94"/>
    <x v="94"/>
    <x v="30"/>
    <x v="11"/>
    <x v="34"/>
    <x v="30"/>
    <x v="30"/>
  </r>
  <r>
    <x v="95"/>
    <x v="95"/>
    <x v="31"/>
    <x v="17"/>
    <x v="19"/>
    <x v="16"/>
    <x v="16"/>
  </r>
  <r>
    <x v="96"/>
    <x v="96"/>
    <x v="9"/>
    <x v="9"/>
    <x v="27"/>
    <x v="24"/>
    <x v="24"/>
  </r>
  <r>
    <x v="97"/>
    <x v="97"/>
    <x v="15"/>
    <x v="21"/>
    <x v="28"/>
    <x v="25"/>
    <x v="25"/>
  </r>
  <r>
    <x v="98"/>
    <x v="98"/>
    <x v="10"/>
    <x v="25"/>
    <x v="26"/>
    <x v="23"/>
    <x v="23"/>
  </r>
  <r>
    <x v="99"/>
    <x v="99"/>
    <x v="10"/>
    <x v="30"/>
    <x v="25"/>
    <x v="22"/>
    <x v="22"/>
  </r>
  <r>
    <x v="100"/>
    <x v="100"/>
    <x v="32"/>
    <x v="19"/>
    <x v="35"/>
    <x v="31"/>
    <x v="31"/>
  </r>
  <r>
    <x v="101"/>
    <x v="101"/>
    <x v="1"/>
    <x v="1"/>
    <x v="20"/>
    <x v="17"/>
    <x v="17"/>
  </r>
  <r>
    <x v="102"/>
    <x v="102"/>
    <x v="22"/>
    <x v="31"/>
    <x v="17"/>
    <x v="14"/>
    <x v="14"/>
  </r>
  <r>
    <x v="103"/>
    <x v="103"/>
    <x v="33"/>
    <x v="5"/>
    <x v="14"/>
    <x v="11"/>
    <x v="11"/>
  </r>
  <r>
    <x v="104"/>
    <x v="104"/>
    <x v="8"/>
    <x v="3"/>
    <x v="3"/>
    <x v="3"/>
    <x v="3"/>
  </r>
  <r>
    <x v="105"/>
    <x v="105"/>
    <x v="34"/>
    <x v="32"/>
    <x v="3"/>
    <x v="3"/>
    <x v="3"/>
  </r>
  <r>
    <x v="106"/>
    <x v="106"/>
    <x v="10"/>
    <x v="33"/>
    <x v="36"/>
    <x v="32"/>
    <x v="32"/>
  </r>
  <r>
    <x v="107"/>
    <x v="107"/>
    <x v="10"/>
    <x v="34"/>
    <x v="36"/>
    <x v="32"/>
    <x v="32"/>
  </r>
  <r>
    <x v="108"/>
    <x v="108"/>
    <x v="10"/>
    <x v="32"/>
    <x v="36"/>
    <x v="32"/>
    <x v="32"/>
  </r>
  <r>
    <x v="109"/>
    <x v="109"/>
    <x v="20"/>
    <x v="35"/>
    <x v="36"/>
    <x v="32"/>
    <x v="32"/>
  </r>
  <r>
    <x v="110"/>
    <x v="110"/>
    <x v="1"/>
    <x v="32"/>
    <x v="36"/>
    <x v="32"/>
    <x v="32"/>
  </r>
  <r>
    <x v="111"/>
    <x v="111"/>
    <x v="35"/>
    <x v="24"/>
    <x v="36"/>
    <x v="32"/>
    <x v="32"/>
  </r>
  <r>
    <x v="112"/>
    <x v="112"/>
    <x v="12"/>
    <x v="35"/>
    <x v="36"/>
    <x v="32"/>
    <x v="32"/>
  </r>
  <r>
    <x v="113"/>
    <x v="113"/>
    <x v="36"/>
    <x v="36"/>
    <x v="1"/>
    <x v="1"/>
    <x v="1"/>
  </r>
  <r>
    <x v="114"/>
    <x v="114"/>
    <x v="30"/>
    <x v="37"/>
    <x v="1"/>
    <x v="1"/>
    <x v="1"/>
  </r>
  <r>
    <x v="115"/>
    <x v="115"/>
    <x v="37"/>
    <x v="38"/>
    <x v="14"/>
    <x v="11"/>
    <x v="11"/>
  </r>
  <r>
    <x v="116"/>
    <x v="116"/>
    <x v="1"/>
    <x v="1"/>
    <x v="2"/>
    <x v="2"/>
    <x v="2"/>
  </r>
  <r>
    <x v="117"/>
    <x v="117"/>
    <x v="12"/>
    <x v="15"/>
    <x v="34"/>
    <x v="30"/>
    <x v="30"/>
  </r>
  <r>
    <x v="118"/>
    <x v="118"/>
    <x v="38"/>
    <x v="39"/>
    <x v="25"/>
    <x v="22"/>
    <x v="22"/>
  </r>
  <r>
    <x v="119"/>
    <x v="119"/>
    <x v="22"/>
    <x v="31"/>
    <x v="34"/>
    <x v="30"/>
    <x v="30"/>
  </r>
  <r>
    <x v="120"/>
    <x v="120"/>
    <x v="2"/>
    <x v="1"/>
    <x v="36"/>
    <x v="32"/>
    <x v="32"/>
  </r>
  <r>
    <x v="121"/>
    <x v="121"/>
    <x v="22"/>
    <x v="40"/>
    <x v="35"/>
    <x v="31"/>
    <x v="31"/>
  </r>
  <r>
    <x v="122"/>
    <x v="122"/>
    <x v="24"/>
    <x v="41"/>
    <x v="36"/>
    <x v="32"/>
    <x v="32"/>
  </r>
  <r>
    <x v="123"/>
    <x v="123"/>
    <x v="39"/>
    <x v="3"/>
    <x v="3"/>
    <x v="3"/>
    <x v="3"/>
  </r>
  <r>
    <x v="124"/>
    <x v="124"/>
    <x v="9"/>
    <x v="8"/>
    <x v="36"/>
    <x v="32"/>
    <x v="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8" cacheId="4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K1:M81" firstHeaderRow="1" firstDataRow="1" firstDataCol="3"/>
  <pivotFields count="9">
    <pivotField axis="axisRow" compact="0" outline="0" showAll="0" defaultSubtotal="0">
      <items count="79">
        <item x="0"/>
        <item x="78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75"/>
        <item x="33"/>
        <item x="34"/>
        <item x="35"/>
        <item x="36"/>
        <item x="74"/>
        <item x="37"/>
        <item x="38"/>
        <item x="39"/>
        <item x="40"/>
        <item x="41"/>
        <item x="42"/>
        <item x="77"/>
        <item x="43"/>
        <item x="44"/>
        <item x="45"/>
        <item x="46"/>
        <item x="47"/>
        <item x="48"/>
        <item x="49"/>
        <item x="50"/>
        <item x="51"/>
        <item x="69"/>
        <item x="52"/>
        <item x="53"/>
        <item x="72"/>
        <item x="71"/>
        <item x="70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73"/>
      </items>
    </pivotField>
    <pivotField axis="axisRow" compact="0" outline="0" showAll="0" defaultSubtotal="0">
      <items count="50">
        <item x="38"/>
        <item x="11"/>
        <item x="15"/>
        <item x="45"/>
        <item x="31"/>
        <item x="30"/>
        <item x="16"/>
        <item x="37"/>
        <item x="29"/>
        <item x="22"/>
        <item x="33"/>
        <item x="5"/>
        <item x="46"/>
        <item x="18"/>
        <item x="12"/>
        <item x="13"/>
        <item x="19"/>
        <item x="14"/>
        <item x="2"/>
        <item x="27"/>
        <item x="49"/>
        <item x="26"/>
        <item x="48"/>
        <item x="36"/>
        <item x="9"/>
        <item x="6"/>
        <item x="34"/>
        <item x="8"/>
        <item x="7"/>
        <item x="17"/>
        <item x="41"/>
        <item x="25"/>
        <item x="40"/>
        <item x="42"/>
        <item x="23"/>
        <item x="24"/>
        <item x="28"/>
        <item x="44"/>
        <item x="39"/>
        <item x="4"/>
        <item x="10"/>
        <item x="43"/>
        <item x="3"/>
        <item x="32"/>
        <item x="35"/>
        <item x="20"/>
        <item x="0"/>
        <item x="1"/>
        <item x="47"/>
        <item x="21"/>
      </items>
    </pivotField>
    <pivotField axis="axisRow" compact="0" outline="0" showAll="0" defaultSubtotal="0">
      <items count="50">
        <item x="38"/>
        <item x="10"/>
        <item x="11"/>
        <item x="45"/>
        <item x="16"/>
        <item x="31"/>
        <item x="37"/>
        <item x="48"/>
        <item x="29"/>
        <item x="22"/>
        <item x="33"/>
        <item x="5"/>
        <item x="18"/>
        <item x="44"/>
        <item x="12"/>
        <item x="14"/>
        <item x="19"/>
        <item x="2"/>
        <item x="36"/>
        <item x="27"/>
        <item x="49"/>
        <item x="26"/>
        <item x="13"/>
        <item x="9"/>
        <item x="23"/>
        <item x="6"/>
        <item x="34"/>
        <item x="35"/>
        <item x="7"/>
        <item x="17"/>
        <item x="3"/>
        <item x="25"/>
        <item x="40"/>
        <item x="42"/>
        <item x="41"/>
        <item x="30"/>
        <item x="24"/>
        <item x="28"/>
        <item x="43"/>
        <item x="46"/>
        <item x="4"/>
        <item x="39"/>
        <item x="8"/>
        <item x="32"/>
        <item x="0"/>
        <item x="20"/>
        <item x="15"/>
        <item x="1"/>
        <item x="47"/>
        <item x="2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3">
    <field x="0"/>
    <field x="1"/>
    <field x="2"/>
  </rowFields>
  <rowItems count="80">
    <i>
      <x/>
      <x v="46"/>
      <x v="44"/>
    </i>
    <i>
      <x v="1"/>
      <x v="41"/>
      <x v="38"/>
    </i>
    <i>
      <x v="2"/>
      <x v="20"/>
      <x v="20"/>
    </i>
    <i>
      <x v="3"/>
      <x v="47"/>
      <x v="47"/>
    </i>
    <i>
      <x v="4"/>
      <x v="18"/>
      <x v="17"/>
    </i>
    <i>
      <x v="5"/>
      <x v="42"/>
      <x v="30"/>
    </i>
    <i>
      <x v="6"/>
      <x v="42"/>
      <x v="30"/>
    </i>
    <i>
      <x v="7"/>
      <x v="39"/>
      <x v="40"/>
    </i>
    <i>
      <x v="8"/>
      <x v="39"/>
      <x v="40"/>
    </i>
    <i>
      <x v="9"/>
      <x v="11"/>
      <x v="11"/>
    </i>
    <i>
      <x v="10"/>
      <x v="25"/>
      <x v="25"/>
    </i>
    <i>
      <x v="11"/>
      <x v="28"/>
      <x v="28"/>
    </i>
    <i>
      <x v="12"/>
      <x v="27"/>
      <x v="42"/>
    </i>
    <i>
      <x v="13"/>
      <x v="24"/>
      <x v="23"/>
    </i>
    <i>
      <x v="14"/>
      <x v="40"/>
      <x v="1"/>
    </i>
    <i>
      <x v="15"/>
      <x v="25"/>
      <x v="25"/>
    </i>
    <i>
      <x v="16"/>
      <x v="25"/>
      <x v="25"/>
    </i>
    <i>
      <x v="17"/>
      <x v="25"/>
      <x v="25"/>
    </i>
    <i>
      <x v="18"/>
      <x v="25"/>
      <x v="25"/>
    </i>
    <i>
      <x v="19"/>
      <x v="1"/>
      <x v="2"/>
    </i>
    <i>
      <x v="20"/>
      <x v="14"/>
      <x v="14"/>
    </i>
    <i>
      <x v="21"/>
      <x v="15"/>
      <x v="22"/>
    </i>
    <i>
      <x v="22"/>
      <x v="17"/>
      <x v="15"/>
    </i>
    <i>
      <x v="23"/>
      <x v="2"/>
      <x v="46"/>
    </i>
    <i>
      <x v="24"/>
      <x v="2"/>
      <x v="46"/>
    </i>
    <i>
      <x v="25"/>
      <x v="6"/>
      <x v="4"/>
    </i>
    <i>
      <x v="26"/>
      <x v="2"/>
      <x v="46"/>
    </i>
    <i>
      <x v="27"/>
      <x v="29"/>
      <x v="29"/>
    </i>
    <i>
      <x v="28"/>
      <x v="2"/>
      <x v="46"/>
    </i>
    <i>
      <x v="29"/>
      <x v="2"/>
      <x v="46"/>
    </i>
    <i>
      <x v="30"/>
      <x v="13"/>
      <x v="12"/>
    </i>
    <i>
      <x v="31"/>
      <x v="15"/>
      <x v="22"/>
    </i>
    <i>
      <x v="32"/>
      <x v="25"/>
      <x v="25"/>
    </i>
    <i>
      <x v="33"/>
      <x v="16"/>
      <x v="16"/>
    </i>
    <i>
      <x v="34"/>
      <x v="1"/>
      <x v="2"/>
    </i>
    <i>
      <x v="35"/>
      <x v="15"/>
      <x v="22"/>
    </i>
    <i>
      <x v="36"/>
      <x v="45"/>
      <x v="45"/>
    </i>
    <i>
      <x v="37"/>
      <x v="49"/>
      <x v="49"/>
    </i>
    <i>
      <x v="38"/>
      <x v="9"/>
      <x v="9"/>
    </i>
    <i>
      <x v="39"/>
      <x v="34"/>
      <x v="24"/>
    </i>
    <i>
      <x v="40"/>
      <x v="21"/>
      <x v="21"/>
    </i>
    <i>
      <x v="41"/>
      <x v="35"/>
      <x v="36"/>
    </i>
    <i>
      <x v="42"/>
      <x v="35"/>
      <x v="36"/>
    </i>
    <i>
      <x v="43"/>
      <x v="31"/>
      <x v="31"/>
    </i>
    <i>
      <x v="44"/>
      <x v="21"/>
      <x v="21"/>
    </i>
    <i>
      <x v="45"/>
      <x v="19"/>
      <x v="19"/>
    </i>
    <i>
      <x v="46"/>
      <x v="36"/>
      <x v="37"/>
    </i>
    <i>
      <x v="47"/>
      <x v="36"/>
      <x v="37"/>
    </i>
    <i>
      <x v="48"/>
      <x v="8"/>
      <x v="8"/>
    </i>
    <i>
      <x v="49"/>
      <x v="5"/>
      <x v="35"/>
    </i>
    <i>
      <x v="50"/>
      <x v="4"/>
      <x v="5"/>
    </i>
    <i>
      <x v="51"/>
      <x v="43"/>
      <x v="43"/>
    </i>
    <i>
      <x v="52"/>
      <x v="10"/>
      <x v="10"/>
    </i>
    <i>
      <x v="53"/>
      <x v="26"/>
      <x v="26"/>
    </i>
    <i>
      <x v="54"/>
      <x v="44"/>
      <x v="27"/>
    </i>
    <i>
      <x v="55"/>
      <x v="23"/>
      <x v="18"/>
    </i>
    <i>
      <x v="56"/>
      <x v="7"/>
      <x v="6"/>
    </i>
    <i>
      <x v="57"/>
      <x v="3"/>
      <x v="3"/>
    </i>
    <i>
      <x v="58"/>
      <x/>
      <x/>
    </i>
    <i>
      <x v="59"/>
      <x v="17"/>
      <x v="15"/>
    </i>
    <i>
      <x v="60"/>
      <x v="48"/>
      <x v="48"/>
    </i>
    <i>
      <x v="61"/>
      <x v="38"/>
      <x v="41"/>
    </i>
    <i>
      <x v="62"/>
      <x v="12"/>
      <x v="39"/>
    </i>
    <i>
      <x v="63"/>
      <x v="38"/>
      <x v="41"/>
    </i>
    <i>
      <x v="64"/>
      <x v="38"/>
      <x v="41"/>
    </i>
    <i>
      <x v="65"/>
      <x v="38"/>
      <x v="41"/>
    </i>
    <i>
      <x v="66"/>
      <x v="1"/>
      <x v="2"/>
    </i>
    <i>
      <x v="67"/>
      <x v="32"/>
      <x v="32"/>
    </i>
    <i>
      <x v="68"/>
      <x v="30"/>
      <x v="34"/>
    </i>
    <i>
      <x v="69"/>
      <x v="33"/>
      <x v="33"/>
    </i>
    <i>
      <x v="70"/>
      <x v="41"/>
      <x v="38"/>
    </i>
    <i>
      <x v="71"/>
      <x v="41"/>
      <x v="38"/>
    </i>
    <i>
      <x v="72"/>
      <x v="41"/>
      <x v="38"/>
    </i>
    <i>
      <x v="73"/>
      <x v="37"/>
      <x v="13"/>
    </i>
    <i>
      <x v="74"/>
      <x v="41"/>
      <x v="38"/>
    </i>
    <i>
      <x v="75"/>
      <x v="41"/>
      <x v="38"/>
    </i>
    <i>
      <x v="76"/>
      <x v="41"/>
      <x v="38"/>
    </i>
    <i>
      <x v="77"/>
      <x v="41"/>
      <x v="38"/>
    </i>
    <i>
      <x v="78"/>
      <x v="22"/>
      <x v="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8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1:E6" firstHeaderRow="0" firstDataRow="1" firstDataCol="3"/>
  <pivotFields count="8">
    <pivotField axis="axisRow" compact="0" outline="0" showAll="0" measureFilter="1" sortType="descending" defaultSubtotal="0">
      <items count="1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m="1" x="125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m="1" x="134"/>
        <item x="58"/>
        <item x="59"/>
        <item m="1" x="137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m="1" x="131"/>
        <item x="86"/>
        <item x="87"/>
        <item x="88"/>
        <item x="89"/>
        <item m="1" x="127"/>
        <item x="90"/>
        <item x="91"/>
        <item x="92"/>
        <item x="93"/>
        <item m="1" x="132"/>
        <item m="1" x="129"/>
        <item m="1" x="140"/>
        <item m="1" x="133"/>
        <item m="1" x="136"/>
        <item x="94"/>
        <item x="95"/>
        <item x="96"/>
        <item x="97"/>
        <item x="98"/>
        <item x="99"/>
        <item m="1" x="139"/>
        <item x="100"/>
        <item x="101"/>
        <item m="1" x="138"/>
        <item x="102"/>
        <item x="103"/>
        <item x="104"/>
        <item x="105"/>
        <item m="1" x="13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m="1" x="128"/>
        <item x="119"/>
        <item x="120"/>
        <item m="1" x="126"/>
        <item x="121"/>
        <item m="1" x="130"/>
        <item x="122"/>
        <item x="123"/>
        <item x="124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 defaultSubtotal="0"/>
    <pivotField dataField="1" compact="0" outline="0" showAll="0" defaultSubtotal="0"/>
    <pivotField axis="axisRow" compact="0" numFmtId="14" outline="0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axis="axisRow" dataField="1" compact="0" outline="0" showAll="0" defaultSubtotal="0">
      <items count="44">
        <item x="2"/>
        <item x="4"/>
        <item x="34"/>
        <item x="6"/>
        <item x="3"/>
        <item x="5"/>
        <item x="36"/>
        <item x="30"/>
        <item x="9"/>
        <item x="10"/>
        <item x="12"/>
        <item m="1" x="40"/>
        <item x="13"/>
        <item x="11"/>
        <item x="8"/>
        <item x="32"/>
        <item x="7"/>
        <item m="1" x="38"/>
        <item x="21"/>
        <item x="16"/>
        <item m="1" x="43"/>
        <item x="18"/>
        <item x="17"/>
        <item m="1" x="42"/>
        <item x="19"/>
        <item x="27"/>
        <item x="28"/>
        <item x="35"/>
        <item x="22"/>
        <item x="25"/>
        <item x="23"/>
        <item x="24"/>
        <item x="26"/>
        <item x="20"/>
        <item x="1"/>
        <item x="31"/>
        <item x="14"/>
        <item x="15"/>
        <item m="1" x="41"/>
        <item m="1" x="37"/>
        <item m="1" x="39"/>
        <item x="29"/>
        <item x="0"/>
        <item x="33"/>
      </items>
    </pivotField>
    <pivotField compact="0" outline="0" showAll="0" defaultSubtotal="0"/>
    <pivotField compact="0" outline="0" showAll="0" defaultSubtotal="0"/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3">
    <field x="0"/>
    <field x="4"/>
    <field x="3"/>
  </rowFields>
  <rowItems count="5">
    <i>
      <x v="31"/>
      <x v="24"/>
      <x v="280"/>
    </i>
    <i r="1">
      <x v="33"/>
      <x v="303"/>
    </i>
    <i>
      <x v="18"/>
      <x v="10"/>
      <x v="305"/>
    </i>
    <i r="1">
      <x v="12"/>
      <x v="29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ISD_Count" fld="2" baseField="0" baseItem="0"/>
    <dataField name="Count of SWIFTApplicationName" fld="4" subtotal="count" baseField="0" baseItem="0"/>
  </dataFields>
  <pivotTableStyleInfo name="PivotStyleLight16" showRowHeaders="1" showColHeaders="1" showRowStripes="0" showColStripes="0" showLastColumn="1"/>
  <filters count="1">
    <filter fld="0" type="valueGreaterThan" evalOrder="-1" id="1" iMeasureFld="1">
      <autoFilter ref="A1">
        <filterColumn colId="0">
          <customFilters>
            <customFilter operator="greaterThan"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6" cacheId="8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1:G3" firstHeaderRow="1" firstDataRow="1" firstDataCol="7"/>
  <pivotFields count="8">
    <pivotField axis="axisRow" compact="0" outline="0" showAll="0" sortType="ascending" defaultSubtotal="0">
      <items count="1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m="1" x="125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m="1" x="134"/>
        <item x="58"/>
        <item x="59"/>
        <item m="1" x="137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m="1" x="131"/>
        <item x="86"/>
        <item x="87"/>
        <item x="88"/>
        <item x="89"/>
        <item m="1" x="127"/>
        <item x="90"/>
        <item x="91"/>
        <item x="92"/>
        <item x="93"/>
        <item m="1" x="132"/>
        <item m="1" x="129"/>
        <item m="1" x="140"/>
        <item m="1" x="133"/>
        <item m="1" x="136"/>
        <item x="94"/>
        <item x="95"/>
        <item x="96"/>
        <item x="97"/>
        <item x="98"/>
        <item x="99"/>
        <item m="1" x="139"/>
        <item x="100"/>
        <item x="101"/>
        <item m="1" x="138"/>
        <item x="102"/>
        <item x="103"/>
        <item x="104"/>
        <item x="105"/>
        <item m="1" x="13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m="1" x="128"/>
        <item x="119"/>
        <item x="120"/>
        <item m="1" x="126"/>
        <item x="121"/>
        <item m="1" x="130"/>
        <item x="122"/>
        <item x="123"/>
        <item x="124"/>
      </items>
    </pivotField>
    <pivotField axis="axisRow" compact="0" outline="0" showAll="0" defaultSubtotal="0">
      <items count="140">
        <item x="122"/>
        <item h="1" x="112"/>
        <item h="1" x="110"/>
        <item h="1" x="108"/>
        <item h="1" x="0"/>
        <item h="1" x="114"/>
        <item h="1" x="1"/>
        <item h="1" x="113"/>
        <item h="1" x="2"/>
        <item h="1" x="116"/>
        <item h="1" x="3"/>
        <item h="1" m="1" x="125"/>
        <item h="1" x="4"/>
        <item h="1" x="90"/>
        <item h="1" x="5"/>
        <item h="1" x="105"/>
        <item h="1" m="1" x="128"/>
        <item h="1" x="91"/>
        <item h="1" x="117"/>
        <item h="1" x="92"/>
        <item h="1" x="119"/>
        <item h="1" x="93"/>
        <item h="1" m="1" x="126"/>
        <item h="1" m="1" x="135"/>
        <item h="1" m="1" x="130"/>
        <item h="1" m="1" x="131"/>
        <item h="1" m="1" x="129"/>
        <item h="1" x="94"/>
        <item h="1" m="1" x="132"/>
        <item h="1" x="6"/>
        <item h="1" x="7"/>
        <item h="1" x="8"/>
        <item h="1" x="104"/>
        <item h="1" x="9"/>
        <item h="1" x="106"/>
        <item h="1" x="107"/>
        <item h="1" x="120"/>
        <item h="1" x="111"/>
        <item h="1" x="10"/>
        <item h="1" x="83"/>
        <item h="1" x="60"/>
        <item h="1" x="61"/>
        <item h="1" x="80"/>
        <item h="1" x="12"/>
        <item h="1" x="62"/>
        <item h="1" x="63"/>
        <item h="1" x="82"/>
        <item h="1" x="64"/>
        <item h="1" x="65"/>
        <item h="1" x="13"/>
        <item h="1" x="77"/>
        <item h="1" x="66"/>
        <item h="1" x="67"/>
        <item h="1" x="68"/>
        <item h="1" x="69"/>
        <item h="1" x="70"/>
        <item h="1" x="18"/>
        <item h="1" x="86"/>
        <item h="1" x="71"/>
        <item h="1" x="72"/>
        <item h="1" x="79"/>
        <item h="1" x="73"/>
        <item h="1" x="11"/>
        <item h="1" x="74"/>
        <item h="1" x="16"/>
        <item h="1" x="84"/>
        <item h="1" x="75"/>
        <item h="1" x="81"/>
        <item h="1" x="85"/>
        <item h="1" m="1" x="136"/>
        <item h="1" x="17"/>
        <item h="1" x="76"/>
        <item h="1" x="14"/>
        <item h="1" x="15"/>
        <item h="1" x="78"/>
        <item h="1" x="87"/>
        <item h="1" x="19"/>
        <item h="1" x="115"/>
        <item h="1" x="103"/>
        <item h="1" x="20"/>
        <item h="1" x="109"/>
        <item h="1" x="88"/>
        <item h="1" x="89"/>
        <item h="1" x="123"/>
        <item h="1" x="21"/>
        <item h="1" x="22"/>
        <item h="1" x="23"/>
        <item h="1" x="24"/>
        <item h="1" x="25"/>
        <item h="1" x="26"/>
        <item h="1" x="102"/>
        <item h="1" x="27"/>
        <item h="1" x="28"/>
        <item h="1" x="29"/>
        <item h="1" x="30"/>
        <item h="1" x="95"/>
        <item h="1" x="31"/>
        <item h="1" x="32"/>
        <item h="1" x="101"/>
        <item h="1" m="1" x="137"/>
        <item h="1" x="53"/>
        <item h="1" x="33"/>
        <item h="1" x="34"/>
        <item h="1" x="35"/>
        <item h="1" x="54"/>
        <item h="1" x="36"/>
        <item h="1" x="37"/>
        <item h="1" x="38"/>
        <item h="1" x="97"/>
        <item h="1" x="121"/>
        <item h="1" x="100"/>
        <item h="1" x="39"/>
        <item h="1" x="40"/>
        <item h="1" x="41"/>
        <item h="1" x="42"/>
        <item h="1" x="43"/>
        <item h="1" x="44"/>
        <item h="1" m="1" x="138"/>
        <item h="1" x="99"/>
        <item h="1" m="1" x="133"/>
        <item h="1" x="96"/>
        <item h="1" x="45"/>
        <item h="1" x="46"/>
        <item h="1" x="47"/>
        <item h="1" x="48"/>
        <item h="1" x="118"/>
        <item h="1" m="1" x="139"/>
        <item h="1" x="49"/>
        <item h="1" x="50"/>
        <item h="1" x="98"/>
        <item h="1" x="51"/>
        <item h="1" x="52"/>
        <item h="1" x="55"/>
        <item h="1" x="56"/>
        <item h="1" x="57"/>
        <item h="1" m="1" x="134"/>
        <item h="1" x="58"/>
        <item h="1" m="1" x="127"/>
        <item h="1" x="59"/>
        <item h="1" x="124"/>
      </items>
    </pivotField>
    <pivotField axis="axisRow" compact="0" outline="0" showAll="0" defaultSubtotal="0">
      <items count="81">
        <item x="22"/>
        <item x="30"/>
        <item x="24"/>
        <item x="2"/>
        <item x="1"/>
        <item x="10"/>
        <item x="9"/>
        <item x="12"/>
        <item x="15"/>
        <item x="26"/>
        <item x="18"/>
        <item x="17"/>
        <item x="32"/>
        <item x="38"/>
        <item x="31"/>
        <item x="20"/>
        <item x="23"/>
        <item m="1" x="57"/>
        <item m="1" x="58"/>
        <item x="19"/>
        <item m="1" x="66"/>
        <item x="8"/>
        <item x="11"/>
        <item x="0"/>
        <item x="36"/>
        <item m="1" x="72"/>
        <item m="1" x="73"/>
        <item m="1" x="75"/>
        <item m="1" x="77"/>
        <item x="35"/>
        <item m="1" x="65"/>
        <item m="1" x="68"/>
        <item m="1" x="44"/>
        <item x="16"/>
        <item m="1" x="51"/>
        <item m="1" x="54"/>
        <item m="1" x="78"/>
        <item m="1" x="40"/>
        <item m="1" x="67"/>
        <item m="1" x="56"/>
        <item m="1" x="50"/>
        <item m="1" x="41"/>
        <item m="1" x="52"/>
        <item m="1" x="45"/>
        <item m="1" x="48"/>
        <item m="1" x="49"/>
        <item m="1" x="70"/>
        <item m="1" x="61"/>
        <item m="1" x="74"/>
        <item m="1" x="69"/>
        <item m="1" x="62"/>
        <item m="1" x="53"/>
        <item m="1" x="60"/>
        <item m="1" x="79"/>
        <item m="1" x="47"/>
        <item m="1" x="42"/>
        <item m="1" x="76"/>
        <item m="1" x="71"/>
        <item m="1" x="80"/>
        <item m="1" x="59"/>
        <item m="1" x="55"/>
        <item m="1" x="46"/>
        <item m="1" x="64"/>
        <item m="1" x="63"/>
        <item m="1" x="43"/>
        <item x="3"/>
        <item x="4"/>
        <item x="5"/>
        <item x="6"/>
        <item x="7"/>
        <item x="13"/>
        <item x="14"/>
        <item x="21"/>
        <item x="25"/>
        <item x="27"/>
        <item x="28"/>
        <item x="29"/>
        <item x="33"/>
        <item x="34"/>
        <item x="37"/>
        <item x="39"/>
      </items>
    </pivotField>
    <pivotField axis="axisRow" compact="0" numFmtId="14" outline="0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axis="axisRow" compact="0" outline="0" showAll="0" defaultSubtotal="0">
      <items count="44">
        <item x="2"/>
        <item x="4"/>
        <item x="34"/>
        <item x="6"/>
        <item x="3"/>
        <item x="5"/>
        <item x="36"/>
        <item x="30"/>
        <item x="9"/>
        <item x="10"/>
        <item x="12"/>
        <item m="1" x="40"/>
        <item x="13"/>
        <item x="11"/>
        <item x="8"/>
        <item x="32"/>
        <item x="7"/>
        <item m="1" x="38"/>
        <item x="21"/>
        <item x="16"/>
        <item m="1" x="43"/>
        <item x="18"/>
        <item x="17"/>
        <item m="1" x="42"/>
        <item x="19"/>
        <item x="27"/>
        <item x="28"/>
        <item x="35"/>
        <item x="22"/>
        <item x="25"/>
        <item x="23"/>
        <item x="24"/>
        <item x="26"/>
        <item x="20"/>
        <item x="1"/>
        <item x="31"/>
        <item x="14"/>
        <item x="15"/>
        <item m="1" x="41"/>
        <item m="1" x="37"/>
        <item m="1" x="39"/>
        <item x="29"/>
        <item x="0"/>
        <item x="33"/>
      </items>
    </pivotField>
    <pivotField axis="axisRow" compact="0" outline="0" showAll="0" defaultSubtotal="0">
      <items count="35">
        <item x="28"/>
        <item x="8"/>
        <item x="1"/>
        <item x="31"/>
        <item x="25"/>
        <item m="1" x="34"/>
        <item x="17"/>
        <item m="1" x="33"/>
        <item x="22"/>
        <item x="12"/>
        <item x="7"/>
        <item x="27"/>
        <item x="9"/>
        <item x="4"/>
        <item x="23"/>
        <item x="3"/>
        <item x="32"/>
        <item x="20"/>
        <item x="6"/>
        <item x="10"/>
        <item x="0"/>
        <item x="16"/>
        <item x="26"/>
        <item x="15"/>
        <item x="14"/>
        <item x="24"/>
        <item x="11"/>
        <item x="5"/>
        <item x="29"/>
        <item x="30"/>
        <item x="19"/>
        <item x="21"/>
        <item x="18"/>
        <item x="2"/>
        <item x="13"/>
      </items>
    </pivotField>
    <pivotField axis="axisRow" compact="0" outline="0" showAll="0" defaultSubtotal="0">
      <items count="35">
        <item x="28"/>
        <item x="5"/>
        <item x="1"/>
        <item m="1" x="33"/>
        <item x="31"/>
        <item x="17"/>
        <item m="1" x="34"/>
        <item x="22"/>
        <item x="7"/>
        <item x="27"/>
        <item x="9"/>
        <item x="4"/>
        <item x="23"/>
        <item x="3"/>
        <item x="15"/>
        <item x="32"/>
        <item x="20"/>
        <item x="21"/>
        <item x="6"/>
        <item x="10"/>
        <item x="30"/>
        <item x="16"/>
        <item x="26"/>
        <item x="0"/>
        <item x="25"/>
        <item x="14"/>
        <item x="24"/>
        <item x="29"/>
        <item x="12"/>
        <item x="11"/>
        <item x="19"/>
        <item x="18"/>
        <item x="8"/>
        <item x="2"/>
        <item x="13"/>
      </items>
    </pivotField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</pivotFields>
  <rowFields count="7">
    <field x="0"/>
    <field x="1"/>
    <field x="2"/>
    <field x="3"/>
    <field x="4"/>
    <field x="5"/>
    <field x="6"/>
  </rowFields>
  <rowItems count="2">
    <i>
      <x v="138"/>
      <x/>
      <x v="2"/>
      <x v="176"/>
      <x v="6"/>
      <x v="16"/>
      <x v="15"/>
    </i>
    <i t="grand">
      <x/>
    </i>
  </rowItems>
  <colItems count="1">
    <i/>
  </colItems>
  <formats count="2">
    <format dxfId="2">
      <pivotArea dataOnly="0" labelOnly="1" outline="0" fieldPosition="0">
        <references count="1">
          <reference field="3" count="0"/>
        </references>
      </pivotArea>
    </format>
    <format dxfId="1">
      <pivotArea dataOnly="0" labelOnly="1" outline="0" fieldPosition="0">
        <references count="4">
          <reference field="0" count="1" selected="0">
            <x v="138"/>
          </reference>
          <reference field="1" count="0" selected="0"/>
          <reference field="2" count="1" selected="0">
            <x v="2"/>
          </reference>
          <reference field="3" count="1">
            <x v="17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2" displayName="Table2" ref="A3:G130" totalsRowShown="0">
  <autoFilter ref="A3:G130"/>
  <tableColumns count="7">
    <tableColumn id="2" name="InternalServiceProviderID"/>
    <tableColumn id="3" name="InternalServiceProviderName"/>
    <tableColumn id="4" name="ISD_Count"/>
    <tableColumn id="1" name="LatestDocumentDate" dataDxfId="0"/>
    <tableColumn id="7" name="SWIFTApplicationName"/>
    <tableColumn id="5" name="Business Contact Name" dataDxfId="4">
      <calculatedColumnFormula>VLOOKUP(E4,swift_document_upload_summary_2!$K$2:$M$80,2,FALSE)</calculatedColumnFormula>
    </tableColumn>
    <tableColumn id="6" name="Business Contact Email" dataDxfId="3">
      <calculatedColumnFormula>VLOOKUP(E4,swift_document_upload_summary_2!$K$2:$M$80,3,FALSE)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1" displayName="Table1" ref="A1:I384" totalsRowShown="0">
  <autoFilter ref="A1:I384"/>
  <tableColumns count="9">
    <tableColumn id="1" name="Application"/>
    <tableColumn id="2" name="Business Contact Name"/>
    <tableColumn id="3" name="Business Contact Email"/>
    <tableColumn id="4" name="Has Unlock Role"/>
    <tableColumn id="5" name="Year"/>
    <tableColumn id="6" name="Month"/>
    <tableColumn id="7" name="Transaction Type"/>
    <tableColumn id="8" name="Documents Attempted"/>
    <tableColumn id="9" name="Documents Succeed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>
      <selection activeCell="A3" sqref="A3"/>
    </sheetView>
  </sheetViews>
  <sheetFormatPr defaultRowHeight="15" x14ac:dyDescent="0.25"/>
  <cols>
    <col min="1" max="1" width="26.5703125" bestFit="1" customWidth="1"/>
    <col min="2" max="2" width="95.5703125" customWidth="1"/>
    <col min="3" max="3" width="12.42578125" customWidth="1"/>
    <col min="4" max="4" width="22.140625" bestFit="1" customWidth="1"/>
    <col min="5" max="5" width="40.7109375" customWidth="1"/>
    <col min="6" max="6" width="24.28515625" customWidth="1"/>
    <col min="7" max="7" width="23.85546875" customWidth="1"/>
    <col min="8" max="8" width="23.85546875" bestFit="1" customWidth="1"/>
  </cols>
  <sheetData>
    <row r="1" spans="1:7" x14ac:dyDescent="0.25">
      <c r="A1" t="s">
        <v>447</v>
      </c>
    </row>
    <row r="3" spans="1:7" x14ac:dyDescent="0.25">
      <c r="A3" t="s">
        <v>193</v>
      </c>
      <c r="B3" t="s">
        <v>194</v>
      </c>
      <c r="C3" t="s">
        <v>195</v>
      </c>
      <c r="D3" t="s">
        <v>448</v>
      </c>
      <c r="E3" t="s">
        <v>196</v>
      </c>
      <c r="F3" t="s">
        <v>1</v>
      </c>
      <c r="G3" t="s">
        <v>2</v>
      </c>
    </row>
    <row r="4" spans="1:7" x14ac:dyDescent="0.25">
      <c r="A4" t="s">
        <v>441</v>
      </c>
      <c r="B4" t="s">
        <v>442</v>
      </c>
      <c r="C4">
        <v>26</v>
      </c>
      <c r="D4" s="3">
        <v>45956</v>
      </c>
      <c r="E4" t="s">
        <v>154</v>
      </c>
      <c r="F4" t="str">
        <f>VLOOKUP(E4,swift_document_upload_summary_2!$K$2:$M$80,2,FALSE)</f>
        <v>Mark Perez</v>
      </c>
      <c r="G4" t="str">
        <f>VLOOKUP(E4,swift_document_upload_summary_2!$K$2:$M$80,3,FALSE)</f>
        <v>mperez1@uw.edu</v>
      </c>
    </row>
    <row r="5" spans="1:7" x14ac:dyDescent="0.25">
      <c r="A5" t="s">
        <v>421</v>
      </c>
      <c r="B5" t="s">
        <v>422</v>
      </c>
      <c r="C5">
        <v>5</v>
      </c>
      <c r="D5" s="3">
        <v>45930</v>
      </c>
      <c r="E5" t="s">
        <v>172</v>
      </c>
      <c r="F5" t="str">
        <f>VLOOKUP(E5,swift_document_upload_summary_2!$K$2:$M$80,2,FALSE)</f>
        <v>Becky A Collord</v>
      </c>
      <c r="G5" t="str">
        <f>VLOOKUP(E5,swift_document_upload_summary_2!$K$2:$M$80,3,FALSE)</f>
        <v>bcollord@uw.edu</v>
      </c>
    </row>
    <row r="6" spans="1:7" x14ac:dyDescent="0.25">
      <c r="A6" t="s">
        <v>197</v>
      </c>
      <c r="B6" t="s">
        <v>198</v>
      </c>
      <c r="C6">
        <v>4</v>
      </c>
      <c r="D6" s="3">
        <v>45900</v>
      </c>
      <c r="E6" t="s">
        <v>13</v>
      </c>
      <c r="F6" t="str">
        <f>VLOOKUP(E6,swift_document_upload_summary_2!$K$2:$M$80,2,FALSE)</f>
        <v>Yen K. Lai</v>
      </c>
      <c r="G6" t="str">
        <f>VLOOKUP(E6,swift_document_upload_summary_2!$K$2:$M$80,3,FALSE)</f>
        <v>yenlai@uw.edu</v>
      </c>
    </row>
    <row r="7" spans="1:7" x14ac:dyDescent="0.25">
      <c r="A7" t="s">
        <v>201</v>
      </c>
      <c r="B7" t="s">
        <v>202</v>
      </c>
      <c r="C7">
        <v>73</v>
      </c>
      <c r="D7" s="3">
        <v>45931</v>
      </c>
      <c r="E7" t="s">
        <v>41</v>
      </c>
      <c r="F7" t="str">
        <f>VLOOKUP(E7,swift_document_upload_summary_2!$K$2:$M$80,2,FALSE)</f>
        <v>Karl Bohringer</v>
      </c>
      <c r="G7" t="str">
        <f>VLOOKUP(E7,swift_document_upload_summary_2!$K$2:$M$80,3,FALSE)</f>
        <v>karlb@uw.edu</v>
      </c>
    </row>
    <row r="8" spans="1:7" x14ac:dyDescent="0.25">
      <c r="A8" t="s">
        <v>203</v>
      </c>
      <c r="B8" t="s">
        <v>204</v>
      </c>
      <c r="C8">
        <v>550</v>
      </c>
      <c r="D8" s="3">
        <v>45963</v>
      </c>
      <c r="E8" t="s">
        <v>16</v>
      </c>
      <c r="F8" t="str">
        <f>VLOOKUP(E8,swift_document_upload_summary_2!$K$2:$M$80,2,FALSE)</f>
        <v>Jayashree Hari</v>
      </c>
      <c r="G8" t="str">
        <f>VLOOKUP(E8,swift_document_upload_summary_2!$K$2:$M$80,3,FALSE)</f>
        <v>jayhari@uw.edu</v>
      </c>
    </row>
    <row r="9" spans="1:7" x14ac:dyDescent="0.25">
      <c r="A9" t="s">
        <v>233</v>
      </c>
      <c r="B9" t="s">
        <v>234</v>
      </c>
      <c r="C9">
        <v>577</v>
      </c>
      <c r="D9" s="3">
        <v>45961</v>
      </c>
      <c r="E9" t="s">
        <v>44</v>
      </c>
      <c r="F9" t="str">
        <f>VLOOKUP(E9,swift_document_upload_summary_2!$K$2:$M$80,2,FALSE)</f>
        <v>Shana Ava</v>
      </c>
      <c r="G9" t="str">
        <f>VLOOKUP(E9,swift_document_upload_summary_2!$K$2:$M$80,3,FALSE)</f>
        <v>afshana@uw.edu</v>
      </c>
    </row>
    <row r="10" spans="1:7" x14ac:dyDescent="0.25">
      <c r="A10" t="s">
        <v>221</v>
      </c>
      <c r="B10" t="s">
        <v>222</v>
      </c>
      <c r="C10">
        <v>26</v>
      </c>
      <c r="D10" s="3">
        <v>45931</v>
      </c>
      <c r="E10" t="s">
        <v>41</v>
      </c>
      <c r="F10" t="str">
        <f>VLOOKUP(E10,swift_document_upload_summary_2!$K$2:$M$80,2,FALSE)</f>
        <v>Karl Bohringer</v>
      </c>
      <c r="G10" t="str">
        <f>VLOOKUP(E10,swift_document_upload_summary_2!$K$2:$M$80,3,FALSE)</f>
        <v>karlb@uw.edu</v>
      </c>
    </row>
    <row r="11" spans="1:7" x14ac:dyDescent="0.25">
      <c r="A11" t="s">
        <v>223</v>
      </c>
      <c r="B11" t="s">
        <v>224</v>
      </c>
      <c r="C11">
        <v>212</v>
      </c>
      <c r="D11" s="3">
        <v>45931</v>
      </c>
      <c r="E11" t="s">
        <v>41</v>
      </c>
      <c r="F11" t="str">
        <f>VLOOKUP(E11,swift_document_upload_summary_2!$K$2:$M$80,2,FALSE)</f>
        <v>Karl Bohringer</v>
      </c>
      <c r="G11" t="str">
        <f>VLOOKUP(E11,swift_document_upload_summary_2!$K$2:$M$80,3,FALSE)</f>
        <v>karlb@uw.edu</v>
      </c>
    </row>
    <row r="12" spans="1:7" x14ac:dyDescent="0.25">
      <c r="A12" t="s">
        <v>219</v>
      </c>
      <c r="B12" t="s">
        <v>220</v>
      </c>
      <c r="C12">
        <v>4</v>
      </c>
      <c r="D12" s="3">
        <v>45930</v>
      </c>
      <c r="E12" t="s">
        <v>35</v>
      </c>
      <c r="F12" t="str">
        <f>VLOOKUP(E12,swift_document_upload_summary_2!$K$2:$M$80,2,FALSE)</f>
        <v>Leah Wu</v>
      </c>
      <c r="G12" t="str">
        <f>VLOOKUP(E12,swift_document_upload_summary_2!$K$2:$M$80,3,FALSE)</f>
        <v>leahwu@uw.edu</v>
      </c>
    </row>
    <row r="13" spans="1:7" x14ac:dyDescent="0.25">
      <c r="A13" t="s">
        <v>225</v>
      </c>
      <c r="B13" t="s">
        <v>226</v>
      </c>
      <c r="C13">
        <v>193</v>
      </c>
      <c r="D13" s="3">
        <v>45931</v>
      </c>
      <c r="E13" t="s">
        <v>41</v>
      </c>
      <c r="F13" t="str">
        <f>VLOOKUP(E13,swift_document_upload_summary_2!$K$2:$M$80,2,FALSE)</f>
        <v>Karl Bohringer</v>
      </c>
      <c r="G13" t="str">
        <f>VLOOKUP(E13,swift_document_upload_summary_2!$K$2:$M$80,3,FALSE)</f>
        <v>karlb@uw.edu</v>
      </c>
    </row>
    <row r="14" spans="1:7" x14ac:dyDescent="0.25">
      <c r="A14" t="s">
        <v>305</v>
      </c>
      <c r="B14" t="s">
        <v>306</v>
      </c>
      <c r="C14">
        <v>24</v>
      </c>
      <c r="D14" s="3">
        <v>45931</v>
      </c>
      <c r="E14" t="s">
        <v>77</v>
      </c>
      <c r="F14" t="str">
        <f>VLOOKUP(E14,swift_document_upload_summary_2!$K$2:$M$80,2,FALSE)</f>
        <v>Greg A Miller</v>
      </c>
      <c r="G14" t="str">
        <f>VLOOKUP(E14,swift_document_upload_summary_2!$K$2:$M$80,3,FALSE)</f>
        <v>gmiller3@uw.edu</v>
      </c>
    </row>
    <row r="15" spans="1:7" x14ac:dyDescent="0.25">
      <c r="A15" t="s">
        <v>255</v>
      </c>
      <c r="B15" t="s">
        <v>256</v>
      </c>
      <c r="C15">
        <v>7</v>
      </c>
      <c r="D15" s="3">
        <v>45957</v>
      </c>
      <c r="E15" t="s">
        <v>75</v>
      </c>
      <c r="F15" t="str">
        <f>VLOOKUP(E15,swift_document_upload_summary_2!$K$2:$M$80,2,FALSE)</f>
        <v>Ann Wold</v>
      </c>
      <c r="G15" t="str">
        <f>VLOOKUP(E15,swift_document_upload_summary_2!$K$2:$M$80,3,FALSE)</f>
        <v>wolda@uw.edu</v>
      </c>
    </row>
    <row r="16" spans="1:7" x14ac:dyDescent="0.25">
      <c r="A16" t="s">
        <v>257</v>
      </c>
      <c r="B16" t="s">
        <v>258</v>
      </c>
      <c r="C16">
        <v>6</v>
      </c>
      <c r="D16" s="3">
        <v>45961</v>
      </c>
      <c r="E16" t="s">
        <v>61</v>
      </c>
      <c r="F16" t="str">
        <f>VLOOKUP(E16,swift_document_upload_summary_2!$K$2:$M$80,2,FALSE)</f>
        <v>Jay Dahlstrom</v>
      </c>
      <c r="G16" t="str">
        <f>VLOOKUP(E16,swift_document_upload_summary_2!$K$2:$M$80,3,FALSE)</f>
        <v>jamesd26@uw.edu</v>
      </c>
    </row>
    <row r="17" spans="1:7" x14ac:dyDescent="0.25">
      <c r="A17" t="s">
        <v>301</v>
      </c>
      <c r="B17" t="s">
        <v>302</v>
      </c>
      <c r="C17">
        <v>25</v>
      </c>
      <c r="D17" s="3">
        <v>45955</v>
      </c>
      <c r="E17" t="s">
        <v>64</v>
      </c>
      <c r="F17" t="str">
        <f>VLOOKUP(E17,swift_document_upload_summary_2!$K$2:$M$80,2,FALSE)</f>
        <v>Ann Wold</v>
      </c>
      <c r="G17" t="str">
        <f>VLOOKUP(E17,swift_document_upload_summary_2!$K$2:$M$80,3,FALSE)</f>
        <v>wolda@uw.edu</v>
      </c>
    </row>
    <row r="18" spans="1:7" x14ac:dyDescent="0.25">
      <c r="A18" t="s">
        <v>323</v>
      </c>
      <c r="B18" t="s">
        <v>324</v>
      </c>
      <c r="C18">
        <v>4</v>
      </c>
      <c r="D18" s="3">
        <v>45943</v>
      </c>
      <c r="E18" t="s">
        <v>75</v>
      </c>
      <c r="F18" t="str">
        <f>VLOOKUP(E18,swift_document_upload_summary_2!$K$2:$M$80,2,FALSE)</f>
        <v>Ann Wold</v>
      </c>
      <c r="G18" t="str">
        <f>VLOOKUP(E18,swift_document_upload_summary_2!$K$2:$M$80,3,FALSE)</f>
        <v>wolda@uw.edu</v>
      </c>
    </row>
    <row r="19" spans="1:7" x14ac:dyDescent="0.25">
      <c r="A19" t="s">
        <v>307</v>
      </c>
      <c r="B19" t="s">
        <v>308</v>
      </c>
      <c r="C19">
        <v>6</v>
      </c>
      <c r="D19" s="3">
        <v>45957</v>
      </c>
      <c r="E19" t="s">
        <v>72</v>
      </c>
      <c r="F19" t="str">
        <f>VLOOKUP(E19,swift_document_upload_summary_2!$K$2:$M$80,2,FALSE)</f>
        <v>Liz Gignilliat</v>
      </c>
      <c r="G19" t="str">
        <f>VLOOKUP(E19,swift_document_upload_summary_2!$K$2:$M$80,3,FALSE)</f>
        <v>lizg9@uw.edu</v>
      </c>
    </row>
    <row r="20" spans="1:7" x14ac:dyDescent="0.25">
      <c r="A20" t="s">
        <v>259</v>
      </c>
      <c r="B20" t="s">
        <v>260</v>
      </c>
      <c r="C20">
        <v>6</v>
      </c>
      <c r="D20" s="3">
        <v>45961</v>
      </c>
      <c r="E20" t="s">
        <v>61</v>
      </c>
      <c r="F20" t="str">
        <f>VLOOKUP(E20,swift_document_upload_summary_2!$K$2:$M$80,2,FALSE)</f>
        <v>Jay Dahlstrom</v>
      </c>
      <c r="G20" t="str">
        <f>VLOOKUP(E20,swift_document_upload_summary_2!$K$2:$M$80,3,FALSE)</f>
        <v>jamesd26@uw.edu</v>
      </c>
    </row>
    <row r="21" spans="1:7" x14ac:dyDescent="0.25">
      <c r="A21" t="s">
        <v>309</v>
      </c>
      <c r="B21" t="s">
        <v>310</v>
      </c>
      <c r="C21">
        <v>6</v>
      </c>
      <c r="D21" s="3">
        <v>45957</v>
      </c>
      <c r="E21" t="s">
        <v>72</v>
      </c>
      <c r="F21" t="str">
        <f>VLOOKUP(E21,swift_document_upload_summary_2!$K$2:$M$80,2,FALSE)</f>
        <v>Liz Gignilliat</v>
      </c>
      <c r="G21" t="str">
        <f>VLOOKUP(E21,swift_document_upload_summary_2!$K$2:$M$80,3,FALSE)</f>
        <v>lizg9@uw.edu</v>
      </c>
    </row>
    <row r="22" spans="1:7" x14ac:dyDescent="0.25">
      <c r="A22" t="s">
        <v>303</v>
      </c>
      <c r="B22" t="s">
        <v>304</v>
      </c>
      <c r="C22">
        <v>8</v>
      </c>
      <c r="D22" s="3">
        <v>45961</v>
      </c>
      <c r="E22" t="s">
        <v>67</v>
      </c>
      <c r="F22" t="str">
        <f>VLOOKUP(E22,swift_document_upload_summary_2!$K$2:$M$80,2,FALSE)</f>
        <v>Ann Wold</v>
      </c>
      <c r="G22" t="str">
        <f>VLOOKUP(E22,swift_document_upload_summary_2!$K$2:$M$80,3,FALSE)</f>
        <v>wolda@uw.edu</v>
      </c>
    </row>
    <row r="23" spans="1:7" x14ac:dyDescent="0.25">
      <c r="A23" t="s">
        <v>303</v>
      </c>
      <c r="B23" t="s">
        <v>304</v>
      </c>
      <c r="C23">
        <v>7</v>
      </c>
      <c r="D23" s="3">
        <v>45950</v>
      </c>
      <c r="E23" t="s">
        <v>71</v>
      </c>
      <c r="F23" t="str">
        <f>VLOOKUP(E23,swift_document_upload_summary_2!$K$2:$M$80,2,FALSE)</f>
        <v>Ann Wold</v>
      </c>
      <c r="G23" t="str">
        <f>VLOOKUP(E23,swift_document_upload_summary_2!$K$2:$M$80,3,FALSE)</f>
        <v>wolda@uw.edu</v>
      </c>
    </row>
    <row r="24" spans="1:7" x14ac:dyDescent="0.25">
      <c r="A24" t="s">
        <v>429</v>
      </c>
      <c r="B24" t="s">
        <v>430</v>
      </c>
      <c r="C24">
        <v>6190</v>
      </c>
      <c r="D24" s="3">
        <v>45961</v>
      </c>
      <c r="E24" t="s">
        <v>178</v>
      </c>
      <c r="F24" t="str">
        <f>VLOOKUP(E24,swift_document_upload_summary_2!$K$2:$M$80,2,FALSE)</f>
        <v>Sam Somphet</v>
      </c>
      <c r="G24" t="str">
        <f>VLOOKUP(E24,swift_document_upload_summary_2!$K$2:$M$80,3,FALSE)</f>
        <v>ssomphet@uw.edu</v>
      </c>
    </row>
    <row r="25" spans="1:7" x14ac:dyDescent="0.25">
      <c r="A25" t="s">
        <v>435</v>
      </c>
      <c r="B25" t="s">
        <v>436</v>
      </c>
      <c r="C25">
        <v>15</v>
      </c>
      <c r="D25" s="3">
        <v>45947</v>
      </c>
      <c r="E25" t="s">
        <v>175</v>
      </c>
      <c r="F25" t="str">
        <f>VLOOKUP(E25,swift_document_upload_summary_2!$K$2:$M$80,2,FALSE)</f>
        <v>Gordon Scherer</v>
      </c>
      <c r="G25" t="str">
        <f>VLOOKUP(E25,swift_document_upload_summary_2!$K$2:$M$80,3,FALSE)</f>
        <v>schererg@uw.edu</v>
      </c>
    </row>
    <row r="26" spans="1:7" x14ac:dyDescent="0.25">
      <c r="A26" t="s">
        <v>343</v>
      </c>
      <c r="B26" t="s">
        <v>344</v>
      </c>
      <c r="C26">
        <v>9</v>
      </c>
      <c r="D26" s="3">
        <v>45945</v>
      </c>
      <c r="E26" t="s">
        <v>89</v>
      </c>
      <c r="F26" t="str">
        <f>VLOOKUP(E26,swift_document_upload_summary_2!$K$2:$M$80,2,FALSE)</f>
        <v>Zulfiya S. Lafi</v>
      </c>
      <c r="G26" t="str">
        <f>VLOOKUP(E26,swift_document_upload_summary_2!$K$2:$M$80,3,FALSE)</f>
        <v>zsl@uw.edu</v>
      </c>
    </row>
    <row r="27" spans="1:7" x14ac:dyDescent="0.25">
      <c r="A27" t="s">
        <v>345</v>
      </c>
      <c r="B27" t="s">
        <v>346</v>
      </c>
      <c r="C27">
        <v>7</v>
      </c>
      <c r="D27" s="3">
        <v>45961</v>
      </c>
      <c r="E27" t="s">
        <v>98</v>
      </c>
      <c r="F27" t="str">
        <f>VLOOKUP(E27,swift_document_upload_summary_2!$K$2:$M$80,2,FALSE)</f>
        <v>Patrick Cory</v>
      </c>
      <c r="G27" t="str">
        <f>VLOOKUP(E27,swift_document_upload_summary_2!$K$2:$M$80,3,FALSE)</f>
        <v>pcory@uw.edu</v>
      </c>
    </row>
    <row r="28" spans="1:7" x14ac:dyDescent="0.25">
      <c r="A28" t="s">
        <v>347</v>
      </c>
      <c r="B28" t="s">
        <v>348</v>
      </c>
      <c r="C28">
        <v>6</v>
      </c>
      <c r="D28" s="3">
        <v>45939</v>
      </c>
      <c r="E28" t="s">
        <v>95</v>
      </c>
      <c r="F28" t="str">
        <f>VLOOKUP(E28,swift_document_upload_summary_2!$K$2:$M$80,2,FALSE)</f>
        <v>Nola Marie Klemfuss</v>
      </c>
      <c r="G28" t="str">
        <f>VLOOKUP(E28,swift_document_upload_summary_2!$K$2:$M$80,3,FALSE)</f>
        <v>klemfuss@uw.edu</v>
      </c>
    </row>
    <row r="29" spans="1:7" x14ac:dyDescent="0.25">
      <c r="A29" t="s">
        <v>349</v>
      </c>
      <c r="B29" t="s">
        <v>350</v>
      </c>
      <c r="C29">
        <v>6</v>
      </c>
      <c r="D29" s="3">
        <v>45939</v>
      </c>
      <c r="E29" t="s">
        <v>95</v>
      </c>
      <c r="F29" t="str">
        <f>VLOOKUP(E29,swift_document_upload_summary_2!$K$2:$M$80,2,FALSE)</f>
        <v>Nola Marie Klemfuss</v>
      </c>
      <c r="G29" t="str">
        <f>VLOOKUP(E29,swift_document_upload_summary_2!$K$2:$M$80,3,FALSE)</f>
        <v>klemfuss@uw.edu</v>
      </c>
    </row>
    <row r="30" spans="1:7" x14ac:dyDescent="0.25">
      <c r="A30" t="s">
        <v>351</v>
      </c>
      <c r="B30" t="s">
        <v>352</v>
      </c>
      <c r="C30">
        <v>6</v>
      </c>
      <c r="D30" s="3">
        <v>45902</v>
      </c>
      <c r="E30" t="s">
        <v>98</v>
      </c>
      <c r="F30" t="str">
        <f>VLOOKUP(E30,swift_document_upload_summary_2!$K$2:$M$80,2,FALSE)</f>
        <v>Patrick Cory</v>
      </c>
      <c r="G30" t="str">
        <f>VLOOKUP(E30,swift_document_upload_summary_2!$K$2:$M$80,3,FALSE)</f>
        <v>pcory@uw.edu</v>
      </c>
    </row>
    <row r="31" spans="1:7" x14ac:dyDescent="0.25">
      <c r="A31" t="s">
        <v>353</v>
      </c>
      <c r="B31" t="s">
        <v>354</v>
      </c>
      <c r="C31">
        <v>45</v>
      </c>
      <c r="D31" s="3">
        <v>45961</v>
      </c>
      <c r="E31" t="s">
        <v>98</v>
      </c>
      <c r="F31" t="str">
        <f>VLOOKUP(E31,swift_document_upload_summary_2!$K$2:$M$80,2,FALSE)</f>
        <v>Patrick Cory</v>
      </c>
      <c r="G31" t="str">
        <f>VLOOKUP(E31,swift_document_upload_summary_2!$K$2:$M$80,3,FALSE)</f>
        <v>pcory@uw.edu</v>
      </c>
    </row>
    <row r="32" spans="1:7" x14ac:dyDescent="0.25">
      <c r="A32" t="s">
        <v>355</v>
      </c>
      <c r="B32" t="s">
        <v>356</v>
      </c>
      <c r="C32">
        <v>6</v>
      </c>
      <c r="D32" s="3">
        <v>45961</v>
      </c>
      <c r="E32" t="s">
        <v>98</v>
      </c>
      <c r="F32" t="str">
        <f>VLOOKUP(E32,swift_document_upload_summary_2!$K$2:$M$80,2,FALSE)</f>
        <v>Patrick Cory</v>
      </c>
      <c r="G32" t="str">
        <f>VLOOKUP(E32,swift_document_upload_summary_2!$K$2:$M$80,3,FALSE)</f>
        <v>pcory@uw.edu</v>
      </c>
    </row>
    <row r="33" spans="1:7" x14ac:dyDescent="0.25">
      <c r="A33" t="s">
        <v>357</v>
      </c>
      <c r="B33" t="s">
        <v>358</v>
      </c>
      <c r="C33">
        <v>5</v>
      </c>
      <c r="D33" s="3">
        <v>45877</v>
      </c>
      <c r="E33" t="s">
        <v>98</v>
      </c>
      <c r="F33" t="str">
        <f>VLOOKUP(E33,swift_document_upload_summary_2!$K$2:$M$80,2,FALSE)</f>
        <v>Patrick Cory</v>
      </c>
      <c r="G33" t="str">
        <f>VLOOKUP(E33,swift_document_upload_summary_2!$K$2:$M$80,3,FALSE)</f>
        <v>pcory@uw.edu</v>
      </c>
    </row>
    <row r="34" spans="1:7" x14ac:dyDescent="0.25">
      <c r="A34" t="s">
        <v>359</v>
      </c>
      <c r="B34" t="s">
        <v>360</v>
      </c>
      <c r="C34">
        <v>9</v>
      </c>
      <c r="D34" s="3">
        <v>45961</v>
      </c>
      <c r="E34" t="s">
        <v>98</v>
      </c>
      <c r="F34" t="str">
        <f>VLOOKUP(E34,swift_document_upload_summary_2!$K$2:$M$80,2,FALSE)</f>
        <v>Patrick Cory</v>
      </c>
      <c r="G34" t="str">
        <f>VLOOKUP(E34,swift_document_upload_summary_2!$K$2:$M$80,3,FALSE)</f>
        <v>pcory@uw.edu</v>
      </c>
    </row>
    <row r="35" spans="1:7" x14ac:dyDescent="0.25">
      <c r="A35" t="s">
        <v>361</v>
      </c>
      <c r="B35" t="s">
        <v>362</v>
      </c>
      <c r="C35">
        <v>6</v>
      </c>
      <c r="D35" s="3">
        <v>45961</v>
      </c>
      <c r="E35" t="s">
        <v>98</v>
      </c>
      <c r="F35" t="str">
        <f>VLOOKUP(E35,swift_document_upload_summary_2!$K$2:$M$80,2,FALSE)</f>
        <v>Patrick Cory</v>
      </c>
      <c r="G35" t="str">
        <f>VLOOKUP(E35,swift_document_upload_summary_2!$K$2:$M$80,3,FALSE)</f>
        <v>pcory@uw.edu</v>
      </c>
    </row>
    <row r="36" spans="1:7" x14ac:dyDescent="0.25">
      <c r="A36" t="s">
        <v>365</v>
      </c>
      <c r="B36" t="s">
        <v>366</v>
      </c>
      <c r="C36">
        <v>12</v>
      </c>
      <c r="D36" s="3">
        <v>45936</v>
      </c>
      <c r="E36" t="s">
        <v>102</v>
      </c>
      <c r="F36" t="str">
        <f>VLOOKUP(E36,swift_document_upload_summary_2!$K$2:$M$80,2,FALSE)</f>
        <v>Matthew Curry</v>
      </c>
      <c r="G36" t="str">
        <f>VLOOKUP(E36,swift_document_upload_summary_2!$K$2:$M$80,3,FALSE)</f>
        <v>mcurry@uw.edu</v>
      </c>
    </row>
    <row r="37" spans="1:7" x14ac:dyDescent="0.25">
      <c r="A37" t="s">
        <v>365</v>
      </c>
      <c r="B37" t="s">
        <v>366</v>
      </c>
      <c r="C37">
        <v>11</v>
      </c>
      <c r="D37" s="3">
        <v>45959</v>
      </c>
      <c r="E37" t="s">
        <v>138</v>
      </c>
      <c r="F37" t="str">
        <f>VLOOKUP(E37,swift_document_upload_summary_2!$K$2:$M$80,2,FALSE)</f>
        <v>Christine Ward</v>
      </c>
      <c r="G37" t="str">
        <f>VLOOKUP(E37,swift_document_upload_summary_2!$K$2:$M$80,3,FALSE)</f>
        <v>chward@uw.edu</v>
      </c>
    </row>
    <row r="38" spans="1:7" x14ac:dyDescent="0.25">
      <c r="A38" t="s">
        <v>367</v>
      </c>
      <c r="B38" t="s">
        <v>368</v>
      </c>
      <c r="C38">
        <v>9</v>
      </c>
      <c r="D38" s="3">
        <v>45940</v>
      </c>
      <c r="E38" t="s">
        <v>102</v>
      </c>
      <c r="F38" t="str">
        <f>VLOOKUP(E38,swift_document_upload_summary_2!$K$2:$M$80,2,FALSE)</f>
        <v>Matthew Curry</v>
      </c>
      <c r="G38" t="str">
        <f>VLOOKUP(E38,swift_document_upload_summary_2!$K$2:$M$80,3,FALSE)</f>
        <v>mcurry@uw.edu</v>
      </c>
    </row>
    <row r="39" spans="1:7" x14ac:dyDescent="0.25">
      <c r="A39" t="s">
        <v>329</v>
      </c>
      <c r="B39" t="s">
        <v>330</v>
      </c>
      <c r="C39">
        <v>22</v>
      </c>
      <c r="D39" s="3">
        <v>45930</v>
      </c>
      <c r="E39" t="s">
        <v>86</v>
      </c>
      <c r="F39" t="str">
        <f>VLOOKUP(E39,swift_document_upload_summary_2!$K$2:$M$80,2,FALSE)</f>
        <v>Tiffany T Lu</v>
      </c>
      <c r="G39" t="str">
        <f>VLOOKUP(E39,swift_document_upload_summary_2!$K$2:$M$80,3,FALSE)</f>
        <v>tuyenlu@uw.edu</v>
      </c>
    </row>
    <row r="40" spans="1:7" x14ac:dyDescent="0.25">
      <c r="A40" t="s">
        <v>331</v>
      </c>
      <c r="B40" t="s">
        <v>332</v>
      </c>
      <c r="C40">
        <v>4</v>
      </c>
      <c r="D40" s="3">
        <v>45900</v>
      </c>
      <c r="E40" t="s">
        <v>86</v>
      </c>
      <c r="F40" t="str">
        <f>VLOOKUP(E40,swift_document_upload_summary_2!$K$2:$M$80,2,FALSE)</f>
        <v>Tiffany T Lu</v>
      </c>
      <c r="G40" t="str">
        <f>VLOOKUP(E40,swift_document_upload_summary_2!$K$2:$M$80,3,FALSE)</f>
        <v>tuyenlu@uw.edu</v>
      </c>
    </row>
    <row r="41" spans="1:7" x14ac:dyDescent="0.25">
      <c r="A41" t="s">
        <v>333</v>
      </c>
      <c r="B41" t="s">
        <v>334</v>
      </c>
      <c r="C41">
        <v>7</v>
      </c>
      <c r="D41" s="3">
        <v>45930</v>
      </c>
      <c r="E41" t="s">
        <v>86</v>
      </c>
      <c r="F41" t="str">
        <f>VLOOKUP(E41,swift_document_upload_summary_2!$K$2:$M$80,2,FALSE)</f>
        <v>Tiffany T Lu</v>
      </c>
      <c r="G41" t="str">
        <f>VLOOKUP(E41,swift_document_upload_summary_2!$K$2:$M$80,3,FALSE)</f>
        <v>tuyenlu@uw.edu</v>
      </c>
    </row>
    <row r="42" spans="1:7" x14ac:dyDescent="0.25">
      <c r="A42" t="s">
        <v>335</v>
      </c>
      <c r="B42" t="s">
        <v>336</v>
      </c>
      <c r="C42">
        <v>17</v>
      </c>
      <c r="D42" s="3">
        <v>45900</v>
      </c>
      <c r="E42" t="s">
        <v>86</v>
      </c>
      <c r="F42" t="str">
        <f>VLOOKUP(E42,swift_document_upload_summary_2!$K$2:$M$80,2,FALSE)</f>
        <v>Tiffany T Lu</v>
      </c>
      <c r="G42" t="str">
        <f>VLOOKUP(E42,swift_document_upload_summary_2!$K$2:$M$80,3,FALSE)</f>
        <v>tuyenlu@uw.edu</v>
      </c>
    </row>
    <row r="43" spans="1:7" x14ac:dyDescent="0.25">
      <c r="A43" t="s">
        <v>337</v>
      </c>
      <c r="B43" t="s">
        <v>338</v>
      </c>
      <c r="C43">
        <v>19</v>
      </c>
      <c r="D43" s="3">
        <v>45895</v>
      </c>
      <c r="E43" t="s">
        <v>86</v>
      </c>
      <c r="F43" t="str">
        <f>VLOOKUP(E43,swift_document_upload_summary_2!$K$2:$M$80,2,FALSE)</f>
        <v>Tiffany T Lu</v>
      </c>
      <c r="G43" t="str">
        <f>VLOOKUP(E43,swift_document_upload_summary_2!$K$2:$M$80,3,FALSE)</f>
        <v>tuyenlu@uw.edu</v>
      </c>
    </row>
    <row r="44" spans="1:7" x14ac:dyDescent="0.25">
      <c r="A44" t="s">
        <v>339</v>
      </c>
      <c r="B44" t="s">
        <v>340</v>
      </c>
      <c r="C44">
        <v>6</v>
      </c>
      <c r="D44" s="3">
        <v>45930</v>
      </c>
      <c r="E44" t="s">
        <v>86</v>
      </c>
      <c r="F44" t="str">
        <f>VLOOKUP(E44,swift_document_upload_summary_2!$K$2:$M$80,2,FALSE)</f>
        <v>Tiffany T Lu</v>
      </c>
      <c r="G44" t="str">
        <f>VLOOKUP(E44,swift_document_upload_summary_2!$K$2:$M$80,3,FALSE)</f>
        <v>tuyenlu@uw.edu</v>
      </c>
    </row>
    <row r="45" spans="1:7" x14ac:dyDescent="0.25">
      <c r="A45" t="s">
        <v>385</v>
      </c>
      <c r="B45" t="s">
        <v>386</v>
      </c>
      <c r="C45">
        <v>6</v>
      </c>
      <c r="D45" s="3">
        <v>45961</v>
      </c>
      <c r="E45" t="s">
        <v>123</v>
      </c>
      <c r="F45" t="str">
        <f>VLOOKUP(E45,swift_document_upload_summary_2!$K$2:$M$80,2,FALSE)</f>
        <v>Susan Worden</v>
      </c>
      <c r="G45" t="str">
        <f>VLOOKUP(E45,swift_document_upload_summary_2!$K$2:$M$80,3,FALSE)</f>
        <v>sworden@uw.edu</v>
      </c>
    </row>
    <row r="46" spans="1:7" x14ac:dyDescent="0.25">
      <c r="A46" t="s">
        <v>387</v>
      </c>
      <c r="B46" t="s">
        <v>388</v>
      </c>
      <c r="C46">
        <v>5</v>
      </c>
      <c r="D46" s="3">
        <v>45930</v>
      </c>
      <c r="E46" t="s">
        <v>123</v>
      </c>
      <c r="F46" t="str">
        <f>VLOOKUP(E46,swift_document_upload_summary_2!$K$2:$M$80,2,FALSE)</f>
        <v>Susan Worden</v>
      </c>
      <c r="G46" t="str">
        <f>VLOOKUP(E46,swift_document_upload_summary_2!$K$2:$M$80,3,FALSE)</f>
        <v>sworden@uw.edu</v>
      </c>
    </row>
    <row r="47" spans="1:7" x14ac:dyDescent="0.25">
      <c r="A47" t="s">
        <v>401</v>
      </c>
      <c r="B47" t="s">
        <v>402</v>
      </c>
      <c r="C47">
        <v>9</v>
      </c>
      <c r="D47" s="3">
        <v>45960</v>
      </c>
      <c r="E47" t="s">
        <v>129</v>
      </c>
      <c r="F47" t="str">
        <f>VLOOKUP(E47,swift_document_upload_summary_2!$K$2:$M$80,2,FALSE)</f>
        <v>Kristine Vosk</v>
      </c>
      <c r="G47" t="str">
        <f>VLOOKUP(E47,swift_document_upload_summary_2!$K$2:$M$80,3,FALSE)</f>
        <v>kvosk@uw.edu</v>
      </c>
    </row>
    <row r="48" spans="1:7" x14ac:dyDescent="0.25">
      <c r="A48" t="s">
        <v>403</v>
      </c>
      <c r="B48" t="s">
        <v>404</v>
      </c>
      <c r="C48">
        <v>8</v>
      </c>
      <c r="D48" s="3">
        <v>45947</v>
      </c>
      <c r="E48" t="s">
        <v>129</v>
      </c>
      <c r="F48" t="str">
        <f>VLOOKUP(E48,swift_document_upload_summary_2!$K$2:$M$80,2,FALSE)</f>
        <v>Kristine Vosk</v>
      </c>
      <c r="G48" t="str">
        <f>VLOOKUP(E48,swift_document_upload_summary_2!$K$2:$M$80,3,FALSE)</f>
        <v>kvosk@uw.edu</v>
      </c>
    </row>
    <row r="49" spans="1:7" x14ac:dyDescent="0.25">
      <c r="A49" t="s">
        <v>405</v>
      </c>
      <c r="B49" t="s">
        <v>406</v>
      </c>
      <c r="C49">
        <v>1</v>
      </c>
      <c r="D49" s="3">
        <v>45837</v>
      </c>
      <c r="E49" t="s">
        <v>129</v>
      </c>
      <c r="F49" t="str">
        <f>VLOOKUP(E49,swift_document_upload_summary_2!$K$2:$M$80,2,FALSE)</f>
        <v>Kristine Vosk</v>
      </c>
      <c r="G49" t="str">
        <f>VLOOKUP(E49,swift_document_upload_summary_2!$K$2:$M$80,3,FALSE)</f>
        <v>kvosk@uw.edu</v>
      </c>
    </row>
    <row r="50" spans="1:7" x14ac:dyDescent="0.25">
      <c r="A50" t="s">
        <v>407</v>
      </c>
      <c r="B50" t="s">
        <v>408</v>
      </c>
      <c r="C50">
        <v>6</v>
      </c>
      <c r="D50" s="3">
        <v>45954</v>
      </c>
      <c r="E50" t="s">
        <v>132</v>
      </c>
      <c r="F50" t="str">
        <f>VLOOKUP(E50,swift_document_upload_summary_2!$K$2:$M$80,2,FALSE)</f>
        <v>Sylvie Lapointe</v>
      </c>
      <c r="G50" t="str">
        <f>VLOOKUP(E50,swift_document_upload_summary_2!$K$2:$M$80,3,FALSE)</f>
        <v>lapointe@uw.edu</v>
      </c>
    </row>
    <row r="51" spans="1:7" x14ac:dyDescent="0.25">
      <c r="A51" t="s">
        <v>389</v>
      </c>
      <c r="B51" t="s">
        <v>390</v>
      </c>
      <c r="C51">
        <v>7</v>
      </c>
      <c r="D51" s="3">
        <v>45960</v>
      </c>
      <c r="E51" t="s">
        <v>126</v>
      </c>
      <c r="F51" t="str">
        <f>VLOOKUP(E51,swift_document_upload_summary_2!$K$2:$M$80,2,FALSE)</f>
        <v>Emily Ngo</v>
      </c>
      <c r="G51" t="str">
        <f>VLOOKUP(E51,swift_document_upload_summary_2!$K$2:$M$80,3,FALSE)</f>
        <v>emilyn@uw.edu</v>
      </c>
    </row>
    <row r="52" spans="1:7" x14ac:dyDescent="0.25">
      <c r="A52" t="s">
        <v>391</v>
      </c>
      <c r="B52" t="s">
        <v>392</v>
      </c>
      <c r="C52">
        <v>6</v>
      </c>
      <c r="D52" s="3">
        <v>45930</v>
      </c>
      <c r="E52" t="s">
        <v>126</v>
      </c>
      <c r="F52" t="str">
        <f>VLOOKUP(E52,swift_document_upload_summary_2!$K$2:$M$80,2,FALSE)</f>
        <v>Emily Ngo</v>
      </c>
      <c r="G52" t="str">
        <f>VLOOKUP(E52,swift_document_upload_summary_2!$K$2:$M$80,3,FALSE)</f>
        <v>emilyn@uw.edu</v>
      </c>
    </row>
    <row r="53" spans="1:7" x14ac:dyDescent="0.25">
      <c r="A53" t="s">
        <v>393</v>
      </c>
      <c r="B53" t="s">
        <v>394</v>
      </c>
      <c r="C53">
        <v>5</v>
      </c>
      <c r="D53" s="3">
        <v>45910</v>
      </c>
      <c r="E53" t="s">
        <v>126</v>
      </c>
      <c r="F53" t="str">
        <f>VLOOKUP(E53,swift_document_upload_summary_2!$K$2:$M$80,2,FALSE)</f>
        <v>Emily Ngo</v>
      </c>
      <c r="G53" t="str">
        <f>VLOOKUP(E53,swift_document_upload_summary_2!$K$2:$M$80,3,FALSE)</f>
        <v>emilyn@uw.edu</v>
      </c>
    </row>
    <row r="54" spans="1:7" x14ac:dyDescent="0.25">
      <c r="A54" t="s">
        <v>395</v>
      </c>
      <c r="B54" t="s">
        <v>396</v>
      </c>
      <c r="C54">
        <v>18</v>
      </c>
      <c r="D54" s="3">
        <v>45944</v>
      </c>
      <c r="E54" t="s">
        <v>126</v>
      </c>
      <c r="F54" t="str">
        <f>VLOOKUP(E54,swift_document_upload_summary_2!$K$2:$M$80,2,FALSE)</f>
        <v>Emily Ngo</v>
      </c>
      <c r="G54" t="str">
        <f>VLOOKUP(E54,swift_document_upload_summary_2!$K$2:$M$80,3,FALSE)</f>
        <v>emilyn@uw.edu</v>
      </c>
    </row>
    <row r="55" spans="1:7" x14ac:dyDescent="0.25">
      <c r="A55" t="s">
        <v>409</v>
      </c>
      <c r="B55" t="s">
        <v>410</v>
      </c>
      <c r="C55">
        <v>12</v>
      </c>
      <c r="D55" s="3">
        <v>45950</v>
      </c>
      <c r="E55" t="s">
        <v>135</v>
      </c>
      <c r="F55" t="str">
        <f>VLOOKUP(E55,swift_document_upload_summary_2!$K$2:$M$80,2,FALSE)</f>
        <v>Justin T. Deese</v>
      </c>
      <c r="G55" t="str">
        <f>VLOOKUP(E55,swift_document_upload_summary_2!$K$2:$M$80,3,FALSE)</f>
        <v>jdeese@uw.edu</v>
      </c>
    </row>
    <row r="56" spans="1:7" x14ac:dyDescent="0.25">
      <c r="A56" t="s">
        <v>411</v>
      </c>
      <c r="B56" t="s">
        <v>412</v>
      </c>
      <c r="C56">
        <v>9</v>
      </c>
      <c r="D56" s="3">
        <v>45947</v>
      </c>
      <c r="E56" t="s">
        <v>135</v>
      </c>
      <c r="F56" t="str">
        <f>VLOOKUP(E56,swift_document_upload_summary_2!$K$2:$M$80,2,FALSE)</f>
        <v>Justin T. Deese</v>
      </c>
      <c r="G56" t="str">
        <f>VLOOKUP(E56,swift_document_upload_summary_2!$K$2:$M$80,3,FALSE)</f>
        <v>jdeese@uw.edu</v>
      </c>
    </row>
    <row r="57" spans="1:7" x14ac:dyDescent="0.25">
      <c r="A57" t="s">
        <v>413</v>
      </c>
      <c r="B57" t="s">
        <v>414</v>
      </c>
      <c r="C57">
        <v>4</v>
      </c>
      <c r="D57" s="3">
        <v>45946</v>
      </c>
      <c r="E57" t="s">
        <v>135</v>
      </c>
      <c r="F57" t="str">
        <f>VLOOKUP(E57,swift_document_upload_summary_2!$K$2:$M$80,2,FALSE)</f>
        <v>Justin T. Deese</v>
      </c>
      <c r="G57" t="str">
        <f>VLOOKUP(E57,swift_document_upload_summary_2!$K$2:$M$80,3,FALSE)</f>
        <v>jdeese@uw.edu</v>
      </c>
    </row>
    <row r="58" spans="1:7" x14ac:dyDescent="0.25">
      <c r="A58" t="s">
        <v>415</v>
      </c>
      <c r="B58" t="s">
        <v>416</v>
      </c>
      <c r="C58">
        <v>3</v>
      </c>
      <c r="D58" s="3">
        <v>45909</v>
      </c>
      <c r="E58" t="s">
        <v>135</v>
      </c>
      <c r="F58" t="str">
        <f>VLOOKUP(E58,swift_document_upload_summary_2!$K$2:$M$80,2,FALSE)</f>
        <v>Justin T. Deese</v>
      </c>
      <c r="G58" t="str">
        <f>VLOOKUP(E58,swift_document_upload_summary_2!$K$2:$M$80,3,FALSE)</f>
        <v>jdeese@uw.edu</v>
      </c>
    </row>
    <row r="59" spans="1:7" x14ac:dyDescent="0.25">
      <c r="A59" t="s">
        <v>371</v>
      </c>
      <c r="B59" t="s">
        <v>372</v>
      </c>
      <c r="C59">
        <v>7</v>
      </c>
      <c r="D59" s="3">
        <v>45961</v>
      </c>
      <c r="E59" t="s">
        <v>111</v>
      </c>
      <c r="F59" t="str">
        <f>VLOOKUP(E59,swift_document_upload_summary_2!$K$2:$M$80,2,FALSE)</f>
        <v>Quan Tan</v>
      </c>
      <c r="G59" t="str">
        <f>VLOOKUP(E59,swift_document_upload_summary_2!$K$2:$M$80,3,FALSE)</f>
        <v>qtan@uw.edu</v>
      </c>
    </row>
    <row r="60" spans="1:7" x14ac:dyDescent="0.25">
      <c r="A60" t="s">
        <v>341</v>
      </c>
      <c r="B60" t="s">
        <v>342</v>
      </c>
      <c r="C60">
        <v>6</v>
      </c>
      <c r="D60" s="3">
        <v>45930</v>
      </c>
      <c r="E60" t="s">
        <v>86</v>
      </c>
      <c r="F60" t="str">
        <f>VLOOKUP(E60,swift_document_upload_summary_2!$K$2:$M$80,2,FALSE)</f>
        <v>Tiffany T Lu</v>
      </c>
      <c r="G60" t="str">
        <f>VLOOKUP(E60,swift_document_upload_summary_2!$K$2:$M$80,3,FALSE)</f>
        <v>tuyenlu@uw.edu</v>
      </c>
    </row>
    <row r="61" spans="1:7" x14ac:dyDescent="0.25">
      <c r="A61" t="s">
        <v>375</v>
      </c>
      <c r="B61" t="s">
        <v>376</v>
      </c>
      <c r="C61">
        <v>9</v>
      </c>
      <c r="D61" s="3">
        <v>45943</v>
      </c>
      <c r="E61" t="s">
        <v>117</v>
      </c>
      <c r="F61" t="str">
        <f>VLOOKUP(E61,swift_document_upload_summary_2!$K$2:$M$80,2,FALSE)</f>
        <v>Charlene Gilder</v>
      </c>
      <c r="G61" t="str">
        <f>VLOOKUP(E61,swift_document_upload_summary_2!$K$2:$M$80,3,FALSE)</f>
        <v>novakc@uw.edu</v>
      </c>
    </row>
    <row r="62" spans="1:7" x14ac:dyDescent="0.25">
      <c r="A62" t="s">
        <v>377</v>
      </c>
      <c r="B62" t="s">
        <v>378</v>
      </c>
      <c r="C62">
        <v>6</v>
      </c>
      <c r="D62" s="3">
        <v>45932</v>
      </c>
      <c r="E62" t="s">
        <v>117</v>
      </c>
      <c r="F62" t="str">
        <f>VLOOKUP(E62,swift_document_upload_summary_2!$K$2:$M$80,2,FALSE)</f>
        <v>Charlene Gilder</v>
      </c>
      <c r="G62" t="str">
        <f>VLOOKUP(E62,swift_document_upload_summary_2!$K$2:$M$80,3,FALSE)</f>
        <v>novakc@uw.edu</v>
      </c>
    </row>
    <row r="63" spans="1:7" x14ac:dyDescent="0.25">
      <c r="A63" t="s">
        <v>439</v>
      </c>
      <c r="B63" t="s">
        <v>440</v>
      </c>
      <c r="C63">
        <v>11</v>
      </c>
      <c r="D63" s="3">
        <v>45831</v>
      </c>
      <c r="E63" t="s">
        <v>151</v>
      </c>
      <c r="F63" t="str">
        <f>VLOOKUP(E63,swift_document_upload_summary_2!$K$2:$M$80,2,FALSE)</f>
        <v>Max Lane</v>
      </c>
      <c r="G63" t="str">
        <f>VLOOKUP(E63,swift_document_upload_summary_2!$K$2:$M$80,3,FALSE)</f>
        <v>melane99@uw.edu</v>
      </c>
    </row>
    <row r="64" spans="1:7" x14ac:dyDescent="0.25">
      <c r="A64" t="s">
        <v>253</v>
      </c>
      <c r="B64" t="s">
        <v>254</v>
      </c>
      <c r="C64">
        <v>26</v>
      </c>
      <c r="D64" s="3">
        <v>45961</v>
      </c>
      <c r="E64" t="s">
        <v>55</v>
      </c>
      <c r="F64" t="str">
        <f>VLOOKUP(E64,swift_document_upload_summary_2!$K$2:$M$80,2,FALSE)</f>
        <v>Heather Harvey</v>
      </c>
      <c r="G64" t="str">
        <f>VLOOKUP(E64,swift_document_upload_summary_2!$K$2:$M$80,3,FALSE)</f>
        <v>hmh2@uw.edu</v>
      </c>
    </row>
    <row r="65" spans="1:7" x14ac:dyDescent="0.25">
      <c r="A65" t="s">
        <v>427</v>
      </c>
      <c r="B65" t="s">
        <v>428</v>
      </c>
      <c r="C65">
        <v>283</v>
      </c>
      <c r="D65" s="3">
        <v>45961</v>
      </c>
      <c r="E65" t="s">
        <v>141</v>
      </c>
      <c r="F65" t="str">
        <f>VLOOKUP(E65,swift_document_upload_summary_2!$K$2:$M$80,2,FALSE)</f>
        <v>Adam Davis</v>
      </c>
      <c r="G65" t="str">
        <f>VLOOKUP(E65,swift_document_upload_summary_2!$K$2:$M$80,3,FALSE)</f>
        <v>adavis99@uw.edu</v>
      </c>
    </row>
    <row r="66" spans="1:7" x14ac:dyDescent="0.25">
      <c r="A66" t="s">
        <v>261</v>
      </c>
      <c r="B66" t="s">
        <v>262</v>
      </c>
      <c r="C66">
        <v>6</v>
      </c>
      <c r="D66" s="3">
        <v>45961</v>
      </c>
      <c r="E66" t="s">
        <v>61</v>
      </c>
      <c r="F66" t="str">
        <f>VLOOKUP(E66,swift_document_upload_summary_2!$K$2:$M$80,2,FALSE)</f>
        <v>Jay Dahlstrom</v>
      </c>
      <c r="G66" t="str">
        <f>VLOOKUP(E66,swift_document_upload_summary_2!$K$2:$M$80,3,FALSE)</f>
        <v>jamesd26@uw.edu</v>
      </c>
    </row>
    <row r="67" spans="1:7" x14ac:dyDescent="0.25">
      <c r="A67" t="s">
        <v>263</v>
      </c>
      <c r="B67" t="s">
        <v>264</v>
      </c>
      <c r="C67">
        <v>6</v>
      </c>
      <c r="D67" s="3">
        <v>45961</v>
      </c>
      <c r="E67" t="s">
        <v>61</v>
      </c>
      <c r="F67" t="str">
        <f>VLOOKUP(E67,swift_document_upload_summary_2!$K$2:$M$80,2,FALSE)</f>
        <v>Jay Dahlstrom</v>
      </c>
      <c r="G67" t="str">
        <f>VLOOKUP(E67,swift_document_upload_summary_2!$K$2:$M$80,3,FALSE)</f>
        <v>jamesd26@uw.edu</v>
      </c>
    </row>
    <row r="68" spans="1:7" x14ac:dyDescent="0.25">
      <c r="A68" t="s">
        <v>265</v>
      </c>
      <c r="B68" t="s">
        <v>266</v>
      </c>
      <c r="C68">
        <v>6</v>
      </c>
      <c r="D68" s="3">
        <v>45961</v>
      </c>
      <c r="E68" t="s">
        <v>61</v>
      </c>
      <c r="F68" t="str">
        <f>VLOOKUP(E68,swift_document_upload_summary_2!$K$2:$M$80,2,FALSE)</f>
        <v>Jay Dahlstrom</v>
      </c>
      <c r="G68" t="str">
        <f>VLOOKUP(E68,swift_document_upload_summary_2!$K$2:$M$80,3,FALSE)</f>
        <v>jamesd26@uw.edu</v>
      </c>
    </row>
    <row r="69" spans="1:7" x14ac:dyDescent="0.25">
      <c r="A69" t="s">
        <v>267</v>
      </c>
      <c r="B69" t="s">
        <v>268</v>
      </c>
      <c r="C69">
        <v>6</v>
      </c>
      <c r="D69" s="3">
        <v>45961</v>
      </c>
      <c r="E69" t="s">
        <v>61</v>
      </c>
      <c r="F69" t="str">
        <f>VLOOKUP(E69,swift_document_upload_summary_2!$K$2:$M$80,2,FALSE)</f>
        <v>Jay Dahlstrom</v>
      </c>
      <c r="G69" t="str">
        <f>VLOOKUP(E69,swift_document_upload_summary_2!$K$2:$M$80,3,FALSE)</f>
        <v>jamesd26@uw.edu</v>
      </c>
    </row>
    <row r="70" spans="1:7" x14ac:dyDescent="0.25">
      <c r="A70" t="s">
        <v>269</v>
      </c>
      <c r="B70" t="s">
        <v>270</v>
      </c>
      <c r="C70">
        <v>6</v>
      </c>
      <c r="D70" s="3">
        <v>45961</v>
      </c>
      <c r="E70" t="s">
        <v>61</v>
      </c>
      <c r="F70" t="str">
        <f>VLOOKUP(E70,swift_document_upload_summary_2!$K$2:$M$80,2,FALSE)</f>
        <v>Jay Dahlstrom</v>
      </c>
      <c r="G70" t="str">
        <f>VLOOKUP(E70,swift_document_upload_summary_2!$K$2:$M$80,3,FALSE)</f>
        <v>jamesd26@uw.edu</v>
      </c>
    </row>
    <row r="71" spans="1:7" x14ac:dyDescent="0.25">
      <c r="A71" t="s">
        <v>271</v>
      </c>
      <c r="B71" t="s">
        <v>272</v>
      </c>
      <c r="C71">
        <v>6</v>
      </c>
      <c r="D71" s="3">
        <v>45961</v>
      </c>
      <c r="E71" t="s">
        <v>61</v>
      </c>
      <c r="F71" t="str">
        <f>VLOOKUP(E71,swift_document_upload_summary_2!$K$2:$M$80,2,FALSE)</f>
        <v>Jay Dahlstrom</v>
      </c>
      <c r="G71" t="str">
        <f>VLOOKUP(E71,swift_document_upload_summary_2!$K$2:$M$80,3,FALSE)</f>
        <v>jamesd26@uw.edu</v>
      </c>
    </row>
    <row r="72" spans="1:7" x14ac:dyDescent="0.25">
      <c r="A72" t="s">
        <v>273</v>
      </c>
      <c r="B72" t="s">
        <v>274</v>
      </c>
      <c r="C72">
        <v>6</v>
      </c>
      <c r="D72" s="3">
        <v>45961</v>
      </c>
      <c r="E72" t="s">
        <v>61</v>
      </c>
      <c r="F72" t="str">
        <f>VLOOKUP(E72,swift_document_upload_summary_2!$K$2:$M$80,2,FALSE)</f>
        <v>Jay Dahlstrom</v>
      </c>
      <c r="G72" t="str">
        <f>VLOOKUP(E72,swift_document_upload_summary_2!$K$2:$M$80,3,FALSE)</f>
        <v>jamesd26@uw.edu</v>
      </c>
    </row>
    <row r="73" spans="1:7" x14ac:dyDescent="0.25">
      <c r="A73" t="s">
        <v>275</v>
      </c>
      <c r="B73" t="s">
        <v>276</v>
      </c>
      <c r="C73">
        <v>6</v>
      </c>
      <c r="D73" s="3">
        <v>45961</v>
      </c>
      <c r="E73" t="s">
        <v>61</v>
      </c>
      <c r="F73" t="str">
        <f>VLOOKUP(E73,swift_document_upload_summary_2!$K$2:$M$80,2,FALSE)</f>
        <v>Jay Dahlstrom</v>
      </c>
      <c r="G73" t="str">
        <f>VLOOKUP(E73,swift_document_upload_summary_2!$K$2:$M$80,3,FALSE)</f>
        <v>jamesd26@uw.edu</v>
      </c>
    </row>
    <row r="74" spans="1:7" x14ac:dyDescent="0.25">
      <c r="A74" t="s">
        <v>277</v>
      </c>
      <c r="B74" t="s">
        <v>278</v>
      </c>
      <c r="C74">
        <v>6</v>
      </c>
      <c r="D74" s="3">
        <v>45961</v>
      </c>
      <c r="E74" t="s">
        <v>61</v>
      </c>
      <c r="F74" t="str">
        <f>VLOOKUP(E74,swift_document_upload_summary_2!$K$2:$M$80,2,FALSE)</f>
        <v>Jay Dahlstrom</v>
      </c>
      <c r="G74" t="str">
        <f>VLOOKUP(E74,swift_document_upload_summary_2!$K$2:$M$80,3,FALSE)</f>
        <v>jamesd26@uw.edu</v>
      </c>
    </row>
    <row r="75" spans="1:7" x14ac:dyDescent="0.25">
      <c r="A75" t="s">
        <v>279</v>
      </c>
      <c r="B75" t="s">
        <v>280</v>
      </c>
      <c r="C75">
        <v>6</v>
      </c>
      <c r="D75" s="3">
        <v>45961</v>
      </c>
      <c r="E75" t="s">
        <v>61</v>
      </c>
      <c r="F75" t="str">
        <f>VLOOKUP(E75,swift_document_upload_summary_2!$K$2:$M$80,2,FALSE)</f>
        <v>Jay Dahlstrom</v>
      </c>
      <c r="G75" t="str">
        <f>VLOOKUP(E75,swift_document_upload_summary_2!$K$2:$M$80,3,FALSE)</f>
        <v>jamesd26@uw.edu</v>
      </c>
    </row>
    <row r="76" spans="1:7" x14ac:dyDescent="0.25">
      <c r="A76" t="s">
        <v>281</v>
      </c>
      <c r="B76" t="s">
        <v>282</v>
      </c>
      <c r="C76">
        <v>6</v>
      </c>
      <c r="D76" s="3">
        <v>45961</v>
      </c>
      <c r="E76" t="s">
        <v>61</v>
      </c>
      <c r="F76" t="str">
        <f>VLOOKUP(E76,swift_document_upload_summary_2!$K$2:$M$80,2,FALSE)</f>
        <v>Jay Dahlstrom</v>
      </c>
      <c r="G76" t="str">
        <f>VLOOKUP(E76,swift_document_upload_summary_2!$K$2:$M$80,3,FALSE)</f>
        <v>jamesd26@uw.edu</v>
      </c>
    </row>
    <row r="77" spans="1:7" x14ac:dyDescent="0.25">
      <c r="A77" t="s">
        <v>283</v>
      </c>
      <c r="B77" t="s">
        <v>284</v>
      </c>
      <c r="C77">
        <v>7</v>
      </c>
      <c r="D77" s="3">
        <v>45961</v>
      </c>
      <c r="E77" t="s">
        <v>61</v>
      </c>
      <c r="F77" t="str">
        <f>VLOOKUP(E77,swift_document_upload_summary_2!$K$2:$M$80,2,FALSE)</f>
        <v>Jay Dahlstrom</v>
      </c>
      <c r="G77" t="str">
        <f>VLOOKUP(E77,swift_document_upload_summary_2!$K$2:$M$80,3,FALSE)</f>
        <v>jamesd26@uw.edu</v>
      </c>
    </row>
    <row r="78" spans="1:7" x14ac:dyDescent="0.25">
      <c r="A78" t="s">
        <v>285</v>
      </c>
      <c r="B78" t="s">
        <v>286</v>
      </c>
      <c r="C78">
        <v>6</v>
      </c>
      <c r="D78" s="3">
        <v>45961</v>
      </c>
      <c r="E78" t="s">
        <v>61</v>
      </c>
      <c r="F78" t="str">
        <f>VLOOKUP(E78,swift_document_upload_summary_2!$K$2:$M$80,2,FALSE)</f>
        <v>Jay Dahlstrom</v>
      </c>
      <c r="G78" t="str">
        <f>VLOOKUP(E78,swift_document_upload_summary_2!$K$2:$M$80,3,FALSE)</f>
        <v>jamesd26@uw.edu</v>
      </c>
    </row>
    <row r="79" spans="1:7" x14ac:dyDescent="0.25">
      <c r="A79" t="s">
        <v>287</v>
      </c>
      <c r="B79" t="s">
        <v>288</v>
      </c>
      <c r="C79">
        <v>7</v>
      </c>
      <c r="D79" s="3">
        <v>45961</v>
      </c>
      <c r="E79" t="s">
        <v>61</v>
      </c>
      <c r="F79" t="str">
        <f>VLOOKUP(E79,swift_document_upload_summary_2!$K$2:$M$80,2,FALSE)</f>
        <v>Jay Dahlstrom</v>
      </c>
      <c r="G79" t="str">
        <f>VLOOKUP(E79,swift_document_upload_summary_2!$K$2:$M$80,3,FALSE)</f>
        <v>jamesd26@uw.edu</v>
      </c>
    </row>
    <row r="80" spans="1:7" x14ac:dyDescent="0.25">
      <c r="A80" t="s">
        <v>289</v>
      </c>
      <c r="B80" t="s">
        <v>290</v>
      </c>
      <c r="C80">
        <v>7</v>
      </c>
      <c r="D80" s="3">
        <v>45961</v>
      </c>
      <c r="E80" t="s">
        <v>61</v>
      </c>
      <c r="F80" t="str">
        <f>VLOOKUP(E80,swift_document_upload_summary_2!$K$2:$M$80,2,FALSE)</f>
        <v>Jay Dahlstrom</v>
      </c>
      <c r="G80" t="str">
        <f>VLOOKUP(E80,swift_document_upload_summary_2!$K$2:$M$80,3,FALSE)</f>
        <v>jamesd26@uw.edu</v>
      </c>
    </row>
    <row r="81" spans="1:7" x14ac:dyDescent="0.25">
      <c r="A81" t="s">
        <v>291</v>
      </c>
      <c r="B81" t="s">
        <v>292</v>
      </c>
      <c r="C81">
        <v>7</v>
      </c>
      <c r="D81" s="3">
        <v>45961</v>
      </c>
      <c r="E81" t="s">
        <v>61</v>
      </c>
      <c r="F81" t="str">
        <f>VLOOKUP(E81,swift_document_upload_summary_2!$K$2:$M$80,2,FALSE)</f>
        <v>Jay Dahlstrom</v>
      </c>
      <c r="G81" t="str">
        <f>VLOOKUP(E81,swift_document_upload_summary_2!$K$2:$M$80,3,FALSE)</f>
        <v>jamesd26@uw.edu</v>
      </c>
    </row>
    <row r="82" spans="1:7" x14ac:dyDescent="0.25">
      <c r="A82" t="s">
        <v>293</v>
      </c>
      <c r="B82" t="s">
        <v>294</v>
      </c>
      <c r="C82">
        <v>7</v>
      </c>
      <c r="D82" s="3">
        <v>45961</v>
      </c>
      <c r="E82" t="s">
        <v>61</v>
      </c>
      <c r="F82" t="str">
        <f>VLOOKUP(E82,swift_document_upload_summary_2!$K$2:$M$80,2,FALSE)</f>
        <v>Jay Dahlstrom</v>
      </c>
      <c r="G82" t="str">
        <f>VLOOKUP(E82,swift_document_upload_summary_2!$K$2:$M$80,3,FALSE)</f>
        <v>jamesd26@uw.edu</v>
      </c>
    </row>
    <row r="83" spans="1:7" x14ac:dyDescent="0.25">
      <c r="A83" t="s">
        <v>295</v>
      </c>
      <c r="B83" t="s">
        <v>296</v>
      </c>
      <c r="C83">
        <v>7</v>
      </c>
      <c r="D83" s="3">
        <v>45961</v>
      </c>
      <c r="E83" t="s">
        <v>61</v>
      </c>
      <c r="F83" t="str">
        <f>VLOOKUP(E83,swift_document_upload_summary_2!$K$2:$M$80,2,FALSE)</f>
        <v>Jay Dahlstrom</v>
      </c>
      <c r="G83" t="str">
        <f>VLOOKUP(E83,swift_document_upload_summary_2!$K$2:$M$80,3,FALSE)</f>
        <v>jamesd26@uw.edu</v>
      </c>
    </row>
    <row r="84" spans="1:7" x14ac:dyDescent="0.25">
      <c r="A84" t="s">
        <v>297</v>
      </c>
      <c r="B84" t="s">
        <v>298</v>
      </c>
      <c r="C84">
        <v>10</v>
      </c>
      <c r="D84" s="3">
        <v>45961</v>
      </c>
      <c r="E84" t="s">
        <v>61</v>
      </c>
      <c r="F84" t="str">
        <f>VLOOKUP(E84,swift_document_upload_summary_2!$K$2:$M$80,2,FALSE)</f>
        <v>Jay Dahlstrom</v>
      </c>
      <c r="G84" t="str">
        <f>VLOOKUP(E84,swift_document_upload_summary_2!$K$2:$M$80,3,FALSE)</f>
        <v>jamesd26@uw.edu</v>
      </c>
    </row>
    <row r="85" spans="1:7" x14ac:dyDescent="0.25">
      <c r="A85" t="s">
        <v>325</v>
      </c>
      <c r="B85" t="s">
        <v>326</v>
      </c>
      <c r="C85">
        <v>63</v>
      </c>
      <c r="D85" s="3">
        <v>45961</v>
      </c>
      <c r="E85" t="s">
        <v>76</v>
      </c>
      <c r="F85" t="str">
        <f>VLOOKUP(E85,swift_document_upload_summary_2!$K$2:$M$80,2,FALSE)</f>
        <v>Ann Wold</v>
      </c>
      <c r="G85" t="str">
        <f>VLOOKUP(E85,swift_document_upload_summary_2!$K$2:$M$80,3,FALSE)</f>
        <v>wolda@uw.edu</v>
      </c>
    </row>
    <row r="86" spans="1:7" x14ac:dyDescent="0.25">
      <c r="A86" t="s">
        <v>327</v>
      </c>
      <c r="B86" t="s">
        <v>328</v>
      </c>
      <c r="C86">
        <v>9</v>
      </c>
      <c r="D86" s="3">
        <v>45960</v>
      </c>
      <c r="E86" t="s">
        <v>76</v>
      </c>
      <c r="F86" t="str">
        <f>VLOOKUP(E86,swift_document_upload_summary_2!$K$2:$M$80,2,FALSE)</f>
        <v>Ann Wold</v>
      </c>
      <c r="G86" t="str">
        <f>VLOOKUP(E86,swift_document_upload_summary_2!$K$2:$M$80,3,FALSE)</f>
        <v>wolda@uw.edu</v>
      </c>
    </row>
    <row r="87" spans="1:7" x14ac:dyDescent="0.25">
      <c r="A87" t="s">
        <v>311</v>
      </c>
      <c r="B87" t="s">
        <v>312</v>
      </c>
      <c r="C87">
        <v>6</v>
      </c>
      <c r="D87" s="3">
        <v>45931</v>
      </c>
      <c r="E87" t="s">
        <v>77</v>
      </c>
      <c r="F87" t="str">
        <f>VLOOKUP(E87,swift_document_upload_summary_2!$K$2:$M$80,2,FALSE)</f>
        <v>Greg A Miller</v>
      </c>
      <c r="G87" t="str">
        <f>VLOOKUP(E87,swift_document_upload_summary_2!$K$2:$M$80,3,FALSE)</f>
        <v>gmiller3@uw.edu</v>
      </c>
    </row>
    <row r="88" spans="1:7" x14ac:dyDescent="0.25">
      <c r="A88" t="s">
        <v>299</v>
      </c>
      <c r="B88" t="s">
        <v>300</v>
      </c>
      <c r="C88">
        <v>6</v>
      </c>
      <c r="D88" s="3">
        <v>45961</v>
      </c>
      <c r="E88" t="s">
        <v>61</v>
      </c>
      <c r="F88" t="str">
        <f>VLOOKUP(E88,swift_document_upload_summary_2!$K$2:$M$80,2,FALSE)</f>
        <v>Jay Dahlstrom</v>
      </c>
      <c r="G88" t="str">
        <f>VLOOKUP(E88,swift_document_upload_summary_2!$K$2:$M$80,3,FALSE)</f>
        <v>jamesd26@uw.edu</v>
      </c>
    </row>
    <row r="89" spans="1:7" x14ac:dyDescent="0.25">
      <c r="A89" t="s">
        <v>313</v>
      </c>
      <c r="B89" t="s">
        <v>314</v>
      </c>
      <c r="C89">
        <v>6</v>
      </c>
      <c r="D89" s="3">
        <v>45931</v>
      </c>
      <c r="E89" t="s">
        <v>77</v>
      </c>
      <c r="F89" t="str">
        <f>VLOOKUP(E89,swift_document_upload_summary_2!$K$2:$M$80,2,FALSE)</f>
        <v>Greg A Miller</v>
      </c>
      <c r="G89" t="str">
        <f>VLOOKUP(E89,swift_document_upload_summary_2!$K$2:$M$80,3,FALSE)</f>
        <v>gmiller3@uw.edu</v>
      </c>
    </row>
    <row r="90" spans="1:7" x14ac:dyDescent="0.25">
      <c r="A90" t="s">
        <v>315</v>
      </c>
      <c r="B90" t="s">
        <v>316</v>
      </c>
      <c r="C90">
        <v>6</v>
      </c>
      <c r="D90" s="3">
        <v>45931</v>
      </c>
      <c r="E90" t="s">
        <v>77</v>
      </c>
      <c r="F90" t="str">
        <f>VLOOKUP(E90,swift_document_upload_summary_2!$K$2:$M$80,2,FALSE)</f>
        <v>Greg A Miller</v>
      </c>
      <c r="G90" t="str">
        <f>VLOOKUP(E90,swift_document_upload_summary_2!$K$2:$M$80,3,FALSE)</f>
        <v>gmiller3@uw.edu</v>
      </c>
    </row>
    <row r="91" spans="1:7" x14ac:dyDescent="0.25">
      <c r="A91" t="s">
        <v>317</v>
      </c>
      <c r="B91" t="s">
        <v>318</v>
      </c>
      <c r="C91">
        <v>6</v>
      </c>
      <c r="D91" s="3">
        <v>45931</v>
      </c>
      <c r="E91" t="s">
        <v>77</v>
      </c>
      <c r="F91" t="str">
        <f>VLOOKUP(E91,swift_document_upload_summary_2!$K$2:$M$80,2,FALSE)</f>
        <v>Greg A Miller</v>
      </c>
      <c r="G91" t="str">
        <f>VLOOKUP(E91,swift_document_upload_summary_2!$K$2:$M$80,3,FALSE)</f>
        <v>gmiller3@uw.edu</v>
      </c>
    </row>
    <row r="92" spans="1:7" x14ac:dyDescent="0.25">
      <c r="A92" t="s">
        <v>319</v>
      </c>
      <c r="B92" t="s">
        <v>320</v>
      </c>
      <c r="C92">
        <v>5</v>
      </c>
      <c r="D92" s="3">
        <v>45961</v>
      </c>
      <c r="E92" t="s">
        <v>61</v>
      </c>
      <c r="F92" t="str">
        <f>VLOOKUP(E92,swift_document_upload_summary_2!$K$2:$M$80,2,FALSE)</f>
        <v>Jay Dahlstrom</v>
      </c>
      <c r="G92" t="str">
        <f>VLOOKUP(E92,swift_document_upload_summary_2!$K$2:$M$80,3,FALSE)</f>
        <v>jamesd26@uw.edu</v>
      </c>
    </row>
    <row r="93" spans="1:7" x14ac:dyDescent="0.25">
      <c r="A93" t="s">
        <v>321</v>
      </c>
      <c r="B93" t="s">
        <v>322</v>
      </c>
      <c r="C93">
        <v>6</v>
      </c>
      <c r="D93" s="3">
        <v>45931</v>
      </c>
      <c r="E93" t="s">
        <v>77</v>
      </c>
      <c r="F93" t="str">
        <f>VLOOKUP(E93,swift_document_upload_summary_2!$K$2:$M$80,2,FALSE)</f>
        <v>Greg A Miller</v>
      </c>
      <c r="G93" t="str">
        <f>VLOOKUP(E93,swift_document_upload_summary_2!$K$2:$M$80,3,FALSE)</f>
        <v>gmiller3@uw.edu</v>
      </c>
    </row>
    <row r="94" spans="1:7" x14ac:dyDescent="0.25">
      <c r="A94" t="s">
        <v>443</v>
      </c>
      <c r="B94" t="s">
        <v>444</v>
      </c>
      <c r="C94">
        <v>137</v>
      </c>
      <c r="D94" s="3">
        <v>45959</v>
      </c>
      <c r="E94" t="s">
        <v>163</v>
      </c>
      <c r="F94" t="str">
        <f>VLOOKUP(E94,swift_document_upload_summary_2!$K$2:$M$80,2,FALSE)</f>
        <v>Socrates Red</v>
      </c>
      <c r="G94" t="str">
        <f>VLOOKUP(E94,swift_document_upload_summary_2!$K$2:$M$80,3,FALSE)</f>
        <v>reds2@uw.edu</v>
      </c>
    </row>
    <row r="95" spans="1:7" x14ac:dyDescent="0.25">
      <c r="A95" t="s">
        <v>437</v>
      </c>
      <c r="B95" t="s">
        <v>438</v>
      </c>
      <c r="C95">
        <v>10</v>
      </c>
      <c r="D95" s="3">
        <v>45959</v>
      </c>
      <c r="E95" t="s">
        <v>175</v>
      </c>
      <c r="F95" t="str">
        <f>VLOOKUP(E95,swift_document_upload_summary_2!$K$2:$M$80,2,FALSE)</f>
        <v>Gordon Scherer</v>
      </c>
      <c r="G95" t="str">
        <f>VLOOKUP(E95,swift_document_upload_summary_2!$K$2:$M$80,3,FALSE)</f>
        <v>schererg@uw.edu</v>
      </c>
    </row>
    <row r="96" spans="1:7" x14ac:dyDescent="0.25">
      <c r="A96" t="s">
        <v>205</v>
      </c>
      <c r="B96" t="s">
        <v>206</v>
      </c>
      <c r="C96">
        <v>1027</v>
      </c>
      <c r="D96" s="3">
        <v>45963</v>
      </c>
      <c r="E96" t="s">
        <v>16</v>
      </c>
      <c r="F96" t="str">
        <f>VLOOKUP(E96,swift_document_upload_summary_2!$K$2:$M$80,2,FALSE)</f>
        <v>Jayashree Hari</v>
      </c>
      <c r="G96" t="str">
        <f>VLOOKUP(E96,swift_document_upload_summary_2!$K$2:$M$80,3,FALSE)</f>
        <v>jayhari@uw.edu</v>
      </c>
    </row>
    <row r="97" spans="1:7" x14ac:dyDescent="0.25">
      <c r="A97" t="s">
        <v>207</v>
      </c>
      <c r="B97" t="s">
        <v>208</v>
      </c>
      <c r="C97">
        <v>1</v>
      </c>
      <c r="D97" s="3">
        <v>45888</v>
      </c>
      <c r="E97" t="s">
        <v>19</v>
      </c>
      <c r="F97" t="str">
        <f>VLOOKUP(E97,swift_document_upload_summary_2!$K$2:$M$80,2,FALSE)</f>
        <v>Stephanie Seo</v>
      </c>
      <c r="G97" t="str">
        <f>VLOOKUP(E97,swift_document_upload_summary_2!$K$2:$M$80,3,FALSE)</f>
        <v>mccars@uw.edu</v>
      </c>
    </row>
    <row r="98" spans="1:7" x14ac:dyDescent="0.25">
      <c r="A98" t="s">
        <v>209</v>
      </c>
      <c r="B98" t="s">
        <v>210</v>
      </c>
      <c r="C98">
        <v>2</v>
      </c>
      <c r="D98" s="3">
        <v>45868</v>
      </c>
      <c r="E98" t="s">
        <v>19</v>
      </c>
      <c r="F98" t="str">
        <f>VLOOKUP(E98,swift_document_upload_summary_2!$K$2:$M$80,2,FALSE)</f>
        <v>Stephanie Seo</v>
      </c>
      <c r="G98" t="str">
        <f>VLOOKUP(E98,swift_document_upload_summary_2!$K$2:$M$80,3,FALSE)</f>
        <v>mccars@uw.edu</v>
      </c>
    </row>
    <row r="99" spans="1:7" x14ac:dyDescent="0.25">
      <c r="A99" t="s">
        <v>211</v>
      </c>
      <c r="B99" t="s">
        <v>212</v>
      </c>
      <c r="C99">
        <v>2</v>
      </c>
      <c r="D99" s="3">
        <v>45888</v>
      </c>
      <c r="E99" t="s">
        <v>19</v>
      </c>
      <c r="F99" t="str">
        <f>VLOOKUP(E99,swift_document_upload_summary_2!$K$2:$M$80,2,FALSE)</f>
        <v>Stephanie Seo</v>
      </c>
      <c r="G99" t="str">
        <f>VLOOKUP(E99,swift_document_upload_summary_2!$K$2:$M$80,3,FALSE)</f>
        <v>mccars@uw.edu</v>
      </c>
    </row>
    <row r="100" spans="1:7" x14ac:dyDescent="0.25">
      <c r="A100" t="s">
        <v>213</v>
      </c>
      <c r="B100" t="s">
        <v>214</v>
      </c>
      <c r="C100">
        <v>2</v>
      </c>
      <c r="D100" s="3">
        <v>45945</v>
      </c>
      <c r="E100" t="s">
        <v>19</v>
      </c>
      <c r="F100" t="str">
        <f>VLOOKUP(E100,swift_document_upload_summary_2!$K$2:$M$80,2,FALSE)</f>
        <v>Stephanie Seo</v>
      </c>
      <c r="G100" t="str">
        <f>VLOOKUP(E100,swift_document_upload_summary_2!$K$2:$M$80,3,FALSE)</f>
        <v>mccars@uw.edu</v>
      </c>
    </row>
    <row r="101" spans="1:7" x14ac:dyDescent="0.25">
      <c r="A101" t="s">
        <v>369</v>
      </c>
      <c r="B101" t="s">
        <v>370</v>
      </c>
      <c r="C101">
        <v>16</v>
      </c>
      <c r="D101" s="3">
        <v>45940</v>
      </c>
      <c r="E101" t="s">
        <v>102</v>
      </c>
      <c r="F101" t="str">
        <f>VLOOKUP(E101,swift_document_upload_summary_2!$K$2:$M$80,2,FALSE)</f>
        <v>Matthew Curry</v>
      </c>
      <c r="G101" t="str">
        <f>VLOOKUP(E101,swift_document_upload_summary_2!$K$2:$M$80,3,FALSE)</f>
        <v>mcurry@uw.edu</v>
      </c>
    </row>
    <row r="102" spans="1:7" x14ac:dyDescent="0.25">
      <c r="A102" t="s">
        <v>373</v>
      </c>
      <c r="B102" t="s">
        <v>374</v>
      </c>
      <c r="C102">
        <v>7</v>
      </c>
      <c r="D102" s="3">
        <v>45950</v>
      </c>
      <c r="E102" t="s">
        <v>111</v>
      </c>
      <c r="F102" t="str">
        <f>VLOOKUP(E102,swift_document_upload_summary_2!$K$2:$M$80,2,FALSE)</f>
        <v>Quan Tan</v>
      </c>
      <c r="G102" t="str">
        <f>VLOOKUP(E102,swift_document_upload_summary_2!$K$2:$M$80,3,FALSE)</f>
        <v>qtan@uw.edu</v>
      </c>
    </row>
    <row r="103" spans="1:7" x14ac:dyDescent="0.25">
      <c r="A103" t="s">
        <v>379</v>
      </c>
      <c r="B103" t="s">
        <v>380</v>
      </c>
      <c r="C103">
        <v>9</v>
      </c>
      <c r="D103" s="3">
        <v>45954</v>
      </c>
      <c r="E103" t="s">
        <v>117</v>
      </c>
      <c r="F103" t="str">
        <f>VLOOKUP(E103,swift_document_upload_summary_2!$K$2:$M$80,2,FALSE)</f>
        <v>Charlene Gilder</v>
      </c>
      <c r="G103" t="str">
        <f>VLOOKUP(E103,swift_document_upload_summary_2!$K$2:$M$80,3,FALSE)</f>
        <v>novakc@uw.edu</v>
      </c>
    </row>
    <row r="104" spans="1:7" x14ac:dyDescent="0.25">
      <c r="A104" t="s">
        <v>417</v>
      </c>
      <c r="B104" t="s">
        <v>418</v>
      </c>
      <c r="C104">
        <v>6</v>
      </c>
      <c r="D104" s="3">
        <v>45909</v>
      </c>
      <c r="E104" t="s">
        <v>135</v>
      </c>
      <c r="F104" t="str">
        <f>VLOOKUP(E104,swift_document_upload_summary_2!$K$2:$M$80,2,FALSE)</f>
        <v>Justin T. Deese</v>
      </c>
      <c r="G104" t="str">
        <f>VLOOKUP(E104,swift_document_upload_summary_2!$K$2:$M$80,3,FALSE)</f>
        <v>jdeese@uw.edu</v>
      </c>
    </row>
    <row r="105" spans="1:7" x14ac:dyDescent="0.25">
      <c r="A105" t="s">
        <v>397</v>
      </c>
      <c r="B105" t="s">
        <v>398</v>
      </c>
      <c r="C105">
        <v>6</v>
      </c>
      <c r="D105" s="3">
        <v>45926</v>
      </c>
      <c r="E105" t="s">
        <v>126</v>
      </c>
      <c r="F105" t="str">
        <f>VLOOKUP(E105,swift_document_upload_summary_2!$K$2:$M$80,2,FALSE)</f>
        <v>Emily Ngo</v>
      </c>
      <c r="G105" t="str">
        <f>VLOOKUP(E105,swift_document_upload_summary_2!$K$2:$M$80,3,FALSE)</f>
        <v>emilyn@uw.edu</v>
      </c>
    </row>
    <row r="106" spans="1:7" x14ac:dyDescent="0.25">
      <c r="A106" t="s">
        <v>381</v>
      </c>
      <c r="B106" t="s">
        <v>382</v>
      </c>
      <c r="C106">
        <v>13</v>
      </c>
      <c r="D106" s="3">
        <v>45960</v>
      </c>
      <c r="E106" t="s">
        <v>120</v>
      </c>
      <c r="F106" t="str">
        <f>VLOOKUP(E106,swift_document_upload_summary_2!$K$2:$M$80,2,FALSE)</f>
        <v>Casey Dalluge</v>
      </c>
      <c r="G106" t="str">
        <f>VLOOKUP(E106,swift_document_upload_summary_2!$K$2:$M$80,3,FALSE)</f>
        <v>cdalluge@uw.edu</v>
      </c>
    </row>
    <row r="107" spans="1:7" x14ac:dyDescent="0.25">
      <c r="A107" t="s">
        <v>419</v>
      </c>
      <c r="B107" t="s">
        <v>420</v>
      </c>
      <c r="C107">
        <v>5</v>
      </c>
      <c r="D107" s="3">
        <v>45930</v>
      </c>
      <c r="E107" t="s">
        <v>138</v>
      </c>
      <c r="F107" t="str">
        <f>VLOOKUP(E107,swift_document_upload_summary_2!$K$2:$M$80,2,FALSE)</f>
        <v>Christine Ward</v>
      </c>
      <c r="G107" t="str">
        <f>VLOOKUP(E107,swift_document_upload_summary_2!$K$2:$M$80,3,FALSE)</f>
        <v>chward@uw.edu</v>
      </c>
    </row>
    <row r="108" spans="1:7" x14ac:dyDescent="0.25">
      <c r="A108" t="s">
        <v>363</v>
      </c>
      <c r="B108" t="s">
        <v>364</v>
      </c>
      <c r="C108">
        <v>1</v>
      </c>
      <c r="D108" s="3">
        <v>45838</v>
      </c>
      <c r="E108" t="s">
        <v>98</v>
      </c>
      <c r="F108" t="str">
        <f>VLOOKUP(E108,swift_document_upload_summary_2!$K$2:$M$80,2,FALSE)</f>
        <v>Patrick Cory</v>
      </c>
      <c r="G108" t="str">
        <f>VLOOKUP(E108,swift_document_upload_summary_2!$K$2:$M$80,3,FALSE)</f>
        <v>pcory@uw.edu</v>
      </c>
    </row>
    <row r="109" spans="1:7" x14ac:dyDescent="0.25">
      <c r="A109" t="s">
        <v>431</v>
      </c>
      <c r="B109" t="s">
        <v>432</v>
      </c>
      <c r="C109">
        <v>7547</v>
      </c>
      <c r="D109" s="3">
        <v>45961</v>
      </c>
      <c r="E109" t="s">
        <v>178</v>
      </c>
      <c r="F109" t="str">
        <f>VLOOKUP(E109,swift_document_upload_summary_2!$K$2:$M$80,2,FALSE)</f>
        <v>Sam Somphet</v>
      </c>
      <c r="G109" t="str">
        <f>VLOOKUP(E109,swift_document_upload_summary_2!$K$2:$M$80,3,FALSE)</f>
        <v>ssomphet@uw.edu</v>
      </c>
    </row>
    <row r="110" spans="1:7" x14ac:dyDescent="0.25">
      <c r="A110" t="s">
        <v>227</v>
      </c>
      <c r="B110" t="s">
        <v>228</v>
      </c>
      <c r="C110">
        <v>24</v>
      </c>
      <c r="D110" s="3">
        <v>45931</v>
      </c>
      <c r="E110" t="s">
        <v>41</v>
      </c>
      <c r="F110" t="str">
        <f>VLOOKUP(E110,swift_document_upload_summary_2!$K$2:$M$80,2,FALSE)</f>
        <v>Karl Bohringer</v>
      </c>
      <c r="G110" t="str">
        <f>VLOOKUP(E110,swift_document_upload_summary_2!$K$2:$M$80,3,FALSE)</f>
        <v>karlb@uw.edu</v>
      </c>
    </row>
    <row r="111" spans="1:7" x14ac:dyDescent="0.25">
      <c r="A111" t="s">
        <v>229</v>
      </c>
      <c r="B111" t="s">
        <v>230</v>
      </c>
      <c r="C111">
        <v>139</v>
      </c>
      <c r="D111" s="3">
        <v>45901</v>
      </c>
      <c r="E111" t="s">
        <v>41</v>
      </c>
      <c r="F111" t="str">
        <f>VLOOKUP(E111,swift_document_upload_summary_2!$K$2:$M$80,2,FALSE)</f>
        <v>Karl Bohringer</v>
      </c>
      <c r="G111" t="str">
        <f>VLOOKUP(E111,swift_document_upload_summary_2!$K$2:$M$80,3,FALSE)</f>
        <v>karlb@uw.edu</v>
      </c>
    </row>
    <row r="112" spans="1:7" x14ac:dyDescent="0.25">
      <c r="A112" t="s">
        <v>235</v>
      </c>
      <c r="B112" t="s">
        <v>236</v>
      </c>
      <c r="C112">
        <v>6</v>
      </c>
      <c r="D112" s="3">
        <v>45933</v>
      </c>
      <c r="E112" t="s">
        <v>47</v>
      </c>
      <c r="F112" t="str">
        <f>VLOOKUP(E112,swift_document_upload_summary_2!$K$2:$M$80,2,FALSE)</f>
        <v>Kelly Shimizu</v>
      </c>
      <c r="G112" t="str">
        <f>VLOOKUP(E112,swift_document_upload_summary_2!$K$2:$M$80,3,FALSE)</f>
        <v>kshim426@uw.edu</v>
      </c>
    </row>
    <row r="113" spans="1:7" x14ac:dyDescent="0.25">
      <c r="A113" t="s">
        <v>237</v>
      </c>
      <c r="B113" t="s">
        <v>238</v>
      </c>
      <c r="C113">
        <v>6</v>
      </c>
      <c r="D113" s="3">
        <v>45938</v>
      </c>
      <c r="E113" t="s">
        <v>47</v>
      </c>
      <c r="F113" t="str">
        <f>VLOOKUP(E113,swift_document_upload_summary_2!$K$2:$M$80,2,FALSE)</f>
        <v>Kelly Shimizu</v>
      </c>
      <c r="G113" t="str">
        <f>VLOOKUP(E113,swift_document_upload_summary_2!$K$2:$M$80,3,FALSE)</f>
        <v>kshim426@uw.edu</v>
      </c>
    </row>
    <row r="114" spans="1:7" x14ac:dyDescent="0.25">
      <c r="A114" t="s">
        <v>239</v>
      </c>
      <c r="B114" t="s">
        <v>240</v>
      </c>
      <c r="C114">
        <v>6</v>
      </c>
      <c r="D114" s="3">
        <v>45901</v>
      </c>
      <c r="E114" t="s">
        <v>47</v>
      </c>
      <c r="F114" t="str">
        <f>VLOOKUP(E114,swift_document_upload_summary_2!$K$2:$M$80,2,FALSE)</f>
        <v>Kelly Shimizu</v>
      </c>
      <c r="G114" t="str">
        <f>VLOOKUP(E114,swift_document_upload_summary_2!$K$2:$M$80,3,FALSE)</f>
        <v>kshim426@uw.edu</v>
      </c>
    </row>
    <row r="115" spans="1:7" x14ac:dyDescent="0.25">
      <c r="A115" t="s">
        <v>241</v>
      </c>
      <c r="B115" t="s">
        <v>242</v>
      </c>
      <c r="C115">
        <v>17</v>
      </c>
      <c r="D115" s="3">
        <v>45952</v>
      </c>
      <c r="E115" t="s">
        <v>47</v>
      </c>
      <c r="F115" t="str">
        <f>VLOOKUP(E115,swift_document_upload_summary_2!$K$2:$M$80,2,FALSE)</f>
        <v>Kelly Shimizu</v>
      </c>
      <c r="G115" t="str">
        <f>VLOOKUP(E115,swift_document_upload_summary_2!$K$2:$M$80,3,FALSE)</f>
        <v>kshim426@uw.edu</v>
      </c>
    </row>
    <row r="116" spans="1:7" x14ac:dyDescent="0.25">
      <c r="A116" t="s">
        <v>243</v>
      </c>
      <c r="B116" t="s">
        <v>244</v>
      </c>
      <c r="C116">
        <v>5</v>
      </c>
      <c r="D116" s="3">
        <v>45901</v>
      </c>
      <c r="E116" t="s">
        <v>47</v>
      </c>
      <c r="F116" t="str">
        <f>VLOOKUP(E116,swift_document_upload_summary_2!$K$2:$M$80,2,FALSE)</f>
        <v>Kelly Shimizu</v>
      </c>
      <c r="G116" t="str">
        <f>VLOOKUP(E116,swift_document_upload_summary_2!$K$2:$M$80,3,FALSE)</f>
        <v>kshim426@uw.edu</v>
      </c>
    </row>
    <row r="117" spans="1:7" x14ac:dyDescent="0.25">
      <c r="A117" t="s">
        <v>245</v>
      </c>
      <c r="B117" t="s">
        <v>246</v>
      </c>
      <c r="C117">
        <v>32</v>
      </c>
      <c r="D117" s="3">
        <v>45946</v>
      </c>
      <c r="E117" t="s">
        <v>47</v>
      </c>
      <c r="F117" t="str">
        <f>VLOOKUP(E117,swift_document_upload_summary_2!$K$2:$M$80,2,FALSE)</f>
        <v>Kelly Shimizu</v>
      </c>
      <c r="G117" t="str">
        <f>VLOOKUP(E117,swift_document_upload_summary_2!$K$2:$M$80,3,FALSE)</f>
        <v>kshim426@uw.edu</v>
      </c>
    </row>
    <row r="118" spans="1:7" x14ac:dyDescent="0.25">
      <c r="A118" t="s">
        <v>247</v>
      </c>
      <c r="B118" t="s">
        <v>248</v>
      </c>
      <c r="C118">
        <v>8</v>
      </c>
      <c r="D118" s="3">
        <v>45952</v>
      </c>
      <c r="E118" t="s">
        <v>47</v>
      </c>
      <c r="F118" t="str">
        <f>VLOOKUP(E118,swift_document_upload_summary_2!$K$2:$M$80,2,FALSE)</f>
        <v>Kelly Shimizu</v>
      </c>
      <c r="G118" t="str">
        <f>VLOOKUP(E118,swift_document_upload_summary_2!$K$2:$M$80,3,FALSE)</f>
        <v>kshim426@uw.edu</v>
      </c>
    </row>
    <row r="119" spans="1:7" x14ac:dyDescent="0.25">
      <c r="A119" t="s">
        <v>423</v>
      </c>
      <c r="B119" t="s">
        <v>424</v>
      </c>
      <c r="C119">
        <v>27</v>
      </c>
      <c r="D119" s="3">
        <v>45951</v>
      </c>
      <c r="E119" t="s">
        <v>172</v>
      </c>
      <c r="F119" t="str">
        <f>VLOOKUP(E119,swift_document_upload_summary_2!$K$2:$M$80,2,FALSE)</f>
        <v>Becky A Collord</v>
      </c>
      <c r="G119" t="str">
        <f>VLOOKUP(E119,swift_document_upload_summary_2!$K$2:$M$80,3,FALSE)</f>
        <v>bcollord@uw.edu</v>
      </c>
    </row>
    <row r="120" spans="1:7" x14ac:dyDescent="0.25">
      <c r="A120" t="s">
        <v>425</v>
      </c>
      <c r="B120" t="s">
        <v>426</v>
      </c>
      <c r="C120">
        <v>2</v>
      </c>
      <c r="D120" s="3">
        <v>45806</v>
      </c>
      <c r="E120" t="s">
        <v>172</v>
      </c>
      <c r="F120" t="str">
        <f>VLOOKUP(E120,swift_document_upload_summary_2!$K$2:$M$80,2,FALSE)</f>
        <v>Becky A Collord</v>
      </c>
      <c r="G120" t="str">
        <f>VLOOKUP(E120,swift_document_upload_summary_2!$K$2:$M$80,3,FALSE)</f>
        <v>bcollord@uw.edu</v>
      </c>
    </row>
    <row r="121" spans="1:7" x14ac:dyDescent="0.25">
      <c r="A121" t="s">
        <v>433</v>
      </c>
      <c r="B121" t="s">
        <v>434</v>
      </c>
      <c r="C121">
        <v>3470</v>
      </c>
      <c r="D121" s="3">
        <v>45958</v>
      </c>
      <c r="E121" t="s">
        <v>178</v>
      </c>
      <c r="F121" t="str">
        <f>VLOOKUP(E121,swift_document_upload_summary_2!$K$2:$M$80,2,FALSE)</f>
        <v>Sam Somphet</v>
      </c>
      <c r="G121" t="str">
        <f>VLOOKUP(E121,swift_document_upload_summary_2!$K$2:$M$80,3,FALSE)</f>
        <v>ssomphet@uw.edu</v>
      </c>
    </row>
    <row r="122" spans="1:7" x14ac:dyDescent="0.25">
      <c r="A122" t="s">
        <v>199</v>
      </c>
      <c r="B122" t="s">
        <v>200</v>
      </c>
      <c r="C122">
        <v>5</v>
      </c>
      <c r="D122" s="3">
        <v>45930</v>
      </c>
      <c r="E122" t="s">
        <v>13</v>
      </c>
      <c r="F122" t="str">
        <f>VLOOKUP(E122,swift_document_upload_summary_2!$K$2:$M$80,2,FALSE)</f>
        <v>Yen K. Lai</v>
      </c>
      <c r="G122" t="str">
        <f>VLOOKUP(E122,swift_document_upload_summary_2!$K$2:$M$80,3,FALSE)</f>
        <v>yenlai@uw.edu</v>
      </c>
    </row>
    <row r="123" spans="1:7" x14ac:dyDescent="0.25">
      <c r="A123" t="s">
        <v>215</v>
      </c>
      <c r="B123" t="s">
        <v>216</v>
      </c>
      <c r="C123">
        <v>8</v>
      </c>
      <c r="D123" s="3">
        <v>45936</v>
      </c>
      <c r="E123" t="s">
        <v>19</v>
      </c>
      <c r="F123" t="str">
        <f>VLOOKUP(E123,swift_document_upload_summary_2!$K$2:$M$80,2,FALSE)</f>
        <v>Stephanie Seo</v>
      </c>
      <c r="G123" t="str">
        <f>VLOOKUP(E123,swift_document_upload_summary_2!$K$2:$M$80,3,FALSE)</f>
        <v>mccars@uw.edu</v>
      </c>
    </row>
    <row r="124" spans="1:7" x14ac:dyDescent="0.25">
      <c r="A124" t="s">
        <v>399</v>
      </c>
      <c r="B124" t="s">
        <v>400</v>
      </c>
      <c r="C124">
        <v>14</v>
      </c>
      <c r="D124" s="3">
        <v>45937</v>
      </c>
      <c r="E124" t="s">
        <v>126</v>
      </c>
      <c r="F124" t="str">
        <f>VLOOKUP(E124,swift_document_upload_summary_2!$K$2:$M$80,2,FALSE)</f>
        <v>Emily Ngo</v>
      </c>
      <c r="G124" t="str">
        <f>VLOOKUP(E124,swift_document_upload_summary_2!$K$2:$M$80,3,FALSE)</f>
        <v>emilyn@uw.edu</v>
      </c>
    </row>
    <row r="125" spans="1:7" x14ac:dyDescent="0.25">
      <c r="A125" t="s">
        <v>217</v>
      </c>
      <c r="B125" t="s">
        <v>218</v>
      </c>
      <c r="C125">
        <v>1</v>
      </c>
      <c r="D125" s="3">
        <v>45838</v>
      </c>
      <c r="E125" t="s">
        <v>19</v>
      </c>
      <c r="F125" t="str">
        <f>VLOOKUP(E125,swift_document_upload_summary_2!$K$2:$M$80,2,FALSE)</f>
        <v>Stephanie Seo</v>
      </c>
      <c r="G125" t="str">
        <f>VLOOKUP(E125,swift_document_upload_summary_2!$K$2:$M$80,3,FALSE)</f>
        <v>mccars@uw.edu</v>
      </c>
    </row>
    <row r="126" spans="1:7" x14ac:dyDescent="0.25">
      <c r="A126" t="s">
        <v>249</v>
      </c>
      <c r="B126" t="s">
        <v>250</v>
      </c>
      <c r="C126">
        <v>4</v>
      </c>
      <c r="D126" s="3">
        <v>45930</v>
      </c>
      <c r="E126" t="s">
        <v>47</v>
      </c>
      <c r="F126" t="str">
        <f>VLOOKUP(E126,swift_document_upload_summary_2!$K$2:$M$80,2,FALSE)</f>
        <v>Kelly Shimizu</v>
      </c>
      <c r="G126" t="str">
        <f>VLOOKUP(E126,swift_document_upload_summary_2!$K$2:$M$80,3,FALSE)</f>
        <v>kshim426@uw.edu</v>
      </c>
    </row>
    <row r="127" spans="1:7" x14ac:dyDescent="0.25">
      <c r="A127" t="s">
        <v>383</v>
      </c>
      <c r="B127" t="s">
        <v>384</v>
      </c>
      <c r="C127">
        <v>1</v>
      </c>
      <c r="D127" s="3">
        <v>45918</v>
      </c>
      <c r="E127" t="s">
        <v>120</v>
      </c>
      <c r="F127" t="str">
        <f>VLOOKUP(E127,swift_document_upload_summary_2!$K$2:$M$80,2,FALSE)</f>
        <v>Casey Dalluge</v>
      </c>
      <c r="G127" t="str">
        <f>VLOOKUP(E127,swift_document_upload_summary_2!$K$2:$M$80,3,FALSE)</f>
        <v>cdalluge@uw.edu</v>
      </c>
    </row>
    <row r="128" spans="1:7" x14ac:dyDescent="0.25">
      <c r="A128" t="s">
        <v>251</v>
      </c>
      <c r="B128" t="s">
        <v>252</v>
      </c>
      <c r="C128">
        <v>3</v>
      </c>
      <c r="D128" s="3">
        <v>45832</v>
      </c>
      <c r="E128" t="s">
        <v>47</v>
      </c>
      <c r="F128" t="str">
        <f>VLOOKUP(E128,swift_document_upload_summary_2!$K$2:$M$80,2,FALSE)</f>
        <v>Kelly Shimizu</v>
      </c>
      <c r="G128" t="str">
        <f>VLOOKUP(E128,swift_document_upload_summary_2!$K$2:$M$80,3,FALSE)</f>
        <v>kshim426@uw.edu</v>
      </c>
    </row>
    <row r="129" spans="1:7" x14ac:dyDescent="0.25">
      <c r="A129" t="s">
        <v>231</v>
      </c>
      <c r="B129" t="s">
        <v>232</v>
      </c>
      <c r="C129">
        <v>38</v>
      </c>
      <c r="D129" s="3">
        <v>45931</v>
      </c>
      <c r="E129" t="s">
        <v>41</v>
      </c>
      <c r="F129" t="str">
        <f>VLOOKUP(E129,swift_document_upload_summary_2!$K$2:$M$80,2,FALSE)</f>
        <v>Karl Bohringer</v>
      </c>
      <c r="G129" t="str">
        <f>VLOOKUP(E129,swift_document_upload_summary_2!$K$2:$M$80,3,FALSE)</f>
        <v>karlb@uw.edu</v>
      </c>
    </row>
    <row r="130" spans="1:7" x14ac:dyDescent="0.25">
      <c r="A130" t="s">
        <v>449</v>
      </c>
      <c r="B130" t="s">
        <v>450</v>
      </c>
      <c r="C130">
        <v>7</v>
      </c>
      <c r="D130" s="3">
        <v>45943</v>
      </c>
      <c r="E130" t="s">
        <v>47</v>
      </c>
      <c r="F130" t="str">
        <f>VLOOKUP(E130,swift_document_upload_summary_2!$K$2:$M$80,2,FALSE)</f>
        <v>Kelly Shimizu</v>
      </c>
      <c r="G130" t="str">
        <f>VLOOKUP(E130,swift_document_upload_summary_2!$K$2:$M$80,3,FALSE)</f>
        <v>kshim426@uw.edu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4"/>
  <sheetViews>
    <sheetView topLeftCell="H1" workbookViewId="0">
      <selection activeCell="L15" sqref="K1:M81"/>
    </sheetView>
  </sheetViews>
  <sheetFormatPr defaultRowHeight="15" x14ac:dyDescent="0.25"/>
  <cols>
    <col min="1" max="1" width="13.28515625" customWidth="1"/>
    <col min="2" max="2" width="23.7109375" customWidth="1"/>
    <col min="3" max="3" width="23.28515625" customWidth="1"/>
    <col min="4" max="4" width="17.140625" customWidth="1"/>
    <col min="7" max="7" width="18" customWidth="1"/>
    <col min="8" max="8" width="23.28515625" customWidth="1"/>
    <col min="9" max="9" width="23.140625" customWidth="1"/>
    <col min="11" max="11" width="42.5703125" bestFit="1" customWidth="1"/>
    <col min="12" max="12" width="25.85546875" bestFit="1" customWidth="1"/>
    <col min="13" max="13" width="23.855468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1" t="s">
        <v>0</v>
      </c>
      <c r="L1" s="1" t="s">
        <v>1</v>
      </c>
      <c r="M1" s="1" t="s">
        <v>2</v>
      </c>
    </row>
    <row r="2" spans="1:13" x14ac:dyDescent="0.25">
      <c r="A2" t="s">
        <v>9</v>
      </c>
      <c r="B2" t="s">
        <v>10</v>
      </c>
      <c r="C2" t="s">
        <v>11</v>
      </c>
      <c r="D2" t="s">
        <v>12</v>
      </c>
      <c r="E2">
        <v>2025</v>
      </c>
      <c r="F2">
        <v>5</v>
      </c>
      <c r="G2" t="s">
        <v>24</v>
      </c>
      <c r="H2">
        <v>43</v>
      </c>
      <c r="I2">
        <v>43</v>
      </c>
      <c r="K2" t="s">
        <v>9</v>
      </c>
      <c r="L2" t="s">
        <v>10</v>
      </c>
      <c r="M2" t="s">
        <v>11</v>
      </c>
    </row>
    <row r="3" spans="1:13" x14ac:dyDescent="0.25">
      <c r="A3" t="s">
        <v>9</v>
      </c>
      <c r="B3" t="s">
        <v>10</v>
      </c>
      <c r="C3" t="s">
        <v>11</v>
      </c>
      <c r="D3" t="s">
        <v>12</v>
      </c>
      <c r="E3">
        <v>2025</v>
      </c>
      <c r="F3">
        <v>10</v>
      </c>
      <c r="G3" t="s">
        <v>24</v>
      </c>
      <c r="H3">
        <v>45</v>
      </c>
      <c r="I3">
        <v>45</v>
      </c>
      <c r="K3" t="s">
        <v>190</v>
      </c>
      <c r="L3" t="s">
        <v>161</v>
      </c>
      <c r="M3" t="s">
        <v>162</v>
      </c>
    </row>
    <row r="4" spans="1:13" x14ac:dyDescent="0.25">
      <c r="A4" t="s">
        <v>9</v>
      </c>
      <c r="B4" t="s">
        <v>10</v>
      </c>
      <c r="C4" t="s">
        <v>11</v>
      </c>
      <c r="D4" t="s">
        <v>12</v>
      </c>
      <c r="E4">
        <v>2025</v>
      </c>
      <c r="F4">
        <v>6</v>
      </c>
      <c r="G4" t="s">
        <v>24</v>
      </c>
      <c r="H4">
        <v>38</v>
      </c>
      <c r="I4">
        <v>38</v>
      </c>
      <c r="K4" t="s">
        <v>187</v>
      </c>
      <c r="L4" t="s">
        <v>188</v>
      </c>
      <c r="M4" t="s">
        <v>189</v>
      </c>
    </row>
    <row r="5" spans="1:13" x14ac:dyDescent="0.25">
      <c r="A5" t="s">
        <v>9</v>
      </c>
      <c r="B5" t="s">
        <v>10</v>
      </c>
      <c r="C5" t="s">
        <v>11</v>
      </c>
      <c r="D5" t="s">
        <v>12</v>
      </c>
      <c r="E5">
        <v>2025</v>
      </c>
      <c r="F5">
        <v>11</v>
      </c>
      <c r="G5" t="s">
        <v>24</v>
      </c>
      <c r="H5">
        <v>2</v>
      </c>
      <c r="I5">
        <v>2</v>
      </c>
      <c r="K5" t="s">
        <v>13</v>
      </c>
      <c r="L5" t="s">
        <v>14</v>
      </c>
      <c r="M5" t="s">
        <v>15</v>
      </c>
    </row>
    <row r="6" spans="1:13" x14ac:dyDescent="0.25">
      <c r="A6" t="s">
        <v>9</v>
      </c>
      <c r="B6" t="s">
        <v>10</v>
      </c>
      <c r="C6" t="s">
        <v>11</v>
      </c>
      <c r="D6" t="s">
        <v>12</v>
      </c>
      <c r="E6">
        <v>2025</v>
      </c>
      <c r="F6">
        <v>7</v>
      </c>
      <c r="G6" t="s">
        <v>24</v>
      </c>
      <c r="H6">
        <v>36</v>
      </c>
      <c r="I6">
        <v>36</v>
      </c>
      <c r="K6" t="s">
        <v>16</v>
      </c>
      <c r="L6" t="s">
        <v>17</v>
      </c>
      <c r="M6" t="s">
        <v>18</v>
      </c>
    </row>
    <row r="7" spans="1:13" x14ac:dyDescent="0.25">
      <c r="A7" t="s">
        <v>9</v>
      </c>
      <c r="B7" t="s">
        <v>10</v>
      </c>
      <c r="C7" t="s">
        <v>11</v>
      </c>
      <c r="D7" t="s">
        <v>12</v>
      </c>
      <c r="E7">
        <v>2025</v>
      </c>
      <c r="F7">
        <v>8</v>
      </c>
      <c r="G7" t="s">
        <v>24</v>
      </c>
      <c r="H7">
        <v>41</v>
      </c>
      <c r="I7">
        <v>41</v>
      </c>
      <c r="K7" t="s">
        <v>19</v>
      </c>
      <c r="L7" t="s">
        <v>20</v>
      </c>
      <c r="M7" t="s">
        <v>21</v>
      </c>
    </row>
    <row r="8" spans="1:13" x14ac:dyDescent="0.25">
      <c r="A8" t="s">
        <v>9</v>
      </c>
      <c r="B8" t="s">
        <v>10</v>
      </c>
      <c r="C8" t="s">
        <v>11</v>
      </c>
      <c r="D8" t="s">
        <v>12</v>
      </c>
      <c r="E8">
        <v>2025</v>
      </c>
      <c r="F8">
        <v>9</v>
      </c>
      <c r="G8" t="s">
        <v>24</v>
      </c>
      <c r="H8">
        <v>39</v>
      </c>
      <c r="I8">
        <v>39</v>
      </c>
      <c r="K8" t="s">
        <v>23</v>
      </c>
      <c r="L8" t="s">
        <v>20</v>
      </c>
      <c r="M8" t="s">
        <v>21</v>
      </c>
    </row>
    <row r="9" spans="1:13" x14ac:dyDescent="0.25">
      <c r="A9" t="s">
        <v>13</v>
      </c>
      <c r="B9" t="s">
        <v>14</v>
      </c>
      <c r="C9" t="s">
        <v>15</v>
      </c>
      <c r="D9" t="s">
        <v>12</v>
      </c>
      <c r="E9">
        <v>2025</v>
      </c>
      <c r="F9">
        <v>5</v>
      </c>
      <c r="G9" t="s">
        <v>48</v>
      </c>
      <c r="H9">
        <v>2</v>
      </c>
      <c r="I9">
        <v>2</v>
      </c>
      <c r="K9" t="s">
        <v>25</v>
      </c>
      <c r="L9" t="s">
        <v>26</v>
      </c>
      <c r="M9" t="s">
        <v>27</v>
      </c>
    </row>
    <row r="10" spans="1:13" x14ac:dyDescent="0.25">
      <c r="A10" t="s">
        <v>13</v>
      </c>
      <c r="B10" t="s">
        <v>14</v>
      </c>
      <c r="C10" t="s">
        <v>15</v>
      </c>
      <c r="D10" t="s">
        <v>12</v>
      </c>
      <c r="E10">
        <v>2025</v>
      </c>
      <c r="F10">
        <v>6</v>
      </c>
      <c r="G10" t="s">
        <v>48</v>
      </c>
      <c r="H10">
        <v>4</v>
      </c>
      <c r="I10">
        <v>4</v>
      </c>
      <c r="K10" t="s">
        <v>28</v>
      </c>
      <c r="L10" t="s">
        <v>26</v>
      </c>
      <c r="M10" t="s">
        <v>27</v>
      </c>
    </row>
    <row r="11" spans="1:13" x14ac:dyDescent="0.25">
      <c r="A11" t="s">
        <v>13</v>
      </c>
      <c r="B11" t="s">
        <v>14</v>
      </c>
      <c r="C11" t="s">
        <v>15</v>
      </c>
      <c r="D11" t="s">
        <v>12</v>
      </c>
      <c r="E11">
        <v>2025</v>
      </c>
      <c r="F11">
        <v>8</v>
      </c>
      <c r="G11" t="s">
        <v>48</v>
      </c>
      <c r="H11">
        <v>2</v>
      </c>
      <c r="I11">
        <v>2</v>
      </c>
      <c r="K11" t="s">
        <v>29</v>
      </c>
      <c r="L11" t="s">
        <v>30</v>
      </c>
      <c r="M11" t="s">
        <v>31</v>
      </c>
    </row>
    <row r="12" spans="1:13" x14ac:dyDescent="0.25">
      <c r="A12" t="s">
        <v>13</v>
      </c>
      <c r="B12" t="s">
        <v>14</v>
      </c>
      <c r="C12" t="s">
        <v>15</v>
      </c>
      <c r="D12" t="s">
        <v>12</v>
      </c>
      <c r="E12">
        <v>2025</v>
      </c>
      <c r="F12">
        <v>9</v>
      </c>
      <c r="G12" t="s">
        <v>48</v>
      </c>
      <c r="H12">
        <v>2</v>
      </c>
      <c r="I12">
        <v>2</v>
      </c>
      <c r="K12" t="s">
        <v>32</v>
      </c>
      <c r="L12" t="s">
        <v>33</v>
      </c>
      <c r="M12" t="s">
        <v>34</v>
      </c>
    </row>
    <row r="13" spans="1:13" x14ac:dyDescent="0.25">
      <c r="A13" t="s">
        <v>13</v>
      </c>
      <c r="B13" t="s">
        <v>14</v>
      </c>
      <c r="C13" t="s">
        <v>15</v>
      </c>
      <c r="D13" t="s">
        <v>12</v>
      </c>
      <c r="E13">
        <v>2025</v>
      </c>
      <c r="F13">
        <v>10</v>
      </c>
      <c r="G13" t="s">
        <v>48</v>
      </c>
      <c r="H13">
        <v>1</v>
      </c>
      <c r="I13">
        <v>1</v>
      </c>
      <c r="K13" t="s">
        <v>35</v>
      </c>
      <c r="L13" t="s">
        <v>36</v>
      </c>
      <c r="M13" t="s">
        <v>37</v>
      </c>
    </row>
    <row r="14" spans="1:13" x14ac:dyDescent="0.25">
      <c r="A14" t="s">
        <v>13</v>
      </c>
      <c r="B14" t="s">
        <v>14</v>
      </c>
      <c r="C14" t="s">
        <v>15</v>
      </c>
      <c r="D14" t="s">
        <v>12</v>
      </c>
      <c r="E14">
        <v>2025</v>
      </c>
      <c r="F14">
        <v>11</v>
      </c>
      <c r="G14" t="s">
        <v>48</v>
      </c>
      <c r="H14">
        <v>1</v>
      </c>
      <c r="I14">
        <v>1</v>
      </c>
      <c r="K14" t="s">
        <v>38</v>
      </c>
      <c r="L14" t="s">
        <v>39</v>
      </c>
      <c r="M14" t="s">
        <v>40</v>
      </c>
    </row>
    <row r="15" spans="1:13" x14ac:dyDescent="0.25">
      <c r="A15" t="s">
        <v>16</v>
      </c>
      <c r="B15" t="s">
        <v>17</v>
      </c>
      <c r="C15" t="s">
        <v>18</v>
      </c>
      <c r="D15" t="s">
        <v>12</v>
      </c>
      <c r="E15">
        <v>2025</v>
      </c>
      <c r="F15">
        <v>5</v>
      </c>
      <c r="G15" t="s">
        <v>48</v>
      </c>
      <c r="H15">
        <v>6</v>
      </c>
      <c r="I15">
        <v>6</v>
      </c>
      <c r="K15" t="s">
        <v>41</v>
      </c>
      <c r="L15" t="s">
        <v>42</v>
      </c>
      <c r="M15" t="s">
        <v>43</v>
      </c>
    </row>
    <row r="16" spans="1:13" x14ac:dyDescent="0.25">
      <c r="A16" t="s">
        <v>16</v>
      </c>
      <c r="B16" t="s">
        <v>17</v>
      </c>
      <c r="C16" t="s">
        <v>18</v>
      </c>
      <c r="D16" t="s">
        <v>12</v>
      </c>
      <c r="E16">
        <v>2025</v>
      </c>
      <c r="F16">
        <v>6</v>
      </c>
      <c r="G16" t="s">
        <v>48</v>
      </c>
      <c r="H16">
        <v>509</v>
      </c>
      <c r="I16">
        <v>494</v>
      </c>
      <c r="K16" t="s">
        <v>44</v>
      </c>
      <c r="L16" t="s">
        <v>45</v>
      </c>
      <c r="M16" t="s">
        <v>46</v>
      </c>
    </row>
    <row r="17" spans="1:13" x14ac:dyDescent="0.25">
      <c r="A17" t="s">
        <v>16</v>
      </c>
      <c r="B17" t="s">
        <v>17</v>
      </c>
      <c r="C17" t="s">
        <v>18</v>
      </c>
      <c r="D17" t="s">
        <v>12</v>
      </c>
      <c r="E17">
        <v>2025</v>
      </c>
      <c r="F17">
        <v>7</v>
      </c>
      <c r="G17" t="s">
        <v>48</v>
      </c>
      <c r="H17">
        <v>77</v>
      </c>
      <c r="I17">
        <v>75</v>
      </c>
      <c r="K17" t="s">
        <v>47</v>
      </c>
      <c r="L17" t="s">
        <v>33</v>
      </c>
      <c r="M17" t="s">
        <v>34</v>
      </c>
    </row>
    <row r="18" spans="1:13" x14ac:dyDescent="0.25">
      <c r="A18" t="s">
        <v>16</v>
      </c>
      <c r="B18" t="s">
        <v>17</v>
      </c>
      <c r="C18" t="s">
        <v>18</v>
      </c>
      <c r="D18" t="s">
        <v>12</v>
      </c>
      <c r="E18">
        <v>2025</v>
      </c>
      <c r="F18">
        <v>8</v>
      </c>
      <c r="G18" t="s">
        <v>48</v>
      </c>
      <c r="H18">
        <v>76</v>
      </c>
      <c r="I18">
        <v>74</v>
      </c>
      <c r="K18" t="s">
        <v>49</v>
      </c>
      <c r="L18" t="s">
        <v>33</v>
      </c>
      <c r="M18" t="s">
        <v>34</v>
      </c>
    </row>
    <row r="19" spans="1:13" x14ac:dyDescent="0.25">
      <c r="A19" t="s">
        <v>16</v>
      </c>
      <c r="B19" t="s">
        <v>17</v>
      </c>
      <c r="C19" t="s">
        <v>18</v>
      </c>
      <c r="D19" t="s">
        <v>12</v>
      </c>
      <c r="E19">
        <v>2025</v>
      </c>
      <c r="F19">
        <v>9</v>
      </c>
      <c r="G19" t="s">
        <v>48</v>
      </c>
      <c r="H19">
        <v>452</v>
      </c>
      <c r="I19">
        <v>450</v>
      </c>
      <c r="K19" t="s">
        <v>50</v>
      </c>
      <c r="L19" t="s">
        <v>33</v>
      </c>
      <c r="M19" t="s">
        <v>34</v>
      </c>
    </row>
    <row r="20" spans="1:13" x14ac:dyDescent="0.25">
      <c r="A20" t="s">
        <v>16</v>
      </c>
      <c r="B20" t="s">
        <v>17</v>
      </c>
      <c r="C20" t="s">
        <v>18</v>
      </c>
      <c r="D20" t="s">
        <v>12</v>
      </c>
      <c r="E20">
        <v>2025</v>
      </c>
      <c r="F20">
        <v>11</v>
      </c>
      <c r="G20" t="s">
        <v>48</v>
      </c>
      <c r="H20">
        <v>461</v>
      </c>
      <c r="I20">
        <v>450</v>
      </c>
      <c r="K20" t="s">
        <v>51</v>
      </c>
      <c r="L20" t="s">
        <v>33</v>
      </c>
      <c r="M20" t="s">
        <v>34</v>
      </c>
    </row>
    <row r="21" spans="1:13" x14ac:dyDescent="0.25">
      <c r="A21" t="s">
        <v>19</v>
      </c>
      <c r="B21" t="s">
        <v>20</v>
      </c>
      <c r="C21" t="s">
        <v>21</v>
      </c>
      <c r="D21" t="s">
        <v>22</v>
      </c>
      <c r="E21">
        <v>2025</v>
      </c>
      <c r="F21">
        <v>5</v>
      </c>
      <c r="G21" t="s">
        <v>24</v>
      </c>
      <c r="H21">
        <v>12</v>
      </c>
      <c r="I21">
        <v>12</v>
      </c>
      <c r="K21" t="s">
        <v>52</v>
      </c>
      <c r="L21" t="s">
        <v>53</v>
      </c>
      <c r="M21" t="s">
        <v>54</v>
      </c>
    </row>
    <row r="22" spans="1:13" x14ac:dyDescent="0.25">
      <c r="A22" t="s">
        <v>19</v>
      </c>
      <c r="B22" t="s">
        <v>20</v>
      </c>
      <c r="C22" t="s">
        <v>21</v>
      </c>
      <c r="D22" t="s">
        <v>22</v>
      </c>
      <c r="E22">
        <v>2025</v>
      </c>
      <c r="F22">
        <v>6</v>
      </c>
      <c r="G22" t="s">
        <v>24</v>
      </c>
      <c r="H22">
        <v>7</v>
      </c>
      <c r="I22">
        <v>7</v>
      </c>
      <c r="K22" t="s">
        <v>55</v>
      </c>
      <c r="L22" t="s">
        <v>56</v>
      </c>
      <c r="M22" t="s">
        <v>57</v>
      </c>
    </row>
    <row r="23" spans="1:13" x14ac:dyDescent="0.25">
      <c r="A23" t="s">
        <v>19</v>
      </c>
      <c r="B23" t="s">
        <v>20</v>
      </c>
      <c r="C23" t="s">
        <v>21</v>
      </c>
      <c r="D23" t="s">
        <v>22</v>
      </c>
      <c r="E23">
        <v>2025</v>
      </c>
      <c r="F23">
        <v>7</v>
      </c>
      <c r="G23" t="s">
        <v>24</v>
      </c>
      <c r="H23">
        <v>12</v>
      </c>
      <c r="I23">
        <v>11</v>
      </c>
      <c r="K23" t="s">
        <v>58</v>
      </c>
      <c r="L23" t="s">
        <v>59</v>
      </c>
      <c r="M23" t="s">
        <v>60</v>
      </c>
    </row>
    <row r="24" spans="1:13" x14ac:dyDescent="0.25">
      <c r="A24" t="s">
        <v>19</v>
      </c>
      <c r="B24" t="s">
        <v>20</v>
      </c>
      <c r="C24" t="s">
        <v>21</v>
      </c>
      <c r="D24" t="s">
        <v>22</v>
      </c>
      <c r="E24">
        <v>2025</v>
      </c>
      <c r="F24">
        <v>8</v>
      </c>
      <c r="G24" t="s">
        <v>24</v>
      </c>
      <c r="H24">
        <v>7</v>
      </c>
      <c r="I24">
        <v>7</v>
      </c>
      <c r="K24" t="s">
        <v>61</v>
      </c>
      <c r="L24" t="s">
        <v>62</v>
      </c>
      <c r="M24" t="s">
        <v>63</v>
      </c>
    </row>
    <row r="25" spans="1:13" x14ac:dyDescent="0.25">
      <c r="A25" t="s">
        <v>19</v>
      </c>
      <c r="B25" t="s">
        <v>20</v>
      </c>
      <c r="C25" t="s">
        <v>21</v>
      </c>
      <c r="D25" t="s">
        <v>22</v>
      </c>
      <c r="E25">
        <v>2025</v>
      </c>
      <c r="F25">
        <v>9</v>
      </c>
      <c r="G25" t="s">
        <v>24</v>
      </c>
      <c r="H25">
        <v>8</v>
      </c>
      <c r="I25">
        <v>8</v>
      </c>
      <c r="K25" t="s">
        <v>64</v>
      </c>
      <c r="L25" t="s">
        <v>65</v>
      </c>
      <c r="M25" t="s">
        <v>66</v>
      </c>
    </row>
    <row r="26" spans="1:13" x14ac:dyDescent="0.25">
      <c r="A26" t="s">
        <v>19</v>
      </c>
      <c r="B26" t="s">
        <v>20</v>
      </c>
      <c r="C26" t="s">
        <v>21</v>
      </c>
      <c r="D26" t="s">
        <v>22</v>
      </c>
      <c r="E26">
        <v>2025</v>
      </c>
      <c r="F26">
        <v>10</v>
      </c>
      <c r="G26" t="s">
        <v>24</v>
      </c>
      <c r="H26">
        <v>11</v>
      </c>
      <c r="I26">
        <v>11</v>
      </c>
      <c r="K26" t="s">
        <v>67</v>
      </c>
      <c r="L26" t="s">
        <v>65</v>
      </c>
      <c r="M26" t="s">
        <v>66</v>
      </c>
    </row>
    <row r="27" spans="1:13" x14ac:dyDescent="0.25">
      <c r="A27" t="s">
        <v>19</v>
      </c>
      <c r="B27" t="s">
        <v>20</v>
      </c>
      <c r="C27" t="s">
        <v>21</v>
      </c>
      <c r="D27" t="s">
        <v>22</v>
      </c>
      <c r="E27">
        <v>2025</v>
      </c>
      <c r="F27">
        <v>5</v>
      </c>
      <c r="G27" t="s">
        <v>48</v>
      </c>
      <c r="H27">
        <v>1</v>
      </c>
      <c r="I27">
        <v>1</v>
      </c>
      <c r="K27" t="s">
        <v>68</v>
      </c>
      <c r="L27" t="s">
        <v>69</v>
      </c>
      <c r="M27" t="s">
        <v>70</v>
      </c>
    </row>
    <row r="28" spans="1:13" x14ac:dyDescent="0.25">
      <c r="A28" t="s">
        <v>19</v>
      </c>
      <c r="B28" t="s">
        <v>20</v>
      </c>
      <c r="C28" t="s">
        <v>21</v>
      </c>
      <c r="D28" t="s">
        <v>22</v>
      </c>
      <c r="E28">
        <v>2025</v>
      </c>
      <c r="F28">
        <v>6</v>
      </c>
      <c r="G28" t="s">
        <v>48</v>
      </c>
      <c r="H28">
        <v>4</v>
      </c>
      <c r="I28">
        <v>4</v>
      </c>
      <c r="K28" t="s">
        <v>71</v>
      </c>
      <c r="L28" t="s">
        <v>65</v>
      </c>
      <c r="M28" t="s">
        <v>66</v>
      </c>
    </row>
    <row r="29" spans="1:13" x14ac:dyDescent="0.25">
      <c r="A29" t="s">
        <v>19</v>
      </c>
      <c r="B29" t="s">
        <v>20</v>
      </c>
      <c r="C29" t="s">
        <v>21</v>
      </c>
      <c r="D29" t="s">
        <v>22</v>
      </c>
      <c r="E29">
        <v>2025</v>
      </c>
      <c r="F29">
        <v>7</v>
      </c>
      <c r="G29" t="s">
        <v>48</v>
      </c>
      <c r="H29">
        <v>3</v>
      </c>
      <c r="I29">
        <v>3</v>
      </c>
      <c r="K29" t="s">
        <v>72</v>
      </c>
      <c r="L29" t="s">
        <v>73</v>
      </c>
      <c r="M29" t="s">
        <v>74</v>
      </c>
    </row>
    <row r="30" spans="1:13" x14ac:dyDescent="0.25">
      <c r="A30" t="s">
        <v>19</v>
      </c>
      <c r="B30" t="s">
        <v>20</v>
      </c>
      <c r="C30" t="s">
        <v>21</v>
      </c>
      <c r="D30" t="s">
        <v>22</v>
      </c>
      <c r="E30">
        <v>2025</v>
      </c>
      <c r="F30">
        <v>8</v>
      </c>
      <c r="G30" t="s">
        <v>48</v>
      </c>
      <c r="H30">
        <v>4</v>
      </c>
      <c r="I30">
        <v>4</v>
      </c>
      <c r="K30" t="s">
        <v>75</v>
      </c>
      <c r="L30" t="s">
        <v>65</v>
      </c>
      <c r="M30" t="s">
        <v>66</v>
      </c>
    </row>
    <row r="31" spans="1:13" x14ac:dyDescent="0.25">
      <c r="A31" t="s">
        <v>19</v>
      </c>
      <c r="B31" t="s">
        <v>20</v>
      </c>
      <c r="C31" t="s">
        <v>21</v>
      </c>
      <c r="D31" t="s">
        <v>22</v>
      </c>
      <c r="E31">
        <v>2025</v>
      </c>
      <c r="F31">
        <v>9</v>
      </c>
      <c r="G31" t="s">
        <v>48</v>
      </c>
      <c r="H31">
        <v>1</v>
      </c>
      <c r="I31">
        <v>1</v>
      </c>
      <c r="K31" t="s">
        <v>76</v>
      </c>
      <c r="L31" t="s">
        <v>65</v>
      </c>
      <c r="M31" t="s">
        <v>66</v>
      </c>
    </row>
    <row r="32" spans="1:13" x14ac:dyDescent="0.25">
      <c r="A32" t="s">
        <v>19</v>
      </c>
      <c r="B32" t="s">
        <v>20</v>
      </c>
      <c r="C32" t="s">
        <v>21</v>
      </c>
      <c r="D32" t="s">
        <v>22</v>
      </c>
      <c r="E32">
        <v>2025</v>
      </c>
      <c r="F32">
        <v>10</v>
      </c>
      <c r="G32" t="s">
        <v>48</v>
      </c>
      <c r="H32">
        <v>3</v>
      </c>
      <c r="I32">
        <v>3</v>
      </c>
      <c r="K32" t="s">
        <v>77</v>
      </c>
      <c r="L32" t="s">
        <v>78</v>
      </c>
      <c r="M32" t="s">
        <v>79</v>
      </c>
    </row>
    <row r="33" spans="1:13" x14ac:dyDescent="0.25">
      <c r="A33" t="s">
        <v>23</v>
      </c>
      <c r="B33" t="s">
        <v>20</v>
      </c>
      <c r="C33" t="s">
        <v>21</v>
      </c>
      <c r="D33" t="s">
        <v>12</v>
      </c>
      <c r="E33">
        <v>2025</v>
      </c>
      <c r="F33">
        <v>5</v>
      </c>
      <c r="G33" t="s">
        <v>24</v>
      </c>
      <c r="H33">
        <v>25</v>
      </c>
      <c r="I33">
        <v>25</v>
      </c>
      <c r="K33" t="s">
        <v>80</v>
      </c>
      <c r="L33" t="s">
        <v>59</v>
      </c>
      <c r="M33" t="s">
        <v>60</v>
      </c>
    </row>
    <row r="34" spans="1:13" x14ac:dyDescent="0.25">
      <c r="A34" t="s">
        <v>23</v>
      </c>
      <c r="B34" t="s">
        <v>20</v>
      </c>
      <c r="C34" t="s">
        <v>21</v>
      </c>
      <c r="D34" t="s">
        <v>12</v>
      </c>
      <c r="E34">
        <v>2025</v>
      </c>
      <c r="F34">
        <v>6</v>
      </c>
      <c r="G34" t="s">
        <v>24</v>
      </c>
      <c r="H34">
        <v>8</v>
      </c>
      <c r="I34">
        <v>8</v>
      </c>
      <c r="K34" t="s">
        <v>81</v>
      </c>
      <c r="L34" t="s">
        <v>33</v>
      </c>
      <c r="M34" t="s">
        <v>34</v>
      </c>
    </row>
    <row r="35" spans="1:13" x14ac:dyDescent="0.25">
      <c r="A35" t="s">
        <v>23</v>
      </c>
      <c r="B35" t="s">
        <v>20</v>
      </c>
      <c r="C35" t="s">
        <v>21</v>
      </c>
      <c r="D35" t="s">
        <v>12</v>
      </c>
      <c r="E35">
        <v>2025</v>
      </c>
      <c r="F35">
        <v>7</v>
      </c>
      <c r="G35" t="s">
        <v>24</v>
      </c>
      <c r="H35">
        <v>15</v>
      </c>
      <c r="I35">
        <v>15</v>
      </c>
      <c r="K35" t="s">
        <v>82</v>
      </c>
      <c r="L35" t="s">
        <v>83</v>
      </c>
      <c r="M35" t="s">
        <v>84</v>
      </c>
    </row>
    <row r="36" spans="1:13" x14ac:dyDescent="0.25">
      <c r="A36" t="s">
        <v>23</v>
      </c>
      <c r="B36" t="s">
        <v>20</v>
      </c>
      <c r="C36" t="s">
        <v>21</v>
      </c>
      <c r="D36" t="s">
        <v>12</v>
      </c>
      <c r="E36">
        <v>2025</v>
      </c>
      <c r="F36">
        <v>8</v>
      </c>
      <c r="G36" t="s">
        <v>24</v>
      </c>
      <c r="H36">
        <v>8</v>
      </c>
      <c r="I36">
        <v>8</v>
      </c>
      <c r="K36" t="s">
        <v>85</v>
      </c>
      <c r="L36" t="s">
        <v>53</v>
      </c>
      <c r="M36" t="s">
        <v>54</v>
      </c>
    </row>
    <row r="37" spans="1:13" x14ac:dyDescent="0.25">
      <c r="A37" t="s">
        <v>23</v>
      </c>
      <c r="B37" t="s">
        <v>20</v>
      </c>
      <c r="C37" t="s">
        <v>21</v>
      </c>
      <c r="D37" t="s">
        <v>12</v>
      </c>
      <c r="E37">
        <v>2025</v>
      </c>
      <c r="F37">
        <v>9</v>
      </c>
      <c r="G37" t="s">
        <v>24</v>
      </c>
      <c r="H37">
        <v>8</v>
      </c>
      <c r="I37">
        <v>8</v>
      </c>
      <c r="K37" t="s">
        <v>186</v>
      </c>
      <c r="L37" t="s">
        <v>59</v>
      </c>
      <c r="M37" t="s">
        <v>60</v>
      </c>
    </row>
    <row r="38" spans="1:13" x14ac:dyDescent="0.25">
      <c r="A38" t="s">
        <v>23</v>
      </c>
      <c r="B38" t="s">
        <v>20</v>
      </c>
      <c r="C38" t="s">
        <v>21</v>
      </c>
      <c r="D38" t="s">
        <v>12</v>
      </c>
      <c r="E38">
        <v>2025</v>
      </c>
      <c r="F38">
        <v>10</v>
      </c>
      <c r="G38" t="s">
        <v>24</v>
      </c>
      <c r="H38">
        <v>49</v>
      </c>
      <c r="I38">
        <v>49</v>
      </c>
      <c r="K38" t="s">
        <v>86</v>
      </c>
      <c r="L38" t="s">
        <v>87</v>
      </c>
      <c r="M38" t="s">
        <v>88</v>
      </c>
    </row>
    <row r="39" spans="1:13" x14ac:dyDescent="0.25">
      <c r="A39" t="s">
        <v>23</v>
      </c>
      <c r="B39" t="s">
        <v>20</v>
      </c>
      <c r="C39" t="s">
        <v>21</v>
      </c>
      <c r="D39" t="s">
        <v>12</v>
      </c>
      <c r="E39">
        <v>2025</v>
      </c>
      <c r="F39">
        <v>11</v>
      </c>
      <c r="G39" t="s">
        <v>24</v>
      </c>
      <c r="H39">
        <v>4</v>
      </c>
      <c r="I39">
        <v>4</v>
      </c>
      <c r="K39" t="s">
        <v>89</v>
      </c>
      <c r="L39" t="s">
        <v>90</v>
      </c>
      <c r="M39" t="s">
        <v>91</v>
      </c>
    </row>
    <row r="40" spans="1:13" x14ac:dyDescent="0.25">
      <c r="A40" t="s">
        <v>25</v>
      </c>
      <c r="B40" t="s">
        <v>26</v>
      </c>
      <c r="C40" t="s">
        <v>27</v>
      </c>
      <c r="D40" t="s">
        <v>12</v>
      </c>
      <c r="E40">
        <v>2025</v>
      </c>
      <c r="F40">
        <v>5</v>
      </c>
      <c r="G40" t="s">
        <v>24</v>
      </c>
      <c r="H40">
        <v>15</v>
      </c>
      <c r="I40">
        <v>15</v>
      </c>
      <c r="K40" t="s">
        <v>92</v>
      </c>
      <c r="L40" t="s">
        <v>93</v>
      </c>
      <c r="M40" t="s">
        <v>94</v>
      </c>
    </row>
    <row r="41" spans="1:13" x14ac:dyDescent="0.25">
      <c r="A41" t="s">
        <v>25</v>
      </c>
      <c r="B41" t="s">
        <v>26</v>
      </c>
      <c r="C41" t="s">
        <v>27</v>
      </c>
      <c r="D41" t="s">
        <v>12</v>
      </c>
      <c r="E41">
        <v>2025</v>
      </c>
      <c r="F41">
        <v>6</v>
      </c>
      <c r="G41" t="s">
        <v>24</v>
      </c>
      <c r="H41">
        <v>14</v>
      </c>
      <c r="I41">
        <v>14</v>
      </c>
      <c r="K41" t="s">
        <v>95</v>
      </c>
      <c r="L41" t="s">
        <v>96</v>
      </c>
      <c r="M41" t="s">
        <v>97</v>
      </c>
    </row>
    <row r="42" spans="1:13" x14ac:dyDescent="0.25">
      <c r="A42" t="s">
        <v>25</v>
      </c>
      <c r="B42" t="s">
        <v>26</v>
      </c>
      <c r="C42" t="s">
        <v>27</v>
      </c>
      <c r="D42" t="s">
        <v>12</v>
      </c>
      <c r="E42">
        <v>2025</v>
      </c>
      <c r="F42">
        <v>7</v>
      </c>
      <c r="G42" t="s">
        <v>24</v>
      </c>
      <c r="H42">
        <v>13</v>
      </c>
      <c r="I42">
        <v>13</v>
      </c>
      <c r="K42" t="s">
        <v>182</v>
      </c>
      <c r="L42" t="s">
        <v>106</v>
      </c>
      <c r="M42" t="s">
        <v>107</v>
      </c>
    </row>
    <row r="43" spans="1:13" x14ac:dyDescent="0.25">
      <c r="A43" t="s">
        <v>25</v>
      </c>
      <c r="B43" t="s">
        <v>26</v>
      </c>
      <c r="C43" t="s">
        <v>27</v>
      </c>
      <c r="D43" t="s">
        <v>12</v>
      </c>
      <c r="E43">
        <v>2025</v>
      </c>
      <c r="F43">
        <v>8</v>
      </c>
      <c r="G43" t="s">
        <v>24</v>
      </c>
      <c r="H43">
        <v>13</v>
      </c>
      <c r="I43">
        <v>13</v>
      </c>
      <c r="K43" t="s">
        <v>98</v>
      </c>
      <c r="L43" t="s">
        <v>99</v>
      </c>
      <c r="M43" t="s">
        <v>100</v>
      </c>
    </row>
    <row r="44" spans="1:13" x14ac:dyDescent="0.25">
      <c r="A44" t="s">
        <v>25</v>
      </c>
      <c r="B44" t="s">
        <v>26</v>
      </c>
      <c r="C44" t="s">
        <v>27</v>
      </c>
      <c r="D44" t="s">
        <v>12</v>
      </c>
      <c r="E44">
        <v>2025</v>
      </c>
      <c r="F44">
        <v>9</v>
      </c>
      <c r="G44" t="s">
        <v>24</v>
      </c>
      <c r="H44">
        <v>15</v>
      </c>
      <c r="I44">
        <v>15</v>
      </c>
      <c r="K44" t="s">
        <v>101</v>
      </c>
      <c r="L44" t="s">
        <v>99</v>
      </c>
      <c r="M44" t="s">
        <v>100</v>
      </c>
    </row>
    <row r="45" spans="1:13" x14ac:dyDescent="0.25">
      <c r="A45" t="s">
        <v>25</v>
      </c>
      <c r="B45" t="s">
        <v>26</v>
      </c>
      <c r="C45" t="s">
        <v>27</v>
      </c>
      <c r="D45" t="s">
        <v>12</v>
      </c>
      <c r="E45">
        <v>2025</v>
      </c>
      <c r="F45">
        <v>10</v>
      </c>
      <c r="G45" t="s">
        <v>24</v>
      </c>
      <c r="H45">
        <v>16</v>
      </c>
      <c r="I45">
        <v>16</v>
      </c>
      <c r="K45" t="s">
        <v>102</v>
      </c>
      <c r="L45" t="s">
        <v>103</v>
      </c>
      <c r="M45" t="s">
        <v>104</v>
      </c>
    </row>
    <row r="46" spans="1:13" x14ac:dyDescent="0.25">
      <c r="A46" t="s">
        <v>28</v>
      </c>
      <c r="B46" t="s">
        <v>26</v>
      </c>
      <c r="C46" t="s">
        <v>27</v>
      </c>
      <c r="D46" t="s">
        <v>12</v>
      </c>
      <c r="E46">
        <v>2025</v>
      </c>
      <c r="F46">
        <v>7</v>
      </c>
      <c r="G46" t="s">
        <v>24</v>
      </c>
      <c r="H46">
        <v>1</v>
      </c>
      <c r="I46">
        <v>1</v>
      </c>
      <c r="K46" t="s">
        <v>105</v>
      </c>
      <c r="L46" t="s">
        <v>106</v>
      </c>
      <c r="M46" t="s">
        <v>107</v>
      </c>
    </row>
    <row r="47" spans="1:13" x14ac:dyDescent="0.25">
      <c r="A47" t="s">
        <v>28</v>
      </c>
      <c r="B47" t="s">
        <v>26</v>
      </c>
      <c r="C47" t="s">
        <v>27</v>
      </c>
      <c r="D47" t="s">
        <v>12</v>
      </c>
      <c r="E47">
        <v>2025</v>
      </c>
      <c r="F47">
        <v>10</v>
      </c>
      <c r="G47" t="s">
        <v>24</v>
      </c>
      <c r="H47">
        <v>1</v>
      </c>
      <c r="I47">
        <v>1</v>
      </c>
      <c r="K47" t="s">
        <v>108</v>
      </c>
      <c r="L47" t="s">
        <v>109</v>
      </c>
      <c r="M47" t="s">
        <v>110</v>
      </c>
    </row>
    <row r="48" spans="1:13" x14ac:dyDescent="0.25">
      <c r="A48" t="s">
        <v>29</v>
      </c>
      <c r="B48" t="s">
        <v>30</v>
      </c>
      <c r="C48" t="s">
        <v>31</v>
      </c>
      <c r="D48" t="s">
        <v>12</v>
      </c>
      <c r="E48">
        <v>2025</v>
      </c>
      <c r="F48">
        <v>5</v>
      </c>
      <c r="G48" t="s">
        <v>24</v>
      </c>
      <c r="H48">
        <v>9</v>
      </c>
      <c r="I48">
        <v>13</v>
      </c>
      <c r="K48" t="s">
        <v>111</v>
      </c>
      <c r="L48" t="s">
        <v>112</v>
      </c>
      <c r="M48" t="s">
        <v>113</v>
      </c>
    </row>
    <row r="49" spans="1:13" x14ac:dyDescent="0.25">
      <c r="A49" t="s">
        <v>29</v>
      </c>
      <c r="B49" t="s">
        <v>30</v>
      </c>
      <c r="C49" t="s">
        <v>31</v>
      </c>
      <c r="D49" t="s">
        <v>12</v>
      </c>
      <c r="E49">
        <v>2025</v>
      </c>
      <c r="F49">
        <v>6</v>
      </c>
      <c r="G49" t="s">
        <v>24</v>
      </c>
      <c r="H49">
        <v>7</v>
      </c>
      <c r="I49">
        <v>7</v>
      </c>
      <c r="K49" t="s">
        <v>191</v>
      </c>
      <c r="L49" t="s">
        <v>112</v>
      </c>
      <c r="M49" t="s">
        <v>113</v>
      </c>
    </row>
    <row r="50" spans="1:13" x14ac:dyDescent="0.25">
      <c r="A50" t="s">
        <v>29</v>
      </c>
      <c r="B50" t="s">
        <v>30</v>
      </c>
      <c r="C50" t="s">
        <v>31</v>
      </c>
      <c r="D50" t="s">
        <v>12</v>
      </c>
      <c r="E50">
        <v>2025</v>
      </c>
      <c r="F50">
        <v>7</v>
      </c>
      <c r="G50" t="s">
        <v>24</v>
      </c>
      <c r="H50">
        <v>9</v>
      </c>
      <c r="I50">
        <v>9</v>
      </c>
      <c r="K50" t="s">
        <v>114</v>
      </c>
      <c r="L50" t="s">
        <v>115</v>
      </c>
      <c r="M50" t="s">
        <v>116</v>
      </c>
    </row>
    <row r="51" spans="1:13" x14ac:dyDescent="0.25">
      <c r="A51" t="s">
        <v>29</v>
      </c>
      <c r="B51" t="s">
        <v>30</v>
      </c>
      <c r="C51" t="s">
        <v>31</v>
      </c>
      <c r="D51" t="s">
        <v>12</v>
      </c>
      <c r="E51">
        <v>2025</v>
      </c>
      <c r="F51">
        <v>8</v>
      </c>
      <c r="G51" t="s">
        <v>24</v>
      </c>
      <c r="H51">
        <v>8</v>
      </c>
      <c r="I51">
        <v>8</v>
      </c>
      <c r="K51" t="s">
        <v>117</v>
      </c>
      <c r="L51" t="s">
        <v>118</v>
      </c>
      <c r="M51" t="s">
        <v>119</v>
      </c>
    </row>
    <row r="52" spans="1:13" x14ac:dyDescent="0.25">
      <c r="A52" t="s">
        <v>29</v>
      </c>
      <c r="B52" t="s">
        <v>30</v>
      </c>
      <c r="C52" t="s">
        <v>31</v>
      </c>
      <c r="D52" t="s">
        <v>12</v>
      </c>
      <c r="E52">
        <v>2025</v>
      </c>
      <c r="F52">
        <v>9</v>
      </c>
      <c r="G52" t="s">
        <v>24</v>
      </c>
      <c r="H52">
        <v>14</v>
      </c>
      <c r="I52">
        <v>14</v>
      </c>
      <c r="K52" t="s">
        <v>120</v>
      </c>
      <c r="L52" t="s">
        <v>121</v>
      </c>
      <c r="M52" t="s">
        <v>122</v>
      </c>
    </row>
    <row r="53" spans="1:13" x14ac:dyDescent="0.25">
      <c r="A53" t="s">
        <v>29</v>
      </c>
      <c r="B53" t="s">
        <v>30</v>
      </c>
      <c r="C53" t="s">
        <v>31</v>
      </c>
      <c r="D53" t="s">
        <v>12</v>
      </c>
      <c r="E53">
        <v>2025</v>
      </c>
      <c r="F53">
        <v>10</v>
      </c>
      <c r="G53" t="s">
        <v>24</v>
      </c>
      <c r="H53">
        <v>8</v>
      </c>
      <c r="I53">
        <v>8</v>
      </c>
      <c r="K53" t="s">
        <v>123</v>
      </c>
      <c r="L53" t="s">
        <v>124</v>
      </c>
      <c r="M53" t="s">
        <v>125</v>
      </c>
    </row>
    <row r="54" spans="1:13" x14ac:dyDescent="0.25">
      <c r="A54" t="s">
        <v>32</v>
      </c>
      <c r="B54" t="s">
        <v>33</v>
      </c>
      <c r="C54" t="s">
        <v>34</v>
      </c>
      <c r="D54" t="s">
        <v>12</v>
      </c>
      <c r="K54" t="s">
        <v>126</v>
      </c>
      <c r="L54" t="s">
        <v>127</v>
      </c>
      <c r="M54" t="s">
        <v>128</v>
      </c>
    </row>
    <row r="55" spans="1:13" x14ac:dyDescent="0.25">
      <c r="A55" t="s">
        <v>35</v>
      </c>
      <c r="B55" t="s">
        <v>36</v>
      </c>
      <c r="C55" t="s">
        <v>37</v>
      </c>
      <c r="D55" t="s">
        <v>12</v>
      </c>
      <c r="E55">
        <v>2025</v>
      </c>
      <c r="F55">
        <v>6</v>
      </c>
      <c r="G55" t="s">
        <v>48</v>
      </c>
      <c r="H55">
        <v>3</v>
      </c>
      <c r="I55">
        <v>1</v>
      </c>
      <c r="K55" t="s">
        <v>129</v>
      </c>
      <c r="L55" t="s">
        <v>130</v>
      </c>
      <c r="M55" t="s">
        <v>131</v>
      </c>
    </row>
    <row r="56" spans="1:13" x14ac:dyDescent="0.25">
      <c r="A56" t="s">
        <v>35</v>
      </c>
      <c r="B56" t="s">
        <v>36</v>
      </c>
      <c r="C56" t="s">
        <v>37</v>
      </c>
      <c r="D56" t="s">
        <v>12</v>
      </c>
      <c r="E56">
        <v>2025</v>
      </c>
      <c r="F56">
        <v>10</v>
      </c>
      <c r="G56" t="s">
        <v>48</v>
      </c>
      <c r="H56">
        <v>1</v>
      </c>
      <c r="I56">
        <v>1</v>
      </c>
      <c r="K56" t="s">
        <v>132</v>
      </c>
      <c r="L56" t="s">
        <v>133</v>
      </c>
      <c r="M56" t="s">
        <v>134</v>
      </c>
    </row>
    <row r="57" spans="1:13" x14ac:dyDescent="0.25">
      <c r="A57" t="s">
        <v>38</v>
      </c>
      <c r="B57" t="s">
        <v>39</v>
      </c>
      <c r="C57" t="s">
        <v>40</v>
      </c>
      <c r="D57" t="s">
        <v>12</v>
      </c>
      <c r="K57" t="s">
        <v>135</v>
      </c>
      <c r="L57" t="s">
        <v>136</v>
      </c>
      <c r="M57" t="s">
        <v>137</v>
      </c>
    </row>
    <row r="58" spans="1:13" x14ac:dyDescent="0.25">
      <c r="A58" t="s">
        <v>41</v>
      </c>
      <c r="B58" t="s">
        <v>42</v>
      </c>
      <c r="C58" t="s">
        <v>43</v>
      </c>
      <c r="D58" t="s">
        <v>12</v>
      </c>
      <c r="E58">
        <v>2025</v>
      </c>
      <c r="F58">
        <v>5</v>
      </c>
      <c r="G58" t="s">
        <v>24</v>
      </c>
      <c r="H58">
        <v>234</v>
      </c>
      <c r="I58">
        <v>231</v>
      </c>
      <c r="K58" t="s">
        <v>138</v>
      </c>
      <c r="L58" t="s">
        <v>139</v>
      </c>
      <c r="M58" t="s">
        <v>140</v>
      </c>
    </row>
    <row r="59" spans="1:13" x14ac:dyDescent="0.25">
      <c r="A59" t="s">
        <v>41</v>
      </c>
      <c r="B59" t="s">
        <v>42</v>
      </c>
      <c r="C59" t="s">
        <v>43</v>
      </c>
      <c r="D59" t="s">
        <v>12</v>
      </c>
      <c r="E59">
        <v>2025</v>
      </c>
      <c r="F59">
        <v>6</v>
      </c>
      <c r="G59" t="s">
        <v>24</v>
      </c>
      <c r="H59">
        <v>187</v>
      </c>
      <c r="I59">
        <v>185</v>
      </c>
      <c r="K59" t="s">
        <v>172</v>
      </c>
      <c r="L59" t="s">
        <v>173</v>
      </c>
      <c r="M59" t="s">
        <v>174</v>
      </c>
    </row>
    <row r="60" spans="1:13" x14ac:dyDescent="0.25">
      <c r="A60" t="s">
        <v>41</v>
      </c>
      <c r="B60" t="s">
        <v>42</v>
      </c>
      <c r="C60" t="s">
        <v>43</v>
      </c>
      <c r="D60" t="s">
        <v>12</v>
      </c>
      <c r="E60">
        <v>2025</v>
      </c>
      <c r="F60">
        <v>7</v>
      </c>
      <c r="G60" t="s">
        <v>24</v>
      </c>
      <c r="H60">
        <v>189</v>
      </c>
      <c r="I60">
        <v>188</v>
      </c>
      <c r="K60" t="s">
        <v>141</v>
      </c>
      <c r="L60" t="s">
        <v>142</v>
      </c>
      <c r="M60" t="s">
        <v>143</v>
      </c>
    </row>
    <row r="61" spans="1:13" x14ac:dyDescent="0.25">
      <c r="A61" t="s">
        <v>41</v>
      </c>
      <c r="B61" t="s">
        <v>42</v>
      </c>
      <c r="C61" t="s">
        <v>43</v>
      </c>
      <c r="D61" t="s">
        <v>12</v>
      </c>
      <c r="E61">
        <v>2025</v>
      </c>
      <c r="F61">
        <v>8</v>
      </c>
      <c r="G61" t="s">
        <v>24</v>
      </c>
      <c r="H61">
        <v>203</v>
      </c>
      <c r="I61">
        <v>203</v>
      </c>
      <c r="K61" t="s">
        <v>144</v>
      </c>
      <c r="L61" t="s">
        <v>62</v>
      </c>
      <c r="M61" t="s">
        <v>63</v>
      </c>
    </row>
    <row r="62" spans="1:13" x14ac:dyDescent="0.25">
      <c r="A62" t="s">
        <v>41</v>
      </c>
      <c r="B62" t="s">
        <v>42</v>
      </c>
      <c r="C62" t="s">
        <v>43</v>
      </c>
      <c r="D62" t="s">
        <v>12</v>
      </c>
      <c r="E62">
        <v>2025</v>
      </c>
      <c r="F62">
        <v>9</v>
      </c>
      <c r="G62" t="s">
        <v>24</v>
      </c>
      <c r="H62">
        <v>208</v>
      </c>
      <c r="I62">
        <v>208</v>
      </c>
      <c r="K62" t="s">
        <v>179</v>
      </c>
      <c r="L62" t="s">
        <v>180</v>
      </c>
      <c r="M62" t="s">
        <v>181</v>
      </c>
    </row>
    <row r="63" spans="1:13" x14ac:dyDescent="0.25">
      <c r="A63" t="s">
        <v>41</v>
      </c>
      <c r="B63" t="s">
        <v>42</v>
      </c>
      <c r="C63" t="s">
        <v>43</v>
      </c>
      <c r="D63" t="s">
        <v>12</v>
      </c>
      <c r="E63">
        <v>2025</v>
      </c>
      <c r="F63">
        <v>10</v>
      </c>
      <c r="G63" t="s">
        <v>24</v>
      </c>
      <c r="H63">
        <v>193</v>
      </c>
      <c r="I63">
        <v>191</v>
      </c>
      <c r="K63" t="s">
        <v>178</v>
      </c>
      <c r="L63" t="s">
        <v>146</v>
      </c>
      <c r="M63" t="s">
        <v>147</v>
      </c>
    </row>
    <row r="64" spans="1:13" x14ac:dyDescent="0.25">
      <c r="A64" t="s">
        <v>41</v>
      </c>
      <c r="B64" t="s">
        <v>42</v>
      </c>
      <c r="C64" t="s">
        <v>43</v>
      </c>
      <c r="D64" t="s">
        <v>12</v>
      </c>
      <c r="E64">
        <v>2025</v>
      </c>
      <c r="F64">
        <v>5</v>
      </c>
      <c r="G64" t="s">
        <v>48</v>
      </c>
      <c r="H64">
        <v>136</v>
      </c>
      <c r="I64">
        <v>136</v>
      </c>
      <c r="K64" t="s">
        <v>175</v>
      </c>
      <c r="L64" t="s">
        <v>176</v>
      </c>
      <c r="M64" t="s">
        <v>177</v>
      </c>
    </row>
    <row r="65" spans="1:13" x14ac:dyDescent="0.25">
      <c r="A65" t="s">
        <v>41</v>
      </c>
      <c r="B65" t="s">
        <v>42</v>
      </c>
      <c r="C65" t="s">
        <v>43</v>
      </c>
      <c r="D65" t="s">
        <v>12</v>
      </c>
      <c r="E65">
        <v>2025</v>
      </c>
      <c r="F65">
        <v>6</v>
      </c>
      <c r="G65" t="s">
        <v>48</v>
      </c>
      <c r="H65">
        <v>119</v>
      </c>
      <c r="I65">
        <v>119</v>
      </c>
      <c r="K65" t="s">
        <v>145</v>
      </c>
      <c r="L65" t="s">
        <v>146</v>
      </c>
      <c r="M65" t="s">
        <v>147</v>
      </c>
    </row>
    <row r="66" spans="1:13" x14ac:dyDescent="0.25">
      <c r="A66" t="s">
        <v>41</v>
      </c>
      <c r="B66" t="s">
        <v>42</v>
      </c>
      <c r="C66" t="s">
        <v>43</v>
      </c>
      <c r="D66" t="s">
        <v>12</v>
      </c>
      <c r="E66">
        <v>2025</v>
      </c>
      <c r="F66">
        <v>7</v>
      </c>
      <c r="G66" t="s">
        <v>48</v>
      </c>
      <c r="H66">
        <v>88</v>
      </c>
      <c r="I66">
        <v>86</v>
      </c>
      <c r="K66" t="s">
        <v>148</v>
      </c>
      <c r="L66" t="s">
        <v>146</v>
      </c>
      <c r="M66" t="s">
        <v>147</v>
      </c>
    </row>
    <row r="67" spans="1:13" x14ac:dyDescent="0.25">
      <c r="A67" t="s">
        <v>41</v>
      </c>
      <c r="B67" t="s">
        <v>42</v>
      </c>
      <c r="C67" t="s">
        <v>43</v>
      </c>
      <c r="D67" t="s">
        <v>12</v>
      </c>
      <c r="E67">
        <v>2025</v>
      </c>
      <c r="F67">
        <v>8</v>
      </c>
      <c r="G67" t="s">
        <v>48</v>
      </c>
      <c r="H67">
        <v>167</v>
      </c>
      <c r="I67">
        <v>166</v>
      </c>
      <c r="K67" t="s">
        <v>149</v>
      </c>
      <c r="L67" t="s">
        <v>146</v>
      </c>
      <c r="M67" t="s">
        <v>147</v>
      </c>
    </row>
    <row r="68" spans="1:13" x14ac:dyDescent="0.25">
      <c r="A68" t="s">
        <v>41</v>
      </c>
      <c r="B68" t="s">
        <v>42</v>
      </c>
      <c r="C68" t="s">
        <v>43</v>
      </c>
      <c r="D68" t="s">
        <v>12</v>
      </c>
      <c r="E68">
        <v>2025</v>
      </c>
      <c r="F68">
        <v>9</v>
      </c>
      <c r="G68" t="s">
        <v>48</v>
      </c>
      <c r="H68">
        <v>115</v>
      </c>
      <c r="I68">
        <v>113</v>
      </c>
      <c r="K68" t="s">
        <v>150</v>
      </c>
      <c r="L68" t="s">
        <v>53</v>
      </c>
      <c r="M68" t="s">
        <v>54</v>
      </c>
    </row>
    <row r="69" spans="1:13" x14ac:dyDescent="0.25">
      <c r="A69" t="s">
        <v>41</v>
      </c>
      <c r="B69" t="s">
        <v>42</v>
      </c>
      <c r="C69" t="s">
        <v>43</v>
      </c>
      <c r="D69" t="s">
        <v>12</v>
      </c>
      <c r="E69">
        <v>2025</v>
      </c>
      <c r="F69">
        <v>10</v>
      </c>
      <c r="G69" t="s">
        <v>48</v>
      </c>
      <c r="H69">
        <v>80</v>
      </c>
      <c r="I69">
        <v>80</v>
      </c>
      <c r="K69" t="s">
        <v>151</v>
      </c>
      <c r="L69" t="s">
        <v>152</v>
      </c>
      <c r="M69" t="s">
        <v>153</v>
      </c>
    </row>
    <row r="70" spans="1:13" x14ac:dyDescent="0.25">
      <c r="A70" t="s">
        <v>41</v>
      </c>
      <c r="B70" t="s">
        <v>42</v>
      </c>
      <c r="C70" t="s">
        <v>43</v>
      </c>
      <c r="D70" t="s">
        <v>12</v>
      </c>
      <c r="E70">
        <v>2025</v>
      </c>
      <c r="F70">
        <v>11</v>
      </c>
      <c r="G70" t="s">
        <v>48</v>
      </c>
      <c r="H70">
        <v>6</v>
      </c>
      <c r="I70">
        <v>6</v>
      </c>
      <c r="K70" t="s">
        <v>154</v>
      </c>
      <c r="L70" t="s">
        <v>155</v>
      </c>
      <c r="M70" t="s">
        <v>156</v>
      </c>
    </row>
    <row r="71" spans="1:13" x14ac:dyDescent="0.25">
      <c r="A71" t="s">
        <v>44</v>
      </c>
      <c r="B71" t="s">
        <v>45</v>
      </c>
      <c r="C71" t="s">
        <v>46</v>
      </c>
      <c r="D71" t="s">
        <v>12</v>
      </c>
      <c r="E71">
        <v>2025</v>
      </c>
      <c r="F71">
        <v>5</v>
      </c>
      <c r="G71" t="s">
        <v>48</v>
      </c>
      <c r="H71">
        <v>97</v>
      </c>
      <c r="I71">
        <v>97</v>
      </c>
      <c r="K71" t="s">
        <v>157</v>
      </c>
      <c r="L71" t="s">
        <v>158</v>
      </c>
      <c r="M71" t="s">
        <v>159</v>
      </c>
    </row>
    <row r="72" spans="1:13" x14ac:dyDescent="0.25">
      <c r="A72" t="s">
        <v>44</v>
      </c>
      <c r="B72" t="s">
        <v>45</v>
      </c>
      <c r="C72" t="s">
        <v>46</v>
      </c>
      <c r="D72" t="s">
        <v>12</v>
      </c>
      <c r="E72">
        <v>2025</v>
      </c>
      <c r="F72">
        <v>6</v>
      </c>
      <c r="G72" t="s">
        <v>48</v>
      </c>
      <c r="H72">
        <v>100</v>
      </c>
      <c r="I72">
        <v>100</v>
      </c>
      <c r="K72" t="s">
        <v>160</v>
      </c>
      <c r="L72" t="s">
        <v>161</v>
      </c>
      <c r="M72" t="s">
        <v>162</v>
      </c>
    </row>
    <row r="73" spans="1:13" x14ac:dyDescent="0.25">
      <c r="A73" t="s">
        <v>44</v>
      </c>
      <c r="B73" t="s">
        <v>45</v>
      </c>
      <c r="C73" t="s">
        <v>46</v>
      </c>
      <c r="D73" t="s">
        <v>12</v>
      </c>
      <c r="E73">
        <v>2025</v>
      </c>
      <c r="F73">
        <v>7</v>
      </c>
      <c r="G73" t="s">
        <v>48</v>
      </c>
      <c r="H73">
        <v>100</v>
      </c>
      <c r="I73">
        <v>100</v>
      </c>
      <c r="K73" t="s">
        <v>163</v>
      </c>
      <c r="L73" t="s">
        <v>161</v>
      </c>
      <c r="M73" t="s">
        <v>162</v>
      </c>
    </row>
    <row r="74" spans="1:13" x14ac:dyDescent="0.25">
      <c r="A74" t="s">
        <v>44</v>
      </c>
      <c r="B74" t="s">
        <v>45</v>
      </c>
      <c r="C74" t="s">
        <v>46</v>
      </c>
      <c r="D74" t="s">
        <v>12</v>
      </c>
      <c r="E74">
        <v>2025</v>
      </c>
      <c r="F74">
        <v>8</v>
      </c>
      <c r="G74" t="s">
        <v>48</v>
      </c>
      <c r="H74">
        <v>97</v>
      </c>
      <c r="I74">
        <v>97</v>
      </c>
      <c r="K74" t="s">
        <v>164</v>
      </c>
      <c r="L74" t="s">
        <v>161</v>
      </c>
      <c r="M74" t="s">
        <v>162</v>
      </c>
    </row>
    <row r="75" spans="1:13" x14ac:dyDescent="0.25">
      <c r="A75" t="s">
        <v>44</v>
      </c>
      <c r="B75" t="s">
        <v>45</v>
      </c>
      <c r="C75" t="s">
        <v>46</v>
      </c>
      <c r="D75" t="s">
        <v>12</v>
      </c>
      <c r="E75">
        <v>2025</v>
      </c>
      <c r="F75">
        <v>9</v>
      </c>
      <c r="G75" t="s">
        <v>48</v>
      </c>
      <c r="H75">
        <v>96</v>
      </c>
      <c r="I75">
        <v>97</v>
      </c>
      <c r="K75" t="s">
        <v>165</v>
      </c>
      <c r="L75" t="s">
        <v>166</v>
      </c>
      <c r="M75" t="s">
        <v>167</v>
      </c>
    </row>
    <row r="76" spans="1:13" x14ac:dyDescent="0.25">
      <c r="A76" t="s">
        <v>44</v>
      </c>
      <c r="B76" t="s">
        <v>45</v>
      </c>
      <c r="C76" t="s">
        <v>46</v>
      </c>
      <c r="D76" t="s">
        <v>12</v>
      </c>
      <c r="E76">
        <v>2025</v>
      </c>
      <c r="F76">
        <v>10</v>
      </c>
      <c r="G76" t="s">
        <v>48</v>
      </c>
      <c r="H76">
        <v>87</v>
      </c>
      <c r="I76">
        <v>86</v>
      </c>
      <c r="K76" t="s">
        <v>168</v>
      </c>
      <c r="L76" t="s">
        <v>161</v>
      </c>
      <c r="M76" t="s">
        <v>162</v>
      </c>
    </row>
    <row r="77" spans="1:13" x14ac:dyDescent="0.25">
      <c r="A77" t="s">
        <v>47</v>
      </c>
      <c r="B77" t="s">
        <v>33</v>
      </c>
      <c r="C77" t="s">
        <v>34</v>
      </c>
      <c r="D77" t="s">
        <v>12</v>
      </c>
      <c r="E77">
        <v>2025</v>
      </c>
      <c r="F77">
        <v>5</v>
      </c>
      <c r="G77" t="s">
        <v>48</v>
      </c>
      <c r="H77">
        <v>20</v>
      </c>
      <c r="I77">
        <v>20</v>
      </c>
      <c r="K77" t="s">
        <v>169</v>
      </c>
      <c r="L77" t="s">
        <v>161</v>
      </c>
      <c r="M77" t="s">
        <v>162</v>
      </c>
    </row>
    <row r="78" spans="1:13" x14ac:dyDescent="0.25">
      <c r="A78" t="s">
        <v>47</v>
      </c>
      <c r="B78" t="s">
        <v>33</v>
      </c>
      <c r="C78" t="s">
        <v>34</v>
      </c>
      <c r="D78" t="s">
        <v>12</v>
      </c>
      <c r="E78">
        <v>2025</v>
      </c>
      <c r="F78">
        <v>6</v>
      </c>
      <c r="G78" t="s">
        <v>48</v>
      </c>
      <c r="H78">
        <v>21</v>
      </c>
      <c r="I78">
        <v>20</v>
      </c>
      <c r="K78" t="s">
        <v>170</v>
      </c>
      <c r="L78" t="s">
        <v>161</v>
      </c>
      <c r="M78" t="s">
        <v>162</v>
      </c>
    </row>
    <row r="79" spans="1:13" x14ac:dyDescent="0.25">
      <c r="A79" t="s">
        <v>47</v>
      </c>
      <c r="B79" t="s">
        <v>33</v>
      </c>
      <c r="C79" t="s">
        <v>34</v>
      </c>
      <c r="D79" t="s">
        <v>12</v>
      </c>
      <c r="E79">
        <v>2025</v>
      </c>
      <c r="F79">
        <v>7</v>
      </c>
      <c r="G79" t="s">
        <v>48</v>
      </c>
      <c r="H79">
        <v>18</v>
      </c>
      <c r="I79">
        <v>13</v>
      </c>
      <c r="K79" t="s">
        <v>171</v>
      </c>
      <c r="L79" t="s">
        <v>161</v>
      </c>
      <c r="M79" t="s">
        <v>162</v>
      </c>
    </row>
    <row r="80" spans="1:13" x14ac:dyDescent="0.25">
      <c r="A80" t="s">
        <v>47</v>
      </c>
      <c r="B80" t="s">
        <v>33</v>
      </c>
      <c r="C80" t="s">
        <v>34</v>
      </c>
      <c r="D80" t="s">
        <v>12</v>
      </c>
      <c r="E80">
        <v>2025</v>
      </c>
      <c r="F80">
        <v>8</v>
      </c>
      <c r="G80" t="s">
        <v>48</v>
      </c>
      <c r="H80">
        <v>12</v>
      </c>
      <c r="I80">
        <v>11</v>
      </c>
      <c r="K80" t="s">
        <v>183</v>
      </c>
      <c r="L80" t="s">
        <v>184</v>
      </c>
      <c r="M80" t="s">
        <v>185</v>
      </c>
    </row>
    <row r="81" spans="1:11" x14ac:dyDescent="0.25">
      <c r="A81" t="s">
        <v>47</v>
      </c>
      <c r="B81" t="s">
        <v>33</v>
      </c>
      <c r="C81" t="s">
        <v>34</v>
      </c>
      <c r="D81" t="s">
        <v>12</v>
      </c>
      <c r="E81">
        <v>2025</v>
      </c>
      <c r="F81">
        <v>9</v>
      </c>
      <c r="G81" t="s">
        <v>48</v>
      </c>
      <c r="H81">
        <v>12</v>
      </c>
      <c r="I81">
        <v>13</v>
      </c>
      <c r="K81" t="s">
        <v>192</v>
      </c>
    </row>
    <row r="82" spans="1:11" x14ac:dyDescent="0.25">
      <c r="A82" t="s">
        <v>47</v>
      </c>
      <c r="B82" t="s">
        <v>33</v>
      </c>
      <c r="C82" t="s">
        <v>34</v>
      </c>
      <c r="D82" t="s">
        <v>12</v>
      </c>
      <c r="E82">
        <v>2025</v>
      </c>
      <c r="F82">
        <v>10</v>
      </c>
      <c r="G82" t="s">
        <v>48</v>
      </c>
      <c r="H82">
        <v>15</v>
      </c>
      <c r="I82">
        <v>15</v>
      </c>
    </row>
    <row r="83" spans="1:11" x14ac:dyDescent="0.25">
      <c r="A83" t="s">
        <v>49</v>
      </c>
      <c r="B83" t="s">
        <v>33</v>
      </c>
      <c r="C83" t="s">
        <v>34</v>
      </c>
      <c r="D83" t="s">
        <v>12</v>
      </c>
    </row>
    <row r="84" spans="1:11" x14ac:dyDescent="0.25">
      <c r="A84" t="s">
        <v>50</v>
      </c>
      <c r="B84" t="s">
        <v>33</v>
      </c>
      <c r="C84" t="s">
        <v>34</v>
      </c>
      <c r="D84" t="s">
        <v>12</v>
      </c>
    </row>
    <row r="85" spans="1:11" x14ac:dyDescent="0.25">
      <c r="A85" t="s">
        <v>51</v>
      </c>
      <c r="B85" t="s">
        <v>33</v>
      </c>
      <c r="C85" t="s">
        <v>34</v>
      </c>
      <c r="D85" t="s">
        <v>12</v>
      </c>
    </row>
    <row r="86" spans="1:11" x14ac:dyDescent="0.25">
      <c r="A86" t="s">
        <v>52</v>
      </c>
      <c r="B86" t="s">
        <v>53</v>
      </c>
      <c r="C86" t="s">
        <v>54</v>
      </c>
      <c r="D86" t="s">
        <v>12</v>
      </c>
      <c r="E86">
        <v>2025</v>
      </c>
      <c r="F86">
        <v>5</v>
      </c>
      <c r="G86" t="s">
        <v>24</v>
      </c>
      <c r="H86">
        <v>26</v>
      </c>
      <c r="I86">
        <v>26</v>
      </c>
    </row>
    <row r="87" spans="1:11" x14ac:dyDescent="0.25">
      <c r="A87" t="s">
        <v>52</v>
      </c>
      <c r="B87" t="s">
        <v>53</v>
      </c>
      <c r="C87" t="s">
        <v>54</v>
      </c>
      <c r="D87" t="s">
        <v>12</v>
      </c>
      <c r="E87">
        <v>2025</v>
      </c>
      <c r="F87">
        <v>6</v>
      </c>
      <c r="G87" t="s">
        <v>24</v>
      </c>
      <c r="H87">
        <v>18</v>
      </c>
      <c r="I87">
        <v>18</v>
      </c>
    </row>
    <row r="88" spans="1:11" x14ac:dyDescent="0.25">
      <c r="A88" t="s">
        <v>52</v>
      </c>
      <c r="B88" t="s">
        <v>53</v>
      </c>
      <c r="C88" t="s">
        <v>54</v>
      </c>
      <c r="D88" t="s">
        <v>12</v>
      </c>
      <c r="E88">
        <v>2025</v>
      </c>
      <c r="F88">
        <v>7</v>
      </c>
      <c r="G88" t="s">
        <v>24</v>
      </c>
      <c r="H88">
        <v>33</v>
      </c>
      <c r="I88">
        <v>33</v>
      </c>
    </row>
    <row r="89" spans="1:11" x14ac:dyDescent="0.25">
      <c r="A89" t="s">
        <v>52</v>
      </c>
      <c r="B89" t="s">
        <v>53</v>
      </c>
      <c r="C89" t="s">
        <v>54</v>
      </c>
      <c r="D89" t="s">
        <v>12</v>
      </c>
      <c r="E89">
        <v>2025</v>
      </c>
      <c r="F89">
        <v>8</v>
      </c>
      <c r="G89" t="s">
        <v>24</v>
      </c>
      <c r="H89">
        <v>24</v>
      </c>
      <c r="I89">
        <v>24</v>
      </c>
    </row>
    <row r="90" spans="1:11" x14ac:dyDescent="0.25">
      <c r="A90" t="s">
        <v>52</v>
      </c>
      <c r="B90" t="s">
        <v>53</v>
      </c>
      <c r="C90" t="s">
        <v>54</v>
      </c>
      <c r="D90" t="s">
        <v>12</v>
      </c>
      <c r="E90">
        <v>2025</v>
      </c>
      <c r="F90">
        <v>9</v>
      </c>
      <c r="G90" t="s">
        <v>24</v>
      </c>
      <c r="H90">
        <v>18</v>
      </c>
      <c r="I90">
        <v>18</v>
      </c>
    </row>
    <row r="91" spans="1:11" x14ac:dyDescent="0.25">
      <c r="A91" t="s">
        <v>52</v>
      </c>
      <c r="B91" t="s">
        <v>53</v>
      </c>
      <c r="C91" t="s">
        <v>54</v>
      </c>
      <c r="D91" t="s">
        <v>12</v>
      </c>
      <c r="E91">
        <v>2025</v>
      </c>
      <c r="F91">
        <v>10</v>
      </c>
      <c r="G91" t="s">
        <v>24</v>
      </c>
      <c r="H91">
        <v>25</v>
      </c>
      <c r="I91">
        <v>24</v>
      </c>
    </row>
    <row r="92" spans="1:11" x14ac:dyDescent="0.25">
      <c r="A92" t="s">
        <v>52</v>
      </c>
      <c r="B92" t="s">
        <v>53</v>
      </c>
      <c r="C92" t="s">
        <v>54</v>
      </c>
      <c r="D92" t="s">
        <v>12</v>
      </c>
      <c r="E92">
        <v>2025</v>
      </c>
      <c r="F92">
        <v>11</v>
      </c>
      <c r="G92" t="s">
        <v>24</v>
      </c>
      <c r="H92">
        <v>1</v>
      </c>
      <c r="I92">
        <v>1</v>
      </c>
    </row>
    <row r="93" spans="1:11" x14ac:dyDescent="0.25">
      <c r="A93" t="s">
        <v>55</v>
      </c>
      <c r="B93" t="s">
        <v>56</v>
      </c>
      <c r="C93" t="s">
        <v>57</v>
      </c>
      <c r="D93" t="s">
        <v>12</v>
      </c>
      <c r="E93">
        <v>2025</v>
      </c>
      <c r="F93">
        <v>5</v>
      </c>
      <c r="G93" t="s">
        <v>48</v>
      </c>
      <c r="H93">
        <v>7</v>
      </c>
      <c r="I93">
        <v>7</v>
      </c>
    </row>
    <row r="94" spans="1:11" x14ac:dyDescent="0.25">
      <c r="A94" t="s">
        <v>55</v>
      </c>
      <c r="B94" t="s">
        <v>56</v>
      </c>
      <c r="C94" t="s">
        <v>57</v>
      </c>
      <c r="D94" t="s">
        <v>12</v>
      </c>
      <c r="E94">
        <v>2025</v>
      </c>
      <c r="F94">
        <v>6</v>
      </c>
      <c r="G94" t="s">
        <v>48</v>
      </c>
      <c r="H94">
        <v>4</v>
      </c>
      <c r="I94">
        <v>4</v>
      </c>
    </row>
    <row r="95" spans="1:11" x14ac:dyDescent="0.25">
      <c r="A95" t="s">
        <v>55</v>
      </c>
      <c r="B95" t="s">
        <v>56</v>
      </c>
      <c r="C95" t="s">
        <v>57</v>
      </c>
      <c r="D95" t="s">
        <v>12</v>
      </c>
      <c r="E95">
        <v>2025</v>
      </c>
      <c r="F95">
        <v>7</v>
      </c>
      <c r="G95" t="s">
        <v>48</v>
      </c>
      <c r="H95">
        <v>3</v>
      </c>
      <c r="I95">
        <v>3</v>
      </c>
    </row>
    <row r="96" spans="1:11" x14ac:dyDescent="0.25">
      <c r="A96" t="s">
        <v>55</v>
      </c>
      <c r="B96" t="s">
        <v>56</v>
      </c>
      <c r="C96" t="s">
        <v>57</v>
      </c>
      <c r="D96" t="s">
        <v>12</v>
      </c>
      <c r="E96">
        <v>2025</v>
      </c>
      <c r="F96">
        <v>8</v>
      </c>
      <c r="G96" t="s">
        <v>48</v>
      </c>
      <c r="H96">
        <v>8</v>
      </c>
      <c r="I96">
        <v>7</v>
      </c>
    </row>
    <row r="97" spans="1:9" x14ac:dyDescent="0.25">
      <c r="A97" t="s">
        <v>55</v>
      </c>
      <c r="B97" t="s">
        <v>56</v>
      </c>
      <c r="C97" t="s">
        <v>57</v>
      </c>
      <c r="D97" t="s">
        <v>12</v>
      </c>
      <c r="E97">
        <v>2025</v>
      </c>
      <c r="F97">
        <v>10</v>
      </c>
      <c r="G97" t="s">
        <v>48</v>
      </c>
      <c r="H97">
        <v>4</v>
      </c>
      <c r="I97">
        <v>4</v>
      </c>
    </row>
    <row r="98" spans="1:9" x14ac:dyDescent="0.25">
      <c r="A98" t="s">
        <v>58</v>
      </c>
      <c r="B98" t="s">
        <v>59</v>
      </c>
      <c r="C98" t="s">
        <v>60</v>
      </c>
      <c r="D98" t="s">
        <v>12</v>
      </c>
    </row>
    <row r="99" spans="1:9" x14ac:dyDescent="0.25">
      <c r="A99" t="s">
        <v>61</v>
      </c>
      <c r="B99" t="s">
        <v>62</v>
      </c>
      <c r="C99" t="s">
        <v>63</v>
      </c>
      <c r="D99" t="s">
        <v>12</v>
      </c>
      <c r="E99">
        <v>2025</v>
      </c>
      <c r="F99">
        <v>5</v>
      </c>
      <c r="G99" t="s">
        <v>48</v>
      </c>
      <c r="H99">
        <v>16</v>
      </c>
      <c r="I99">
        <v>16</v>
      </c>
    </row>
    <row r="100" spans="1:9" x14ac:dyDescent="0.25">
      <c r="A100" t="s">
        <v>61</v>
      </c>
      <c r="B100" t="s">
        <v>62</v>
      </c>
      <c r="C100" t="s">
        <v>63</v>
      </c>
      <c r="D100" t="s">
        <v>12</v>
      </c>
      <c r="E100">
        <v>2025</v>
      </c>
      <c r="F100">
        <v>6</v>
      </c>
      <c r="G100" t="s">
        <v>48</v>
      </c>
      <c r="H100">
        <v>31</v>
      </c>
      <c r="I100">
        <v>31</v>
      </c>
    </row>
    <row r="101" spans="1:9" x14ac:dyDescent="0.25">
      <c r="A101" t="s">
        <v>61</v>
      </c>
      <c r="B101" t="s">
        <v>62</v>
      </c>
      <c r="C101" t="s">
        <v>63</v>
      </c>
      <c r="D101" t="s">
        <v>12</v>
      </c>
      <c r="E101">
        <v>2025</v>
      </c>
      <c r="F101">
        <v>7</v>
      </c>
      <c r="G101" t="s">
        <v>48</v>
      </c>
      <c r="H101">
        <v>24</v>
      </c>
      <c r="I101">
        <v>24</v>
      </c>
    </row>
    <row r="102" spans="1:9" x14ac:dyDescent="0.25">
      <c r="A102" t="s">
        <v>61</v>
      </c>
      <c r="B102" t="s">
        <v>62</v>
      </c>
      <c r="C102" t="s">
        <v>63</v>
      </c>
      <c r="D102" t="s">
        <v>12</v>
      </c>
      <c r="E102">
        <v>2025</v>
      </c>
      <c r="F102">
        <v>8</v>
      </c>
      <c r="G102" t="s">
        <v>48</v>
      </c>
      <c r="H102">
        <v>24</v>
      </c>
      <c r="I102">
        <v>23</v>
      </c>
    </row>
    <row r="103" spans="1:9" x14ac:dyDescent="0.25">
      <c r="A103" t="s">
        <v>61</v>
      </c>
      <c r="B103" t="s">
        <v>62</v>
      </c>
      <c r="C103" t="s">
        <v>63</v>
      </c>
      <c r="D103" t="s">
        <v>12</v>
      </c>
      <c r="E103">
        <v>2025</v>
      </c>
      <c r="F103">
        <v>9</v>
      </c>
      <c r="G103" t="s">
        <v>48</v>
      </c>
      <c r="H103">
        <v>23</v>
      </c>
      <c r="I103">
        <v>23</v>
      </c>
    </row>
    <row r="104" spans="1:9" x14ac:dyDescent="0.25">
      <c r="A104" t="s">
        <v>61</v>
      </c>
      <c r="B104" t="s">
        <v>62</v>
      </c>
      <c r="C104" t="s">
        <v>63</v>
      </c>
      <c r="D104" t="s">
        <v>12</v>
      </c>
      <c r="E104">
        <v>2025</v>
      </c>
      <c r="F104">
        <v>10</v>
      </c>
      <c r="G104" t="s">
        <v>48</v>
      </c>
      <c r="H104">
        <v>23</v>
      </c>
      <c r="I104">
        <v>23</v>
      </c>
    </row>
    <row r="105" spans="1:9" x14ac:dyDescent="0.25">
      <c r="A105" t="s">
        <v>64</v>
      </c>
      <c r="B105" t="s">
        <v>65</v>
      </c>
      <c r="C105" t="s">
        <v>66</v>
      </c>
      <c r="D105" t="s">
        <v>12</v>
      </c>
      <c r="E105">
        <v>2025</v>
      </c>
      <c r="F105">
        <v>5</v>
      </c>
      <c r="G105" t="s">
        <v>48</v>
      </c>
      <c r="H105">
        <v>4</v>
      </c>
      <c r="I105">
        <v>4</v>
      </c>
    </row>
    <row r="106" spans="1:9" x14ac:dyDescent="0.25">
      <c r="A106" t="s">
        <v>64</v>
      </c>
      <c r="B106" t="s">
        <v>65</v>
      </c>
      <c r="C106" t="s">
        <v>66</v>
      </c>
      <c r="D106" t="s">
        <v>12</v>
      </c>
      <c r="E106">
        <v>2025</v>
      </c>
      <c r="F106">
        <v>6</v>
      </c>
      <c r="G106" t="s">
        <v>48</v>
      </c>
      <c r="H106">
        <v>3</v>
      </c>
      <c r="I106">
        <v>3</v>
      </c>
    </row>
    <row r="107" spans="1:9" x14ac:dyDescent="0.25">
      <c r="A107" t="s">
        <v>64</v>
      </c>
      <c r="B107" t="s">
        <v>65</v>
      </c>
      <c r="C107" t="s">
        <v>66</v>
      </c>
      <c r="D107" t="s">
        <v>12</v>
      </c>
      <c r="E107">
        <v>2025</v>
      </c>
      <c r="F107">
        <v>7</v>
      </c>
      <c r="G107" t="s">
        <v>48</v>
      </c>
      <c r="H107">
        <v>4</v>
      </c>
      <c r="I107">
        <v>4</v>
      </c>
    </row>
    <row r="108" spans="1:9" x14ac:dyDescent="0.25">
      <c r="A108" t="s">
        <v>64</v>
      </c>
      <c r="B108" t="s">
        <v>65</v>
      </c>
      <c r="C108" t="s">
        <v>66</v>
      </c>
      <c r="D108" t="s">
        <v>12</v>
      </c>
      <c r="E108">
        <v>2025</v>
      </c>
      <c r="F108">
        <v>8</v>
      </c>
      <c r="G108" t="s">
        <v>48</v>
      </c>
      <c r="H108">
        <v>5</v>
      </c>
      <c r="I108">
        <v>4</v>
      </c>
    </row>
    <row r="109" spans="1:9" x14ac:dyDescent="0.25">
      <c r="A109" t="s">
        <v>64</v>
      </c>
      <c r="B109" t="s">
        <v>65</v>
      </c>
      <c r="C109" t="s">
        <v>66</v>
      </c>
      <c r="D109" t="s">
        <v>12</v>
      </c>
      <c r="E109">
        <v>2025</v>
      </c>
      <c r="F109">
        <v>9</v>
      </c>
      <c r="G109" t="s">
        <v>48</v>
      </c>
      <c r="H109">
        <v>3</v>
      </c>
      <c r="I109">
        <v>3</v>
      </c>
    </row>
    <row r="110" spans="1:9" x14ac:dyDescent="0.25">
      <c r="A110" t="s">
        <v>64</v>
      </c>
      <c r="B110" t="s">
        <v>65</v>
      </c>
      <c r="C110" t="s">
        <v>66</v>
      </c>
      <c r="D110" t="s">
        <v>12</v>
      </c>
      <c r="E110">
        <v>2025</v>
      </c>
      <c r="F110">
        <v>10</v>
      </c>
      <c r="G110" t="s">
        <v>48</v>
      </c>
      <c r="H110">
        <v>6</v>
      </c>
      <c r="I110">
        <v>6</v>
      </c>
    </row>
    <row r="111" spans="1:9" x14ac:dyDescent="0.25">
      <c r="A111" t="s">
        <v>67</v>
      </c>
      <c r="B111" t="s">
        <v>65</v>
      </c>
      <c r="C111" t="s">
        <v>66</v>
      </c>
      <c r="D111" t="s">
        <v>12</v>
      </c>
      <c r="E111">
        <v>2025</v>
      </c>
      <c r="F111">
        <v>5</v>
      </c>
      <c r="G111" t="s">
        <v>48</v>
      </c>
      <c r="H111">
        <v>2</v>
      </c>
      <c r="I111">
        <v>2</v>
      </c>
    </row>
    <row r="112" spans="1:9" x14ac:dyDescent="0.25">
      <c r="A112" t="s">
        <v>67</v>
      </c>
      <c r="B112" t="s">
        <v>65</v>
      </c>
      <c r="C112" t="s">
        <v>66</v>
      </c>
      <c r="D112" t="s">
        <v>12</v>
      </c>
      <c r="E112">
        <v>2025</v>
      </c>
      <c r="F112">
        <v>6</v>
      </c>
      <c r="G112" t="s">
        <v>48</v>
      </c>
      <c r="H112">
        <v>3</v>
      </c>
      <c r="I112">
        <v>3</v>
      </c>
    </row>
    <row r="113" spans="1:9" x14ac:dyDescent="0.25">
      <c r="A113" t="s">
        <v>67</v>
      </c>
      <c r="B113" t="s">
        <v>65</v>
      </c>
      <c r="C113" t="s">
        <v>66</v>
      </c>
      <c r="D113" t="s">
        <v>12</v>
      </c>
      <c r="E113">
        <v>2025</v>
      </c>
      <c r="F113">
        <v>9</v>
      </c>
      <c r="G113" t="s">
        <v>48</v>
      </c>
      <c r="H113">
        <v>2</v>
      </c>
      <c r="I113">
        <v>2</v>
      </c>
    </row>
    <row r="114" spans="1:9" x14ac:dyDescent="0.25">
      <c r="A114" t="s">
        <v>67</v>
      </c>
      <c r="B114" t="s">
        <v>65</v>
      </c>
      <c r="C114" t="s">
        <v>66</v>
      </c>
      <c r="D114" t="s">
        <v>12</v>
      </c>
      <c r="E114">
        <v>2025</v>
      </c>
      <c r="F114">
        <v>10</v>
      </c>
      <c r="G114" t="s">
        <v>48</v>
      </c>
      <c r="H114">
        <v>1</v>
      </c>
      <c r="I114">
        <v>1</v>
      </c>
    </row>
    <row r="115" spans="1:9" x14ac:dyDescent="0.25">
      <c r="A115" t="s">
        <v>68</v>
      </c>
      <c r="B115" t="s">
        <v>69</v>
      </c>
      <c r="C115" t="s">
        <v>70</v>
      </c>
      <c r="D115" t="s">
        <v>12</v>
      </c>
    </row>
    <row r="116" spans="1:9" x14ac:dyDescent="0.25">
      <c r="A116" t="s">
        <v>71</v>
      </c>
      <c r="B116" t="s">
        <v>65</v>
      </c>
      <c r="C116" t="s">
        <v>66</v>
      </c>
      <c r="D116" t="s">
        <v>12</v>
      </c>
      <c r="E116">
        <v>2025</v>
      </c>
      <c r="F116">
        <v>5</v>
      </c>
      <c r="G116" t="s">
        <v>48</v>
      </c>
      <c r="H116">
        <v>2</v>
      </c>
      <c r="I116">
        <v>2</v>
      </c>
    </row>
    <row r="117" spans="1:9" x14ac:dyDescent="0.25">
      <c r="A117" t="s">
        <v>71</v>
      </c>
      <c r="B117" t="s">
        <v>65</v>
      </c>
      <c r="C117" t="s">
        <v>66</v>
      </c>
      <c r="D117" t="s">
        <v>12</v>
      </c>
      <c r="E117">
        <v>2025</v>
      </c>
      <c r="F117">
        <v>6</v>
      </c>
      <c r="G117" t="s">
        <v>48</v>
      </c>
      <c r="H117">
        <v>1</v>
      </c>
      <c r="I117">
        <v>1</v>
      </c>
    </row>
    <row r="118" spans="1:9" x14ac:dyDescent="0.25">
      <c r="A118" t="s">
        <v>71</v>
      </c>
      <c r="B118" t="s">
        <v>65</v>
      </c>
      <c r="C118" t="s">
        <v>66</v>
      </c>
      <c r="D118" t="s">
        <v>12</v>
      </c>
      <c r="E118">
        <v>2025</v>
      </c>
      <c r="F118">
        <v>7</v>
      </c>
      <c r="G118" t="s">
        <v>48</v>
      </c>
      <c r="H118">
        <v>1</v>
      </c>
      <c r="I118">
        <v>1</v>
      </c>
    </row>
    <row r="119" spans="1:9" x14ac:dyDescent="0.25">
      <c r="A119" t="s">
        <v>71</v>
      </c>
      <c r="B119" t="s">
        <v>65</v>
      </c>
      <c r="C119" t="s">
        <v>66</v>
      </c>
      <c r="D119" t="s">
        <v>12</v>
      </c>
      <c r="E119">
        <v>2025</v>
      </c>
      <c r="F119">
        <v>9</v>
      </c>
      <c r="G119" t="s">
        <v>48</v>
      </c>
      <c r="H119">
        <v>1</v>
      </c>
      <c r="I119">
        <v>1</v>
      </c>
    </row>
    <row r="120" spans="1:9" x14ac:dyDescent="0.25">
      <c r="A120" t="s">
        <v>71</v>
      </c>
      <c r="B120" t="s">
        <v>65</v>
      </c>
      <c r="C120" t="s">
        <v>66</v>
      </c>
      <c r="D120" t="s">
        <v>12</v>
      </c>
      <c r="E120">
        <v>2025</v>
      </c>
      <c r="F120">
        <v>10</v>
      </c>
      <c r="G120" t="s">
        <v>48</v>
      </c>
      <c r="H120">
        <v>2</v>
      </c>
      <c r="I120">
        <v>3</v>
      </c>
    </row>
    <row r="121" spans="1:9" x14ac:dyDescent="0.25">
      <c r="A121" t="s">
        <v>72</v>
      </c>
      <c r="B121" t="s">
        <v>73</v>
      </c>
      <c r="C121" t="s">
        <v>74</v>
      </c>
      <c r="D121" t="s">
        <v>12</v>
      </c>
      <c r="E121">
        <v>2025</v>
      </c>
      <c r="F121">
        <v>5</v>
      </c>
      <c r="G121" t="s">
        <v>48</v>
      </c>
      <c r="H121">
        <v>2</v>
      </c>
      <c r="I121">
        <v>1</v>
      </c>
    </row>
    <row r="122" spans="1:9" x14ac:dyDescent="0.25">
      <c r="A122" t="s">
        <v>72</v>
      </c>
      <c r="B122" t="s">
        <v>73</v>
      </c>
      <c r="C122" t="s">
        <v>74</v>
      </c>
      <c r="D122" t="s">
        <v>12</v>
      </c>
      <c r="E122">
        <v>2025</v>
      </c>
      <c r="F122">
        <v>6</v>
      </c>
      <c r="G122" t="s">
        <v>48</v>
      </c>
      <c r="H122">
        <v>2</v>
      </c>
      <c r="I122">
        <v>1</v>
      </c>
    </row>
    <row r="123" spans="1:9" x14ac:dyDescent="0.25">
      <c r="A123" t="s">
        <v>72</v>
      </c>
      <c r="B123" t="s">
        <v>73</v>
      </c>
      <c r="C123" t="s">
        <v>74</v>
      </c>
      <c r="D123" t="s">
        <v>12</v>
      </c>
      <c r="E123">
        <v>2025</v>
      </c>
      <c r="F123">
        <v>7</v>
      </c>
      <c r="G123" t="s">
        <v>48</v>
      </c>
      <c r="H123">
        <v>2</v>
      </c>
      <c r="I123">
        <v>1</v>
      </c>
    </row>
    <row r="124" spans="1:9" x14ac:dyDescent="0.25">
      <c r="A124" t="s">
        <v>72</v>
      </c>
      <c r="B124" t="s">
        <v>73</v>
      </c>
      <c r="C124" t="s">
        <v>74</v>
      </c>
      <c r="D124" t="s">
        <v>12</v>
      </c>
      <c r="E124">
        <v>2025</v>
      </c>
      <c r="F124">
        <v>8</v>
      </c>
      <c r="G124" t="s">
        <v>48</v>
      </c>
      <c r="H124">
        <v>2</v>
      </c>
      <c r="I124">
        <v>2</v>
      </c>
    </row>
    <row r="125" spans="1:9" x14ac:dyDescent="0.25">
      <c r="A125" t="s">
        <v>72</v>
      </c>
      <c r="B125" t="s">
        <v>73</v>
      </c>
      <c r="C125" t="s">
        <v>74</v>
      </c>
      <c r="D125" t="s">
        <v>12</v>
      </c>
      <c r="E125">
        <v>2025</v>
      </c>
      <c r="F125">
        <v>9</v>
      </c>
      <c r="G125" t="s">
        <v>48</v>
      </c>
      <c r="H125">
        <v>2</v>
      </c>
      <c r="I125">
        <v>2</v>
      </c>
    </row>
    <row r="126" spans="1:9" x14ac:dyDescent="0.25">
      <c r="A126" t="s">
        <v>72</v>
      </c>
      <c r="B126" t="s">
        <v>73</v>
      </c>
      <c r="C126" t="s">
        <v>74</v>
      </c>
      <c r="D126" t="s">
        <v>12</v>
      </c>
      <c r="E126">
        <v>2025</v>
      </c>
      <c r="F126">
        <v>10</v>
      </c>
      <c r="G126" t="s">
        <v>48</v>
      </c>
      <c r="H126">
        <v>2</v>
      </c>
      <c r="I126">
        <v>1</v>
      </c>
    </row>
    <row r="127" spans="1:9" x14ac:dyDescent="0.25">
      <c r="A127" t="s">
        <v>75</v>
      </c>
      <c r="B127" t="s">
        <v>65</v>
      </c>
      <c r="C127" t="s">
        <v>66</v>
      </c>
      <c r="D127" t="s">
        <v>12</v>
      </c>
      <c r="E127">
        <v>2025</v>
      </c>
      <c r="F127">
        <v>5</v>
      </c>
      <c r="G127" t="s">
        <v>48</v>
      </c>
      <c r="H127">
        <v>2</v>
      </c>
      <c r="I127">
        <v>2</v>
      </c>
    </row>
    <row r="128" spans="1:9" x14ac:dyDescent="0.25">
      <c r="A128" t="s">
        <v>75</v>
      </c>
      <c r="B128" t="s">
        <v>65</v>
      </c>
      <c r="C128" t="s">
        <v>66</v>
      </c>
      <c r="D128" t="s">
        <v>12</v>
      </c>
      <c r="E128">
        <v>2025</v>
      </c>
      <c r="F128">
        <v>6</v>
      </c>
      <c r="G128" t="s">
        <v>48</v>
      </c>
      <c r="H128">
        <v>2</v>
      </c>
      <c r="I128">
        <v>2</v>
      </c>
    </row>
    <row r="129" spans="1:9" x14ac:dyDescent="0.25">
      <c r="A129" t="s">
        <v>75</v>
      </c>
      <c r="B129" t="s">
        <v>65</v>
      </c>
      <c r="C129" t="s">
        <v>66</v>
      </c>
      <c r="D129" t="s">
        <v>12</v>
      </c>
      <c r="E129">
        <v>2025</v>
      </c>
      <c r="F129">
        <v>7</v>
      </c>
      <c r="G129" t="s">
        <v>48</v>
      </c>
      <c r="H129">
        <v>2</v>
      </c>
      <c r="I129">
        <v>2</v>
      </c>
    </row>
    <row r="130" spans="1:9" x14ac:dyDescent="0.25">
      <c r="A130" t="s">
        <v>75</v>
      </c>
      <c r="B130" t="s">
        <v>65</v>
      </c>
      <c r="C130" t="s">
        <v>66</v>
      </c>
      <c r="D130" t="s">
        <v>12</v>
      </c>
      <c r="E130">
        <v>2025</v>
      </c>
      <c r="F130">
        <v>8</v>
      </c>
      <c r="G130" t="s">
        <v>48</v>
      </c>
      <c r="H130">
        <v>1</v>
      </c>
      <c r="I130">
        <v>1</v>
      </c>
    </row>
    <row r="131" spans="1:9" x14ac:dyDescent="0.25">
      <c r="A131" t="s">
        <v>75</v>
      </c>
      <c r="B131" t="s">
        <v>65</v>
      </c>
      <c r="C131" t="s">
        <v>66</v>
      </c>
      <c r="D131" t="s">
        <v>12</v>
      </c>
      <c r="E131">
        <v>2025</v>
      </c>
      <c r="F131">
        <v>9</v>
      </c>
      <c r="G131" t="s">
        <v>48</v>
      </c>
      <c r="H131">
        <v>2</v>
      </c>
      <c r="I131">
        <v>2</v>
      </c>
    </row>
    <row r="132" spans="1:9" x14ac:dyDescent="0.25">
      <c r="A132" t="s">
        <v>75</v>
      </c>
      <c r="B132" t="s">
        <v>65</v>
      </c>
      <c r="C132" t="s">
        <v>66</v>
      </c>
      <c r="D132" t="s">
        <v>12</v>
      </c>
      <c r="E132">
        <v>2025</v>
      </c>
      <c r="F132">
        <v>10</v>
      </c>
      <c r="G132" t="s">
        <v>48</v>
      </c>
      <c r="H132">
        <v>2</v>
      </c>
      <c r="I132">
        <v>2</v>
      </c>
    </row>
    <row r="133" spans="1:9" x14ac:dyDescent="0.25">
      <c r="A133" t="s">
        <v>76</v>
      </c>
      <c r="B133" t="s">
        <v>65</v>
      </c>
      <c r="C133" t="s">
        <v>66</v>
      </c>
      <c r="D133" t="s">
        <v>12</v>
      </c>
      <c r="E133">
        <v>2025</v>
      </c>
      <c r="F133">
        <v>5</v>
      </c>
      <c r="G133" t="s">
        <v>48</v>
      </c>
      <c r="H133">
        <v>18</v>
      </c>
      <c r="I133">
        <v>18</v>
      </c>
    </row>
    <row r="134" spans="1:9" x14ac:dyDescent="0.25">
      <c r="A134" t="s">
        <v>76</v>
      </c>
      <c r="B134" t="s">
        <v>65</v>
      </c>
      <c r="C134" t="s">
        <v>66</v>
      </c>
      <c r="D134" t="s">
        <v>12</v>
      </c>
      <c r="E134">
        <v>2025</v>
      </c>
      <c r="F134">
        <v>6</v>
      </c>
      <c r="G134" t="s">
        <v>48</v>
      </c>
      <c r="H134">
        <v>15</v>
      </c>
      <c r="I134">
        <v>15</v>
      </c>
    </row>
    <row r="135" spans="1:9" x14ac:dyDescent="0.25">
      <c r="A135" t="s">
        <v>76</v>
      </c>
      <c r="B135" t="s">
        <v>65</v>
      </c>
      <c r="C135" t="s">
        <v>66</v>
      </c>
      <c r="D135" t="s">
        <v>12</v>
      </c>
      <c r="E135">
        <v>2025</v>
      </c>
      <c r="F135">
        <v>7</v>
      </c>
      <c r="G135" t="s">
        <v>48</v>
      </c>
      <c r="H135">
        <v>15</v>
      </c>
      <c r="I135">
        <v>17</v>
      </c>
    </row>
    <row r="136" spans="1:9" x14ac:dyDescent="0.25">
      <c r="A136" t="s">
        <v>76</v>
      </c>
      <c r="B136" t="s">
        <v>65</v>
      </c>
      <c r="C136" t="s">
        <v>66</v>
      </c>
      <c r="D136" t="s">
        <v>12</v>
      </c>
      <c r="E136">
        <v>2025</v>
      </c>
      <c r="F136">
        <v>8</v>
      </c>
      <c r="G136" t="s">
        <v>48</v>
      </c>
      <c r="H136">
        <v>9</v>
      </c>
      <c r="I136">
        <v>9</v>
      </c>
    </row>
    <row r="137" spans="1:9" x14ac:dyDescent="0.25">
      <c r="A137" t="s">
        <v>76</v>
      </c>
      <c r="B137" t="s">
        <v>65</v>
      </c>
      <c r="C137" t="s">
        <v>66</v>
      </c>
      <c r="D137" t="s">
        <v>12</v>
      </c>
      <c r="E137">
        <v>2025</v>
      </c>
      <c r="F137">
        <v>9</v>
      </c>
      <c r="G137" t="s">
        <v>48</v>
      </c>
      <c r="H137">
        <v>15</v>
      </c>
      <c r="I137">
        <v>15</v>
      </c>
    </row>
    <row r="138" spans="1:9" x14ac:dyDescent="0.25">
      <c r="A138" t="s">
        <v>76</v>
      </c>
      <c r="B138" t="s">
        <v>65</v>
      </c>
      <c r="C138" t="s">
        <v>66</v>
      </c>
      <c r="D138" t="s">
        <v>12</v>
      </c>
      <c r="E138">
        <v>2025</v>
      </c>
      <c r="F138">
        <v>10</v>
      </c>
      <c r="G138" t="s">
        <v>48</v>
      </c>
      <c r="H138">
        <v>11</v>
      </c>
      <c r="I138">
        <v>10</v>
      </c>
    </row>
    <row r="139" spans="1:9" x14ac:dyDescent="0.25">
      <c r="A139" t="s">
        <v>77</v>
      </c>
      <c r="B139" t="s">
        <v>78</v>
      </c>
      <c r="C139" t="s">
        <v>79</v>
      </c>
      <c r="D139" t="s">
        <v>12</v>
      </c>
      <c r="E139">
        <v>2025</v>
      </c>
      <c r="F139">
        <v>5</v>
      </c>
      <c r="G139" t="s">
        <v>48</v>
      </c>
      <c r="H139">
        <v>8</v>
      </c>
      <c r="I139">
        <v>8</v>
      </c>
    </row>
    <row r="140" spans="1:9" x14ac:dyDescent="0.25">
      <c r="A140" t="s">
        <v>77</v>
      </c>
      <c r="B140" t="s">
        <v>78</v>
      </c>
      <c r="C140" t="s">
        <v>79</v>
      </c>
      <c r="D140" t="s">
        <v>12</v>
      </c>
      <c r="E140">
        <v>2025</v>
      </c>
      <c r="F140">
        <v>6</v>
      </c>
      <c r="G140" t="s">
        <v>48</v>
      </c>
      <c r="H140">
        <v>8</v>
      </c>
      <c r="I140">
        <v>8</v>
      </c>
    </row>
    <row r="141" spans="1:9" x14ac:dyDescent="0.25">
      <c r="A141" t="s">
        <v>77</v>
      </c>
      <c r="B141" t="s">
        <v>78</v>
      </c>
      <c r="C141" t="s">
        <v>79</v>
      </c>
      <c r="D141" t="s">
        <v>12</v>
      </c>
      <c r="E141">
        <v>2025</v>
      </c>
      <c r="F141">
        <v>7</v>
      </c>
      <c r="G141" t="s">
        <v>48</v>
      </c>
      <c r="H141">
        <v>10</v>
      </c>
      <c r="I141">
        <v>10</v>
      </c>
    </row>
    <row r="142" spans="1:9" x14ac:dyDescent="0.25">
      <c r="A142" t="s">
        <v>77</v>
      </c>
      <c r="B142" t="s">
        <v>78</v>
      </c>
      <c r="C142" t="s">
        <v>79</v>
      </c>
      <c r="D142" t="s">
        <v>12</v>
      </c>
      <c r="E142">
        <v>2025</v>
      </c>
      <c r="F142">
        <v>8</v>
      </c>
      <c r="G142" t="s">
        <v>48</v>
      </c>
      <c r="H142">
        <v>9</v>
      </c>
      <c r="I142">
        <v>9</v>
      </c>
    </row>
    <row r="143" spans="1:9" x14ac:dyDescent="0.25">
      <c r="A143" t="s">
        <v>77</v>
      </c>
      <c r="B143" t="s">
        <v>78</v>
      </c>
      <c r="C143" t="s">
        <v>79</v>
      </c>
      <c r="D143" t="s">
        <v>12</v>
      </c>
      <c r="E143">
        <v>2025</v>
      </c>
      <c r="F143">
        <v>9</v>
      </c>
      <c r="G143" t="s">
        <v>48</v>
      </c>
      <c r="H143">
        <v>9</v>
      </c>
      <c r="I143">
        <v>9</v>
      </c>
    </row>
    <row r="144" spans="1:9" x14ac:dyDescent="0.25">
      <c r="A144" t="s">
        <v>77</v>
      </c>
      <c r="B144" t="s">
        <v>78</v>
      </c>
      <c r="C144" t="s">
        <v>79</v>
      </c>
      <c r="D144" t="s">
        <v>12</v>
      </c>
      <c r="E144">
        <v>2025</v>
      </c>
      <c r="F144">
        <v>10</v>
      </c>
      <c r="G144" t="s">
        <v>48</v>
      </c>
      <c r="H144">
        <v>10</v>
      </c>
      <c r="I144">
        <v>10</v>
      </c>
    </row>
    <row r="145" spans="1:9" x14ac:dyDescent="0.25">
      <c r="A145" t="s">
        <v>80</v>
      </c>
      <c r="B145" t="s">
        <v>59</v>
      </c>
      <c r="C145" t="s">
        <v>60</v>
      </c>
      <c r="D145" t="s">
        <v>12</v>
      </c>
    </row>
    <row r="146" spans="1:9" x14ac:dyDescent="0.25">
      <c r="A146" t="s">
        <v>81</v>
      </c>
      <c r="B146" t="s">
        <v>33</v>
      </c>
      <c r="C146" t="s">
        <v>34</v>
      </c>
      <c r="D146" t="s">
        <v>12</v>
      </c>
    </row>
    <row r="147" spans="1:9" x14ac:dyDescent="0.25">
      <c r="A147" t="s">
        <v>82</v>
      </c>
      <c r="B147" t="s">
        <v>83</v>
      </c>
      <c r="C147" t="s">
        <v>84</v>
      </c>
      <c r="D147" t="s">
        <v>12</v>
      </c>
      <c r="E147">
        <v>2025</v>
      </c>
      <c r="F147">
        <v>5</v>
      </c>
      <c r="G147" t="s">
        <v>24</v>
      </c>
      <c r="H147">
        <v>14</v>
      </c>
      <c r="I147">
        <v>14</v>
      </c>
    </row>
    <row r="148" spans="1:9" x14ac:dyDescent="0.25">
      <c r="A148" t="s">
        <v>82</v>
      </c>
      <c r="B148" t="s">
        <v>83</v>
      </c>
      <c r="C148" t="s">
        <v>84</v>
      </c>
      <c r="D148" t="s">
        <v>12</v>
      </c>
      <c r="E148">
        <v>2025</v>
      </c>
      <c r="F148">
        <v>6</v>
      </c>
      <c r="G148" t="s">
        <v>24</v>
      </c>
      <c r="H148">
        <v>20</v>
      </c>
      <c r="I148">
        <v>20</v>
      </c>
    </row>
    <row r="149" spans="1:9" x14ac:dyDescent="0.25">
      <c r="A149" t="s">
        <v>82</v>
      </c>
      <c r="B149" t="s">
        <v>83</v>
      </c>
      <c r="C149" t="s">
        <v>84</v>
      </c>
      <c r="D149" t="s">
        <v>12</v>
      </c>
      <c r="E149">
        <v>2025</v>
      </c>
      <c r="F149">
        <v>7</v>
      </c>
      <c r="G149" t="s">
        <v>24</v>
      </c>
      <c r="H149">
        <v>80</v>
      </c>
      <c r="I149">
        <v>80</v>
      </c>
    </row>
    <row r="150" spans="1:9" x14ac:dyDescent="0.25">
      <c r="A150" t="s">
        <v>82</v>
      </c>
      <c r="B150" t="s">
        <v>83</v>
      </c>
      <c r="C150" t="s">
        <v>84</v>
      </c>
      <c r="D150" t="s">
        <v>12</v>
      </c>
      <c r="E150">
        <v>2025</v>
      </c>
      <c r="F150">
        <v>8</v>
      </c>
      <c r="G150" t="s">
        <v>24</v>
      </c>
      <c r="H150">
        <v>919</v>
      </c>
      <c r="I150">
        <v>913</v>
      </c>
    </row>
    <row r="151" spans="1:9" x14ac:dyDescent="0.25">
      <c r="A151" t="s">
        <v>82</v>
      </c>
      <c r="B151" t="s">
        <v>83</v>
      </c>
      <c r="C151" t="s">
        <v>84</v>
      </c>
      <c r="D151" t="s">
        <v>12</v>
      </c>
      <c r="E151">
        <v>2025</v>
      </c>
      <c r="F151">
        <v>9</v>
      </c>
      <c r="G151" t="s">
        <v>24</v>
      </c>
      <c r="H151">
        <v>94</v>
      </c>
      <c r="I151">
        <v>94</v>
      </c>
    </row>
    <row r="152" spans="1:9" x14ac:dyDescent="0.25">
      <c r="A152" t="s">
        <v>82</v>
      </c>
      <c r="B152" t="s">
        <v>83</v>
      </c>
      <c r="C152" t="s">
        <v>84</v>
      </c>
      <c r="D152" t="s">
        <v>12</v>
      </c>
      <c r="E152">
        <v>2025</v>
      </c>
      <c r="F152">
        <v>10</v>
      </c>
      <c r="G152" t="s">
        <v>24</v>
      </c>
      <c r="H152">
        <v>91</v>
      </c>
      <c r="I152">
        <v>91</v>
      </c>
    </row>
    <row r="153" spans="1:9" x14ac:dyDescent="0.25">
      <c r="A153" t="s">
        <v>85</v>
      </c>
      <c r="B153" t="s">
        <v>53</v>
      </c>
      <c r="C153" t="s">
        <v>54</v>
      </c>
      <c r="D153" t="s">
        <v>12</v>
      </c>
      <c r="E153">
        <v>2025</v>
      </c>
      <c r="F153">
        <v>5</v>
      </c>
      <c r="G153" t="s">
        <v>24</v>
      </c>
      <c r="H153">
        <v>31</v>
      </c>
      <c r="I153">
        <v>31</v>
      </c>
    </row>
    <row r="154" spans="1:9" x14ac:dyDescent="0.25">
      <c r="A154" t="s">
        <v>85</v>
      </c>
      <c r="B154" t="s">
        <v>53</v>
      </c>
      <c r="C154" t="s">
        <v>54</v>
      </c>
      <c r="D154" t="s">
        <v>12</v>
      </c>
      <c r="E154">
        <v>2025</v>
      </c>
      <c r="F154">
        <v>6</v>
      </c>
      <c r="G154" t="s">
        <v>24</v>
      </c>
      <c r="H154">
        <v>24</v>
      </c>
      <c r="I154">
        <v>24</v>
      </c>
    </row>
    <row r="155" spans="1:9" x14ac:dyDescent="0.25">
      <c r="A155" t="s">
        <v>85</v>
      </c>
      <c r="B155" t="s">
        <v>53</v>
      </c>
      <c r="C155" t="s">
        <v>54</v>
      </c>
      <c r="D155" t="s">
        <v>12</v>
      </c>
      <c r="E155">
        <v>2025</v>
      </c>
      <c r="F155">
        <v>7</v>
      </c>
      <c r="G155" t="s">
        <v>24</v>
      </c>
      <c r="H155">
        <v>35</v>
      </c>
      <c r="I155">
        <v>35</v>
      </c>
    </row>
    <row r="156" spans="1:9" x14ac:dyDescent="0.25">
      <c r="A156" t="s">
        <v>85</v>
      </c>
      <c r="B156" t="s">
        <v>53</v>
      </c>
      <c r="C156" t="s">
        <v>54</v>
      </c>
      <c r="D156" t="s">
        <v>12</v>
      </c>
      <c r="E156">
        <v>2025</v>
      </c>
      <c r="F156">
        <v>8</v>
      </c>
      <c r="G156" t="s">
        <v>24</v>
      </c>
      <c r="H156">
        <v>28</v>
      </c>
      <c r="I156">
        <v>28</v>
      </c>
    </row>
    <row r="157" spans="1:9" x14ac:dyDescent="0.25">
      <c r="A157" t="s">
        <v>85</v>
      </c>
      <c r="B157" t="s">
        <v>53</v>
      </c>
      <c r="C157" t="s">
        <v>54</v>
      </c>
      <c r="D157" t="s">
        <v>12</v>
      </c>
      <c r="E157">
        <v>2025</v>
      </c>
      <c r="F157">
        <v>9</v>
      </c>
      <c r="G157" t="s">
        <v>24</v>
      </c>
      <c r="H157">
        <v>28</v>
      </c>
      <c r="I157">
        <v>28</v>
      </c>
    </row>
    <row r="158" spans="1:9" x14ac:dyDescent="0.25">
      <c r="A158" t="s">
        <v>85</v>
      </c>
      <c r="B158" t="s">
        <v>53</v>
      </c>
      <c r="C158" t="s">
        <v>54</v>
      </c>
      <c r="D158" t="s">
        <v>12</v>
      </c>
      <c r="E158">
        <v>2025</v>
      </c>
      <c r="F158">
        <v>10</v>
      </c>
      <c r="G158" t="s">
        <v>24</v>
      </c>
      <c r="H158">
        <v>36</v>
      </c>
      <c r="I158">
        <v>36</v>
      </c>
    </row>
    <row r="159" spans="1:9" x14ac:dyDescent="0.25">
      <c r="A159" t="s">
        <v>85</v>
      </c>
      <c r="B159" t="s">
        <v>53</v>
      </c>
      <c r="C159" t="s">
        <v>54</v>
      </c>
      <c r="D159" t="s">
        <v>12</v>
      </c>
      <c r="E159">
        <v>2025</v>
      </c>
      <c r="F159">
        <v>11</v>
      </c>
      <c r="G159" t="s">
        <v>24</v>
      </c>
      <c r="H159">
        <v>5</v>
      </c>
      <c r="I159">
        <v>5</v>
      </c>
    </row>
    <row r="160" spans="1:9" x14ac:dyDescent="0.25">
      <c r="A160" t="s">
        <v>86</v>
      </c>
      <c r="B160" t="s">
        <v>87</v>
      </c>
      <c r="C160" t="s">
        <v>88</v>
      </c>
      <c r="D160" t="s">
        <v>12</v>
      </c>
      <c r="E160">
        <v>2025</v>
      </c>
      <c r="F160">
        <v>5</v>
      </c>
      <c r="G160" t="s">
        <v>48</v>
      </c>
      <c r="H160">
        <v>16</v>
      </c>
      <c r="I160">
        <v>16</v>
      </c>
    </row>
    <row r="161" spans="1:9" x14ac:dyDescent="0.25">
      <c r="A161" t="s">
        <v>86</v>
      </c>
      <c r="B161" t="s">
        <v>87</v>
      </c>
      <c r="C161" t="s">
        <v>88</v>
      </c>
      <c r="D161" t="s">
        <v>12</v>
      </c>
      <c r="E161">
        <v>2025</v>
      </c>
      <c r="F161">
        <v>6</v>
      </c>
      <c r="G161" t="s">
        <v>48</v>
      </c>
      <c r="H161">
        <v>27</v>
      </c>
      <c r="I161">
        <v>27</v>
      </c>
    </row>
    <row r="162" spans="1:9" x14ac:dyDescent="0.25">
      <c r="A162" t="s">
        <v>86</v>
      </c>
      <c r="B162" t="s">
        <v>87</v>
      </c>
      <c r="C162" t="s">
        <v>88</v>
      </c>
      <c r="D162" t="s">
        <v>12</v>
      </c>
      <c r="E162">
        <v>2025</v>
      </c>
      <c r="F162">
        <v>7</v>
      </c>
      <c r="G162" t="s">
        <v>48</v>
      </c>
      <c r="H162">
        <v>14</v>
      </c>
      <c r="I162">
        <v>13</v>
      </c>
    </row>
    <row r="163" spans="1:9" x14ac:dyDescent="0.25">
      <c r="A163" t="s">
        <v>86</v>
      </c>
      <c r="B163" t="s">
        <v>87</v>
      </c>
      <c r="C163" t="s">
        <v>88</v>
      </c>
      <c r="D163" t="s">
        <v>12</v>
      </c>
      <c r="E163">
        <v>2025</v>
      </c>
      <c r="F163">
        <v>8</v>
      </c>
      <c r="G163" t="s">
        <v>48</v>
      </c>
      <c r="H163">
        <v>16</v>
      </c>
      <c r="I163">
        <v>16</v>
      </c>
    </row>
    <row r="164" spans="1:9" x14ac:dyDescent="0.25">
      <c r="A164" t="s">
        <v>86</v>
      </c>
      <c r="B164" t="s">
        <v>87</v>
      </c>
      <c r="C164" t="s">
        <v>88</v>
      </c>
      <c r="D164" t="s">
        <v>12</v>
      </c>
      <c r="E164">
        <v>2025</v>
      </c>
      <c r="F164">
        <v>9</v>
      </c>
      <c r="G164" t="s">
        <v>48</v>
      </c>
      <c r="H164">
        <v>12</v>
      </c>
      <c r="I164">
        <v>6</v>
      </c>
    </row>
    <row r="165" spans="1:9" x14ac:dyDescent="0.25">
      <c r="A165" t="s">
        <v>86</v>
      </c>
      <c r="B165" t="s">
        <v>87</v>
      </c>
      <c r="C165" t="s">
        <v>88</v>
      </c>
      <c r="D165" t="s">
        <v>12</v>
      </c>
      <c r="E165">
        <v>2025</v>
      </c>
      <c r="F165">
        <v>10</v>
      </c>
      <c r="G165" t="s">
        <v>48</v>
      </c>
      <c r="H165">
        <v>7</v>
      </c>
      <c r="I165">
        <v>0</v>
      </c>
    </row>
    <row r="166" spans="1:9" x14ac:dyDescent="0.25">
      <c r="A166" t="s">
        <v>89</v>
      </c>
      <c r="B166" t="s">
        <v>90</v>
      </c>
      <c r="C166" t="s">
        <v>91</v>
      </c>
      <c r="D166" t="s">
        <v>12</v>
      </c>
      <c r="E166">
        <v>2025</v>
      </c>
      <c r="F166">
        <v>5</v>
      </c>
      <c r="G166" t="s">
        <v>48</v>
      </c>
      <c r="H166">
        <v>2</v>
      </c>
      <c r="I166">
        <v>2</v>
      </c>
    </row>
    <row r="167" spans="1:9" x14ac:dyDescent="0.25">
      <c r="A167" t="s">
        <v>89</v>
      </c>
      <c r="B167" t="s">
        <v>90</v>
      </c>
      <c r="C167" t="s">
        <v>91</v>
      </c>
      <c r="D167" t="s">
        <v>12</v>
      </c>
      <c r="E167">
        <v>2025</v>
      </c>
      <c r="F167">
        <v>6</v>
      </c>
      <c r="G167" t="s">
        <v>48</v>
      </c>
      <c r="H167">
        <v>1</v>
      </c>
      <c r="I167">
        <v>0</v>
      </c>
    </row>
    <row r="168" spans="1:9" x14ac:dyDescent="0.25">
      <c r="A168" t="s">
        <v>89</v>
      </c>
      <c r="B168" t="s">
        <v>90</v>
      </c>
      <c r="C168" t="s">
        <v>91</v>
      </c>
      <c r="D168" t="s">
        <v>12</v>
      </c>
      <c r="E168">
        <v>2025</v>
      </c>
      <c r="F168">
        <v>7</v>
      </c>
      <c r="G168" t="s">
        <v>48</v>
      </c>
      <c r="H168">
        <v>2</v>
      </c>
      <c r="I168">
        <v>1</v>
      </c>
    </row>
    <row r="169" spans="1:9" x14ac:dyDescent="0.25">
      <c r="A169" t="s">
        <v>89</v>
      </c>
      <c r="B169" t="s">
        <v>90</v>
      </c>
      <c r="C169" t="s">
        <v>91</v>
      </c>
      <c r="D169" t="s">
        <v>12</v>
      </c>
      <c r="E169">
        <v>2025</v>
      </c>
      <c r="F169">
        <v>8</v>
      </c>
      <c r="G169" t="s">
        <v>48</v>
      </c>
      <c r="H169">
        <v>1</v>
      </c>
      <c r="I169">
        <v>1</v>
      </c>
    </row>
    <row r="170" spans="1:9" x14ac:dyDescent="0.25">
      <c r="A170" t="s">
        <v>89</v>
      </c>
      <c r="B170" t="s">
        <v>90</v>
      </c>
      <c r="C170" t="s">
        <v>91</v>
      </c>
      <c r="D170" t="s">
        <v>12</v>
      </c>
      <c r="E170">
        <v>2025</v>
      </c>
      <c r="F170">
        <v>9</v>
      </c>
      <c r="G170" t="s">
        <v>48</v>
      </c>
      <c r="H170">
        <v>2</v>
      </c>
      <c r="I170">
        <v>2</v>
      </c>
    </row>
    <row r="171" spans="1:9" x14ac:dyDescent="0.25">
      <c r="A171" t="s">
        <v>89</v>
      </c>
      <c r="B171" t="s">
        <v>90</v>
      </c>
      <c r="C171" t="s">
        <v>91</v>
      </c>
      <c r="D171" t="s">
        <v>12</v>
      </c>
      <c r="E171">
        <v>2025</v>
      </c>
      <c r="F171">
        <v>10</v>
      </c>
      <c r="G171" t="s">
        <v>48</v>
      </c>
      <c r="H171">
        <v>1</v>
      </c>
      <c r="I171">
        <v>0</v>
      </c>
    </row>
    <row r="172" spans="1:9" x14ac:dyDescent="0.25">
      <c r="A172" t="s">
        <v>89</v>
      </c>
      <c r="B172" t="s">
        <v>90</v>
      </c>
      <c r="C172" t="s">
        <v>91</v>
      </c>
      <c r="D172" t="s">
        <v>12</v>
      </c>
      <c r="E172">
        <v>2025</v>
      </c>
      <c r="F172">
        <v>11</v>
      </c>
      <c r="G172" t="s">
        <v>48</v>
      </c>
      <c r="H172">
        <v>1</v>
      </c>
      <c r="I172">
        <v>1</v>
      </c>
    </row>
    <row r="173" spans="1:9" x14ac:dyDescent="0.25">
      <c r="A173" t="s">
        <v>92</v>
      </c>
      <c r="B173" t="s">
        <v>93</v>
      </c>
      <c r="C173" t="s">
        <v>94</v>
      </c>
      <c r="D173" t="s">
        <v>12</v>
      </c>
    </row>
    <row r="174" spans="1:9" x14ac:dyDescent="0.25">
      <c r="A174" t="s">
        <v>95</v>
      </c>
      <c r="B174" t="s">
        <v>96</v>
      </c>
      <c r="C174" t="s">
        <v>97</v>
      </c>
      <c r="D174" t="s">
        <v>12</v>
      </c>
      <c r="E174">
        <v>2025</v>
      </c>
      <c r="F174">
        <v>5</v>
      </c>
      <c r="G174" t="s">
        <v>48</v>
      </c>
      <c r="H174">
        <v>3</v>
      </c>
      <c r="I174">
        <v>3</v>
      </c>
    </row>
    <row r="175" spans="1:9" x14ac:dyDescent="0.25">
      <c r="A175" t="s">
        <v>95</v>
      </c>
      <c r="B175" t="s">
        <v>96</v>
      </c>
      <c r="C175" t="s">
        <v>97</v>
      </c>
      <c r="D175" t="s">
        <v>12</v>
      </c>
      <c r="E175">
        <v>2025</v>
      </c>
      <c r="F175">
        <v>6</v>
      </c>
      <c r="G175" t="s">
        <v>48</v>
      </c>
      <c r="H175">
        <v>2</v>
      </c>
      <c r="I175">
        <v>2</v>
      </c>
    </row>
    <row r="176" spans="1:9" x14ac:dyDescent="0.25">
      <c r="A176" t="s">
        <v>95</v>
      </c>
      <c r="B176" t="s">
        <v>96</v>
      </c>
      <c r="C176" t="s">
        <v>97</v>
      </c>
      <c r="D176" t="s">
        <v>12</v>
      </c>
      <c r="E176">
        <v>2025</v>
      </c>
      <c r="F176">
        <v>7</v>
      </c>
      <c r="G176" t="s">
        <v>48</v>
      </c>
      <c r="H176">
        <v>2</v>
      </c>
      <c r="I176">
        <v>3</v>
      </c>
    </row>
    <row r="177" spans="1:9" x14ac:dyDescent="0.25">
      <c r="A177" t="s">
        <v>95</v>
      </c>
      <c r="B177" t="s">
        <v>96</v>
      </c>
      <c r="C177" t="s">
        <v>97</v>
      </c>
      <c r="D177" t="s">
        <v>12</v>
      </c>
      <c r="E177">
        <v>2025</v>
      </c>
      <c r="F177">
        <v>8</v>
      </c>
      <c r="G177" t="s">
        <v>48</v>
      </c>
      <c r="H177">
        <v>1</v>
      </c>
      <c r="I177">
        <v>1</v>
      </c>
    </row>
    <row r="178" spans="1:9" x14ac:dyDescent="0.25">
      <c r="A178" t="s">
        <v>95</v>
      </c>
      <c r="B178" t="s">
        <v>96</v>
      </c>
      <c r="C178" t="s">
        <v>97</v>
      </c>
      <c r="D178" t="s">
        <v>12</v>
      </c>
      <c r="E178">
        <v>2025</v>
      </c>
      <c r="F178">
        <v>9</v>
      </c>
      <c r="G178" t="s">
        <v>48</v>
      </c>
      <c r="H178">
        <v>2</v>
      </c>
      <c r="I178">
        <v>2</v>
      </c>
    </row>
    <row r="179" spans="1:9" x14ac:dyDescent="0.25">
      <c r="A179" t="s">
        <v>95</v>
      </c>
      <c r="B179" t="s">
        <v>96</v>
      </c>
      <c r="C179" t="s">
        <v>97</v>
      </c>
      <c r="D179" t="s">
        <v>12</v>
      </c>
      <c r="E179">
        <v>2025</v>
      </c>
      <c r="F179">
        <v>10</v>
      </c>
      <c r="G179" t="s">
        <v>48</v>
      </c>
      <c r="H179">
        <v>2</v>
      </c>
      <c r="I179">
        <v>2</v>
      </c>
    </row>
    <row r="180" spans="1:9" x14ac:dyDescent="0.25">
      <c r="A180" t="s">
        <v>98</v>
      </c>
      <c r="B180" t="s">
        <v>99</v>
      </c>
      <c r="C180" t="s">
        <v>100</v>
      </c>
      <c r="D180" t="s">
        <v>12</v>
      </c>
      <c r="E180">
        <v>2025</v>
      </c>
      <c r="F180">
        <v>5</v>
      </c>
      <c r="G180" t="s">
        <v>48</v>
      </c>
      <c r="H180">
        <v>15</v>
      </c>
      <c r="I180">
        <v>14</v>
      </c>
    </row>
    <row r="181" spans="1:9" x14ac:dyDescent="0.25">
      <c r="A181" t="s">
        <v>98</v>
      </c>
      <c r="B181" t="s">
        <v>99</v>
      </c>
      <c r="C181" t="s">
        <v>100</v>
      </c>
      <c r="D181" t="s">
        <v>12</v>
      </c>
      <c r="E181">
        <v>2025</v>
      </c>
      <c r="F181">
        <v>6</v>
      </c>
      <c r="G181" t="s">
        <v>48</v>
      </c>
      <c r="H181">
        <v>16</v>
      </c>
      <c r="I181">
        <v>14</v>
      </c>
    </row>
    <row r="182" spans="1:9" x14ac:dyDescent="0.25">
      <c r="A182" t="s">
        <v>98</v>
      </c>
      <c r="B182" t="s">
        <v>99</v>
      </c>
      <c r="C182" t="s">
        <v>100</v>
      </c>
      <c r="D182" t="s">
        <v>12</v>
      </c>
      <c r="E182">
        <v>2025</v>
      </c>
      <c r="F182">
        <v>7</v>
      </c>
      <c r="G182" t="s">
        <v>48</v>
      </c>
      <c r="H182">
        <v>22</v>
      </c>
      <c r="I182">
        <v>22</v>
      </c>
    </row>
    <row r="183" spans="1:9" x14ac:dyDescent="0.25">
      <c r="A183" t="s">
        <v>98</v>
      </c>
      <c r="B183" t="s">
        <v>99</v>
      </c>
      <c r="C183" t="s">
        <v>100</v>
      </c>
      <c r="D183" t="s">
        <v>12</v>
      </c>
      <c r="E183">
        <v>2025</v>
      </c>
      <c r="F183">
        <v>8</v>
      </c>
      <c r="G183" t="s">
        <v>48</v>
      </c>
      <c r="H183">
        <v>15</v>
      </c>
      <c r="I183">
        <v>16</v>
      </c>
    </row>
    <row r="184" spans="1:9" x14ac:dyDescent="0.25">
      <c r="A184" t="s">
        <v>98</v>
      </c>
      <c r="B184" t="s">
        <v>99</v>
      </c>
      <c r="C184" t="s">
        <v>100</v>
      </c>
      <c r="D184" t="s">
        <v>12</v>
      </c>
      <c r="E184">
        <v>2025</v>
      </c>
      <c r="F184">
        <v>9</v>
      </c>
      <c r="G184" t="s">
        <v>48</v>
      </c>
      <c r="H184">
        <v>11</v>
      </c>
      <c r="I184">
        <v>11</v>
      </c>
    </row>
    <row r="185" spans="1:9" x14ac:dyDescent="0.25">
      <c r="A185" t="s">
        <v>98</v>
      </c>
      <c r="B185" t="s">
        <v>99</v>
      </c>
      <c r="C185" t="s">
        <v>100</v>
      </c>
      <c r="D185" t="s">
        <v>12</v>
      </c>
      <c r="E185">
        <v>2025</v>
      </c>
      <c r="F185">
        <v>10</v>
      </c>
      <c r="G185" t="s">
        <v>48</v>
      </c>
      <c r="H185">
        <v>13</v>
      </c>
      <c r="I185">
        <v>12</v>
      </c>
    </row>
    <row r="186" spans="1:9" x14ac:dyDescent="0.25">
      <c r="A186" t="s">
        <v>98</v>
      </c>
      <c r="B186" t="s">
        <v>99</v>
      </c>
      <c r="C186" t="s">
        <v>100</v>
      </c>
      <c r="D186" t="s">
        <v>12</v>
      </c>
      <c r="E186">
        <v>2025</v>
      </c>
      <c r="F186">
        <v>11</v>
      </c>
      <c r="G186" t="s">
        <v>48</v>
      </c>
      <c r="H186">
        <v>1</v>
      </c>
      <c r="I186">
        <v>1</v>
      </c>
    </row>
    <row r="187" spans="1:9" x14ac:dyDescent="0.25">
      <c r="A187" t="s">
        <v>101</v>
      </c>
      <c r="B187" t="s">
        <v>99</v>
      </c>
      <c r="C187" t="s">
        <v>100</v>
      </c>
      <c r="D187" t="s">
        <v>12</v>
      </c>
      <c r="E187">
        <v>2025</v>
      </c>
      <c r="F187">
        <v>5</v>
      </c>
      <c r="G187" t="s">
        <v>48</v>
      </c>
      <c r="H187">
        <v>1</v>
      </c>
      <c r="I187">
        <v>0</v>
      </c>
    </row>
    <row r="188" spans="1:9" x14ac:dyDescent="0.25">
      <c r="A188" t="s">
        <v>102</v>
      </c>
      <c r="B188" t="s">
        <v>103</v>
      </c>
      <c r="C188" t="s">
        <v>104</v>
      </c>
      <c r="D188" t="s">
        <v>12</v>
      </c>
      <c r="E188">
        <v>2025</v>
      </c>
      <c r="F188">
        <v>5</v>
      </c>
      <c r="G188" t="s">
        <v>48</v>
      </c>
      <c r="H188">
        <v>6</v>
      </c>
      <c r="I188">
        <v>6</v>
      </c>
    </row>
    <row r="189" spans="1:9" x14ac:dyDescent="0.25">
      <c r="A189" t="s">
        <v>102</v>
      </c>
      <c r="B189" t="s">
        <v>103</v>
      </c>
      <c r="C189" t="s">
        <v>104</v>
      </c>
      <c r="D189" t="s">
        <v>12</v>
      </c>
      <c r="E189">
        <v>2025</v>
      </c>
      <c r="F189">
        <v>6</v>
      </c>
      <c r="G189" t="s">
        <v>48</v>
      </c>
      <c r="H189">
        <v>10</v>
      </c>
      <c r="I189">
        <v>7</v>
      </c>
    </row>
    <row r="190" spans="1:9" x14ac:dyDescent="0.25">
      <c r="A190" t="s">
        <v>102</v>
      </c>
      <c r="B190" t="s">
        <v>103</v>
      </c>
      <c r="C190" t="s">
        <v>104</v>
      </c>
      <c r="D190" t="s">
        <v>12</v>
      </c>
      <c r="E190">
        <v>2025</v>
      </c>
      <c r="F190">
        <v>7</v>
      </c>
      <c r="G190" t="s">
        <v>48</v>
      </c>
      <c r="H190">
        <v>2</v>
      </c>
      <c r="I190">
        <v>1</v>
      </c>
    </row>
    <row r="191" spans="1:9" x14ac:dyDescent="0.25">
      <c r="A191" t="s">
        <v>102</v>
      </c>
      <c r="B191" t="s">
        <v>103</v>
      </c>
      <c r="C191" t="s">
        <v>104</v>
      </c>
      <c r="D191" t="s">
        <v>12</v>
      </c>
      <c r="E191">
        <v>2025</v>
      </c>
      <c r="F191">
        <v>8</v>
      </c>
      <c r="G191" t="s">
        <v>48</v>
      </c>
      <c r="H191">
        <v>10</v>
      </c>
      <c r="I191">
        <v>8</v>
      </c>
    </row>
    <row r="192" spans="1:9" x14ac:dyDescent="0.25">
      <c r="A192" t="s">
        <v>102</v>
      </c>
      <c r="B192" t="s">
        <v>103</v>
      </c>
      <c r="C192" t="s">
        <v>104</v>
      </c>
      <c r="D192" t="s">
        <v>12</v>
      </c>
      <c r="E192">
        <v>2025</v>
      </c>
      <c r="F192">
        <v>9</v>
      </c>
      <c r="G192" t="s">
        <v>48</v>
      </c>
      <c r="H192">
        <v>4</v>
      </c>
      <c r="I192">
        <v>3</v>
      </c>
    </row>
    <row r="193" spans="1:9" x14ac:dyDescent="0.25">
      <c r="A193" t="s">
        <v>102</v>
      </c>
      <c r="B193" t="s">
        <v>103</v>
      </c>
      <c r="C193" t="s">
        <v>104</v>
      </c>
      <c r="D193" t="s">
        <v>12</v>
      </c>
      <c r="E193">
        <v>2025</v>
      </c>
      <c r="F193">
        <v>10</v>
      </c>
      <c r="G193" t="s">
        <v>48</v>
      </c>
      <c r="H193">
        <v>6</v>
      </c>
      <c r="I193">
        <v>5</v>
      </c>
    </row>
    <row r="194" spans="1:9" x14ac:dyDescent="0.25">
      <c r="A194" t="s">
        <v>105</v>
      </c>
      <c r="B194" t="s">
        <v>106</v>
      </c>
      <c r="C194" t="s">
        <v>107</v>
      </c>
      <c r="D194" t="s">
        <v>12</v>
      </c>
      <c r="E194">
        <v>2025</v>
      </c>
      <c r="F194">
        <v>5</v>
      </c>
      <c r="G194" t="s">
        <v>24</v>
      </c>
      <c r="H194">
        <v>19</v>
      </c>
      <c r="I194">
        <v>19</v>
      </c>
    </row>
    <row r="195" spans="1:9" x14ac:dyDescent="0.25">
      <c r="A195" t="s">
        <v>105</v>
      </c>
      <c r="B195" t="s">
        <v>106</v>
      </c>
      <c r="C195" t="s">
        <v>107</v>
      </c>
      <c r="D195" t="s">
        <v>12</v>
      </c>
      <c r="E195">
        <v>2025</v>
      </c>
      <c r="F195">
        <v>6</v>
      </c>
      <c r="G195" t="s">
        <v>24</v>
      </c>
      <c r="H195">
        <v>10</v>
      </c>
      <c r="I195">
        <v>9</v>
      </c>
    </row>
    <row r="196" spans="1:9" x14ac:dyDescent="0.25">
      <c r="A196" t="s">
        <v>105</v>
      </c>
      <c r="B196" t="s">
        <v>106</v>
      </c>
      <c r="C196" t="s">
        <v>107</v>
      </c>
      <c r="D196" t="s">
        <v>12</v>
      </c>
      <c r="E196">
        <v>2025</v>
      </c>
      <c r="F196">
        <v>7</v>
      </c>
      <c r="G196" t="s">
        <v>24</v>
      </c>
      <c r="H196">
        <v>9</v>
      </c>
      <c r="I196">
        <v>9</v>
      </c>
    </row>
    <row r="197" spans="1:9" x14ac:dyDescent="0.25">
      <c r="A197" t="s">
        <v>105</v>
      </c>
      <c r="B197" t="s">
        <v>106</v>
      </c>
      <c r="C197" t="s">
        <v>107</v>
      </c>
      <c r="D197" t="s">
        <v>12</v>
      </c>
      <c r="E197">
        <v>2025</v>
      </c>
      <c r="F197">
        <v>8</v>
      </c>
      <c r="G197" t="s">
        <v>24</v>
      </c>
      <c r="H197">
        <v>4</v>
      </c>
      <c r="I197">
        <v>4</v>
      </c>
    </row>
    <row r="198" spans="1:9" x14ac:dyDescent="0.25">
      <c r="A198" t="s">
        <v>105</v>
      </c>
      <c r="B198" t="s">
        <v>106</v>
      </c>
      <c r="C198" t="s">
        <v>107</v>
      </c>
      <c r="D198" t="s">
        <v>12</v>
      </c>
      <c r="E198">
        <v>2025</v>
      </c>
      <c r="F198">
        <v>9</v>
      </c>
      <c r="G198" t="s">
        <v>24</v>
      </c>
      <c r="H198">
        <v>6</v>
      </c>
      <c r="I198">
        <v>6</v>
      </c>
    </row>
    <row r="199" spans="1:9" x14ac:dyDescent="0.25">
      <c r="A199" t="s">
        <v>105</v>
      </c>
      <c r="B199" t="s">
        <v>106</v>
      </c>
      <c r="C199" t="s">
        <v>107</v>
      </c>
      <c r="D199" t="s">
        <v>12</v>
      </c>
      <c r="E199">
        <v>2025</v>
      </c>
      <c r="F199">
        <v>10</v>
      </c>
      <c r="G199" t="s">
        <v>24</v>
      </c>
      <c r="H199">
        <v>14</v>
      </c>
      <c r="I199">
        <v>14</v>
      </c>
    </row>
    <row r="200" spans="1:9" x14ac:dyDescent="0.25">
      <c r="A200" t="s">
        <v>105</v>
      </c>
      <c r="B200" t="s">
        <v>106</v>
      </c>
      <c r="C200" t="s">
        <v>107</v>
      </c>
      <c r="D200" t="s">
        <v>12</v>
      </c>
      <c r="E200">
        <v>2025</v>
      </c>
      <c r="F200">
        <v>11</v>
      </c>
      <c r="G200" t="s">
        <v>24</v>
      </c>
      <c r="H200">
        <v>3</v>
      </c>
      <c r="I200">
        <v>3</v>
      </c>
    </row>
    <row r="201" spans="1:9" x14ac:dyDescent="0.25">
      <c r="A201" t="s">
        <v>108</v>
      </c>
      <c r="B201" t="s">
        <v>109</v>
      </c>
      <c r="C201" t="s">
        <v>110</v>
      </c>
      <c r="D201" t="s">
        <v>12</v>
      </c>
      <c r="E201">
        <v>2025</v>
      </c>
      <c r="F201">
        <v>5</v>
      </c>
      <c r="G201" t="s">
        <v>24</v>
      </c>
      <c r="H201">
        <v>1116</v>
      </c>
      <c r="I201">
        <v>1092</v>
      </c>
    </row>
    <row r="202" spans="1:9" x14ac:dyDescent="0.25">
      <c r="A202" t="s">
        <v>108</v>
      </c>
      <c r="B202" t="s">
        <v>109</v>
      </c>
      <c r="C202" t="s">
        <v>110</v>
      </c>
      <c r="D202" t="s">
        <v>12</v>
      </c>
      <c r="E202">
        <v>2025</v>
      </c>
      <c r="F202">
        <v>6</v>
      </c>
      <c r="G202" t="s">
        <v>24</v>
      </c>
      <c r="H202">
        <v>1201</v>
      </c>
      <c r="I202">
        <v>1198</v>
      </c>
    </row>
    <row r="203" spans="1:9" x14ac:dyDescent="0.25">
      <c r="A203" t="s">
        <v>108</v>
      </c>
      <c r="B203" t="s">
        <v>109</v>
      </c>
      <c r="C203" t="s">
        <v>110</v>
      </c>
      <c r="D203" t="s">
        <v>12</v>
      </c>
      <c r="E203">
        <v>2025</v>
      </c>
      <c r="F203">
        <v>7</v>
      </c>
      <c r="G203" t="s">
        <v>24</v>
      </c>
      <c r="H203">
        <v>1094</v>
      </c>
      <c r="I203">
        <v>1094</v>
      </c>
    </row>
    <row r="204" spans="1:9" x14ac:dyDescent="0.25">
      <c r="A204" t="s">
        <v>108</v>
      </c>
      <c r="B204" t="s">
        <v>109</v>
      </c>
      <c r="C204" t="s">
        <v>110</v>
      </c>
      <c r="D204" t="s">
        <v>12</v>
      </c>
      <c r="E204">
        <v>2025</v>
      </c>
      <c r="F204">
        <v>8</v>
      </c>
      <c r="G204" t="s">
        <v>24</v>
      </c>
      <c r="H204">
        <v>1261</v>
      </c>
      <c r="I204">
        <v>1257</v>
      </c>
    </row>
    <row r="205" spans="1:9" x14ac:dyDescent="0.25">
      <c r="A205" t="s">
        <v>108</v>
      </c>
      <c r="B205" t="s">
        <v>109</v>
      </c>
      <c r="C205" t="s">
        <v>110</v>
      </c>
      <c r="D205" t="s">
        <v>12</v>
      </c>
      <c r="E205">
        <v>2025</v>
      </c>
      <c r="F205">
        <v>9</v>
      </c>
      <c r="G205" t="s">
        <v>24</v>
      </c>
      <c r="H205">
        <v>1108</v>
      </c>
      <c r="I205">
        <v>1108</v>
      </c>
    </row>
    <row r="206" spans="1:9" x14ac:dyDescent="0.25">
      <c r="A206" t="s">
        <v>108</v>
      </c>
      <c r="B206" t="s">
        <v>109</v>
      </c>
      <c r="C206" t="s">
        <v>110</v>
      </c>
      <c r="D206" t="s">
        <v>12</v>
      </c>
      <c r="E206">
        <v>2025</v>
      </c>
      <c r="F206">
        <v>10</v>
      </c>
      <c r="G206" t="s">
        <v>24</v>
      </c>
      <c r="H206">
        <v>1154</v>
      </c>
      <c r="I206">
        <v>1149</v>
      </c>
    </row>
    <row r="207" spans="1:9" x14ac:dyDescent="0.25">
      <c r="A207" t="s">
        <v>111</v>
      </c>
      <c r="B207" t="s">
        <v>112</v>
      </c>
      <c r="C207" t="s">
        <v>113</v>
      </c>
      <c r="D207" t="s">
        <v>12</v>
      </c>
      <c r="E207">
        <v>2025</v>
      </c>
      <c r="F207">
        <v>5</v>
      </c>
      <c r="G207" t="s">
        <v>48</v>
      </c>
      <c r="H207">
        <v>4</v>
      </c>
      <c r="I207">
        <v>3</v>
      </c>
    </row>
    <row r="208" spans="1:9" x14ac:dyDescent="0.25">
      <c r="A208" t="s">
        <v>111</v>
      </c>
      <c r="B208" t="s">
        <v>112</v>
      </c>
      <c r="C208" t="s">
        <v>113</v>
      </c>
      <c r="D208" t="s">
        <v>12</v>
      </c>
      <c r="E208">
        <v>2025</v>
      </c>
      <c r="F208">
        <v>6</v>
      </c>
      <c r="G208" t="s">
        <v>48</v>
      </c>
      <c r="H208">
        <v>1</v>
      </c>
      <c r="I208">
        <v>1</v>
      </c>
    </row>
    <row r="209" spans="1:9" x14ac:dyDescent="0.25">
      <c r="A209" t="s">
        <v>111</v>
      </c>
      <c r="B209" t="s">
        <v>112</v>
      </c>
      <c r="C209" t="s">
        <v>113</v>
      </c>
      <c r="D209" t="s">
        <v>12</v>
      </c>
      <c r="E209">
        <v>2025</v>
      </c>
      <c r="F209">
        <v>7</v>
      </c>
      <c r="G209" t="s">
        <v>48</v>
      </c>
      <c r="H209">
        <v>1</v>
      </c>
      <c r="I209">
        <v>1</v>
      </c>
    </row>
    <row r="210" spans="1:9" x14ac:dyDescent="0.25">
      <c r="A210" t="s">
        <v>111</v>
      </c>
      <c r="B210" t="s">
        <v>112</v>
      </c>
      <c r="C210" t="s">
        <v>113</v>
      </c>
      <c r="D210" t="s">
        <v>12</v>
      </c>
      <c r="E210">
        <v>2025</v>
      </c>
      <c r="F210">
        <v>8</v>
      </c>
      <c r="G210" t="s">
        <v>48</v>
      </c>
      <c r="H210">
        <v>4</v>
      </c>
      <c r="I210">
        <v>4</v>
      </c>
    </row>
    <row r="211" spans="1:9" x14ac:dyDescent="0.25">
      <c r="A211" t="s">
        <v>111</v>
      </c>
      <c r="B211" t="s">
        <v>112</v>
      </c>
      <c r="C211" t="s">
        <v>113</v>
      </c>
      <c r="D211" t="s">
        <v>12</v>
      </c>
      <c r="E211">
        <v>2025</v>
      </c>
      <c r="F211">
        <v>9</v>
      </c>
      <c r="G211" t="s">
        <v>48</v>
      </c>
      <c r="H211">
        <v>2</v>
      </c>
      <c r="I211">
        <v>2</v>
      </c>
    </row>
    <row r="212" spans="1:9" x14ac:dyDescent="0.25">
      <c r="A212" t="s">
        <v>111</v>
      </c>
      <c r="B212" t="s">
        <v>112</v>
      </c>
      <c r="C212" t="s">
        <v>113</v>
      </c>
      <c r="D212" t="s">
        <v>12</v>
      </c>
      <c r="E212">
        <v>2025</v>
      </c>
      <c r="F212">
        <v>10</v>
      </c>
      <c r="G212" t="s">
        <v>48</v>
      </c>
      <c r="H212">
        <v>2</v>
      </c>
      <c r="I212">
        <v>1</v>
      </c>
    </row>
    <row r="213" spans="1:9" x14ac:dyDescent="0.25">
      <c r="A213" t="s">
        <v>114</v>
      </c>
      <c r="B213" t="s">
        <v>115</v>
      </c>
      <c r="C213" t="s">
        <v>116</v>
      </c>
      <c r="D213" t="s">
        <v>12</v>
      </c>
    </row>
    <row r="214" spans="1:9" x14ac:dyDescent="0.25">
      <c r="A214" t="s">
        <v>117</v>
      </c>
      <c r="B214" t="s">
        <v>118</v>
      </c>
      <c r="C214" t="s">
        <v>119</v>
      </c>
      <c r="D214" t="s">
        <v>12</v>
      </c>
      <c r="E214">
        <v>2025</v>
      </c>
      <c r="F214">
        <v>5</v>
      </c>
      <c r="G214" t="s">
        <v>24</v>
      </c>
      <c r="H214">
        <v>19</v>
      </c>
      <c r="I214">
        <v>19</v>
      </c>
    </row>
    <row r="215" spans="1:9" x14ac:dyDescent="0.25">
      <c r="A215" t="s">
        <v>117</v>
      </c>
      <c r="B215" t="s">
        <v>118</v>
      </c>
      <c r="C215" t="s">
        <v>119</v>
      </c>
      <c r="D215" t="s">
        <v>12</v>
      </c>
      <c r="E215">
        <v>2025</v>
      </c>
      <c r="F215">
        <v>6</v>
      </c>
      <c r="G215" t="s">
        <v>24</v>
      </c>
      <c r="H215">
        <v>26</v>
      </c>
      <c r="I215">
        <v>24</v>
      </c>
    </row>
    <row r="216" spans="1:9" x14ac:dyDescent="0.25">
      <c r="A216" t="s">
        <v>117</v>
      </c>
      <c r="B216" t="s">
        <v>118</v>
      </c>
      <c r="C216" t="s">
        <v>119</v>
      </c>
      <c r="D216" t="s">
        <v>12</v>
      </c>
      <c r="E216">
        <v>2025</v>
      </c>
      <c r="F216">
        <v>7</v>
      </c>
      <c r="G216" t="s">
        <v>24</v>
      </c>
      <c r="H216">
        <v>29</v>
      </c>
      <c r="I216">
        <v>28</v>
      </c>
    </row>
    <row r="217" spans="1:9" x14ac:dyDescent="0.25">
      <c r="A217" t="s">
        <v>117</v>
      </c>
      <c r="B217" t="s">
        <v>118</v>
      </c>
      <c r="C217" t="s">
        <v>119</v>
      </c>
      <c r="D217" t="s">
        <v>12</v>
      </c>
      <c r="E217">
        <v>2025</v>
      </c>
      <c r="F217">
        <v>8</v>
      </c>
      <c r="G217" t="s">
        <v>24</v>
      </c>
      <c r="H217">
        <v>26</v>
      </c>
      <c r="I217">
        <v>26</v>
      </c>
    </row>
    <row r="218" spans="1:9" x14ac:dyDescent="0.25">
      <c r="A218" t="s">
        <v>117</v>
      </c>
      <c r="B218" t="s">
        <v>118</v>
      </c>
      <c r="C218" t="s">
        <v>119</v>
      </c>
      <c r="D218" t="s">
        <v>12</v>
      </c>
      <c r="E218">
        <v>2025</v>
      </c>
      <c r="F218">
        <v>9</v>
      </c>
      <c r="G218" t="s">
        <v>24</v>
      </c>
      <c r="H218">
        <v>22</v>
      </c>
      <c r="I218">
        <v>22</v>
      </c>
    </row>
    <row r="219" spans="1:9" x14ac:dyDescent="0.25">
      <c r="A219" t="s">
        <v>117</v>
      </c>
      <c r="B219" t="s">
        <v>118</v>
      </c>
      <c r="C219" t="s">
        <v>119</v>
      </c>
      <c r="D219" t="s">
        <v>12</v>
      </c>
      <c r="E219">
        <v>2025</v>
      </c>
      <c r="F219">
        <v>10</v>
      </c>
      <c r="G219" t="s">
        <v>24</v>
      </c>
      <c r="H219">
        <v>28</v>
      </c>
      <c r="I219">
        <v>28</v>
      </c>
    </row>
    <row r="220" spans="1:9" x14ac:dyDescent="0.25">
      <c r="A220" t="s">
        <v>117</v>
      </c>
      <c r="B220" t="s">
        <v>118</v>
      </c>
      <c r="C220" t="s">
        <v>119</v>
      </c>
      <c r="D220" t="s">
        <v>12</v>
      </c>
      <c r="E220">
        <v>2025</v>
      </c>
      <c r="F220">
        <v>5</v>
      </c>
      <c r="G220" t="s">
        <v>48</v>
      </c>
      <c r="H220">
        <v>5</v>
      </c>
      <c r="I220">
        <v>5</v>
      </c>
    </row>
    <row r="221" spans="1:9" x14ac:dyDescent="0.25">
      <c r="A221" t="s">
        <v>117</v>
      </c>
      <c r="B221" t="s">
        <v>118</v>
      </c>
      <c r="C221" t="s">
        <v>119</v>
      </c>
      <c r="D221" t="s">
        <v>12</v>
      </c>
      <c r="E221">
        <v>2025</v>
      </c>
      <c r="F221">
        <v>6</v>
      </c>
      <c r="G221" t="s">
        <v>48</v>
      </c>
      <c r="H221">
        <v>5</v>
      </c>
      <c r="I221">
        <v>5</v>
      </c>
    </row>
    <row r="222" spans="1:9" x14ac:dyDescent="0.25">
      <c r="A222" t="s">
        <v>117</v>
      </c>
      <c r="B222" t="s">
        <v>118</v>
      </c>
      <c r="C222" t="s">
        <v>119</v>
      </c>
      <c r="D222" t="s">
        <v>12</v>
      </c>
      <c r="E222">
        <v>2025</v>
      </c>
      <c r="F222">
        <v>7</v>
      </c>
      <c r="G222" t="s">
        <v>48</v>
      </c>
      <c r="H222">
        <v>3</v>
      </c>
      <c r="I222">
        <v>3</v>
      </c>
    </row>
    <row r="223" spans="1:9" x14ac:dyDescent="0.25">
      <c r="A223" t="s">
        <v>117</v>
      </c>
      <c r="B223" t="s">
        <v>118</v>
      </c>
      <c r="C223" t="s">
        <v>119</v>
      </c>
      <c r="D223" t="s">
        <v>12</v>
      </c>
      <c r="E223">
        <v>2025</v>
      </c>
      <c r="F223">
        <v>8</v>
      </c>
      <c r="G223" t="s">
        <v>48</v>
      </c>
      <c r="H223">
        <v>2</v>
      </c>
      <c r="I223">
        <v>2</v>
      </c>
    </row>
    <row r="224" spans="1:9" x14ac:dyDescent="0.25">
      <c r="A224" t="s">
        <v>117</v>
      </c>
      <c r="B224" t="s">
        <v>118</v>
      </c>
      <c r="C224" t="s">
        <v>119</v>
      </c>
      <c r="D224" t="s">
        <v>12</v>
      </c>
      <c r="E224">
        <v>2025</v>
      </c>
      <c r="F224">
        <v>9</v>
      </c>
      <c r="G224" t="s">
        <v>48</v>
      </c>
      <c r="H224">
        <v>6</v>
      </c>
      <c r="I224">
        <v>6</v>
      </c>
    </row>
    <row r="225" spans="1:9" x14ac:dyDescent="0.25">
      <c r="A225" t="s">
        <v>117</v>
      </c>
      <c r="B225" t="s">
        <v>118</v>
      </c>
      <c r="C225" t="s">
        <v>119</v>
      </c>
      <c r="D225" t="s">
        <v>12</v>
      </c>
      <c r="E225">
        <v>2025</v>
      </c>
      <c r="F225">
        <v>10</v>
      </c>
      <c r="G225" t="s">
        <v>48</v>
      </c>
      <c r="H225">
        <v>3</v>
      </c>
      <c r="I225">
        <v>3</v>
      </c>
    </row>
    <row r="226" spans="1:9" x14ac:dyDescent="0.25">
      <c r="A226" t="s">
        <v>120</v>
      </c>
      <c r="B226" t="s">
        <v>121</v>
      </c>
      <c r="C226" t="s">
        <v>122</v>
      </c>
      <c r="D226" t="s">
        <v>12</v>
      </c>
      <c r="E226">
        <v>2025</v>
      </c>
      <c r="F226">
        <v>5</v>
      </c>
      <c r="G226" t="s">
        <v>48</v>
      </c>
      <c r="H226">
        <v>2</v>
      </c>
      <c r="I226">
        <v>2</v>
      </c>
    </row>
    <row r="227" spans="1:9" x14ac:dyDescent="0.25">
      <c r="A227" t="s">
        <v>120</v>
      </c>
      <c r="B227" t="s">
        <v>121</v>
      </c>
      <c r="C227" t="s">
        <v>122</v>
      </c>
      <c r="D227" t="s">
        <v>12</v>
      </c>
      <c r="E227">
        <v>2025</v>
      </c>
      <c r="F227">
        <v>6</v>
      </c>
      <c r="G227" t="s">
        <v>48</v>
      </c>
      <c r="H227">
        <v>3</v>
      </c>
      <c r="I227">
        <v>3</v>
      </c>
    </row>
    <row r="228" spans="1:9" x14ac:dyDescent="0.25">
      <c r="A228" t="s">
        <v>120</v>
      </c>
      <c r="B228" t="s">
        <v>121</v>
      </c>
      <c r="C228" t="s">
        <v>122</v>
      </c>
      <c r="D228" t="s">
        <v>12</v>
      </c>
      <c r="E228">
        <v>2025</v>
      </c>
      <c r="F228">
        <v>7</v>
      </c>
      <c r="G228" t="s">
        <v>48</v>
      </c>
      <c r="H228">
        <v>1</v>
      </c>
      <c r="I228">
        <v>1</v>
      </c>
    </row>
    <row r="229" spans="1:9" x14ac:dyDescent="0.25">
      <c r="A229" t="s">
        <v>120</v>
      </c>
      <c r="B229" t="s">
        <v>121</v>
      </c>
      <c r="C229" t="s">
        <v>122</v>
      </c>
      <c r="D229" t="s">
        <v>12</v>
      </c>
      <c r="E229">
        <v>2025</v>
      </c>
      <c r="F229">
        <v>8</v>
      </c>
      <c r="G229" t="s">
        <v>48</v>
      </c>
      <c r="H229">
        <v>3</v>
      </c>
      <c r="I229">
        <v>3</v>
      </c>
    </row>
    <row r="230" spans="1:9" x14ac:dyDescent="0.25">
      <c r="A230" t="s">
        <v>120</v>
      </c>
      <c r="B230" t="s">
        <v>121</v>
      </c>
      <c r="C230" t="s">
        <v>122</v>
      </c>
      <c r="D230" t="s">
        <v>12</v>
      </c>
      <c r="E230">
        <v>2025</v>
      </c>
      <c r="F230">
        <v>9</v>
      </c>
      <c r="G230" t="s">
        <v>48</v>
      </c>
      <c r="H230">
        <v>3</v>
      </c>
      <c r="I230">
        <v>3</v>
      </c>
    </row>
    <row r="231" spans="1:9" x14ac:dyDescent="0.25">
      <c r="A231" t="s">
        <v>120</v>
      </c>
      <c r="B231" t="s">
        <v>121</v>
      </c>
      <c r="C231" t="s">
        <v>122</v>
      </c>
      <c r="D231" t="s">
        <v>12</v>
      </c>
      <c r="E231">
        <v>2025</v>
      </c>
      <c r="F231">
        <v>10</v>
      </c>
      <c r="G231" t="s">
        <v>48</v>
      </c>
      <c r="H231">
        <v>2</v>
      </c>
      <c r="I231">
        <v>2</v>
      </c>
    </row>
    <row r="232" spans="1:9" x14ac:dyDescent="0.25">
      <c r="A232" t="s">
        <v>123</v>
      </c>
      <c r="B232" t="s">
        <v>124</v>
      </c>
      <c r="C232" t="s">
        <v>125</v>
      </c>
      <c r="D232" t="s">
        <v>12</v>
      </c>
      <c r="E232">
        <v>2025</v>
      </c>
      <c r="F232">
        <v>5</v>
      </c>
      <c r="G232" t="s">
        <v>48</v>
      </c>
      <c r="H232">
        <v>2</v>
      </c>
      <c r="I232">
        <v>2</v>
      </c>
    </row>
    <row r="233" spans="1:9" x14ac:dyDescent="0.25">
      <c r="A233" t="s">
        <v>123</v>
      </c>
      <c r="B233" t="s">
        <v>124</v>
      </c>
      <c r="C233" t="s">
        <v>125</v>
      </c>
      <c r="D233" t="s">
        <v>12</v>
      </c>
      <c r="E233">
        <v>2025</v>
      </c>
      <c r="F233">
        <v>6</v>
      </c>
      <c r="G233" t="s">
        <v>48</v>
      </c>
      <c r="H233">
        <v>2</v>
      </c>
      <c r="I233">
        <v>2</v>
      </c>
    </row>
    <row r="234" spans="1:9" x14ac:dyDescent="0.25">
      <c r="A234" t="s">
        <v>123</v>
      </c>
      <c r="B234" t="s">
        <v>124</v>
      </c>
      <c r="C234" t="s">
        <v>125</v>
      </c>
      <c r="D234" t="s">
        <v>12</v>
      </c>
      <c r="E234">
        <v>2025</v>
      </c>
      <c r="F234">
        <v>7</v>
      </c>
      <c r="G234" t="s">
        <v>48</v>
      </c>
      <c r="H234">
        <v>2</v>
      </c>
      <c r="I234">
        <v>2</v>
      </c>
    </row>
    <row r="235" spans="1:9" x14ac:dyDescent="0.25">
      <c r="A235" t="s">
        <v>123</v>
      </c>
      <c r="B235" t="s">
        <v>124</v>
      </c>
      <c r="C235" t="s">
        <v>125</v>
      </c>
      <c r="D235" t="s">
        <v>12</v>
      </c>
      <c r="E235">
        <v>2025</v>
      </c>
      <c r="F235">
        <v>8</v>
      </c>
      <c r="G235" t="s">
        <v>48</v>
      </c>
      <c r="H235">
        <v>2</v>
      </c>
      <c r="I235">
        <v>2</v>
      </c>
    </row>
    <row r="236" spans="1:9" x14ac:dyDescent="0.25">
      <c r="A236" t="s">
        <v>123</v>
      </c>
      <c r="B236" t="s">
        <v>124</v>
      </c>
      <c r="C236" t="s">
        <v>125</v>
      </c>
      <c r="D236" t="s">
        <v>12</v>
      </c>
      <c r="E236">
        <v>2025</v>
      </c>
      <c r="F236">
        <v>9</v>
      </c>
      <c r="G236" t="s">
        <v>48</v>
      </c>
      <c r="H236">
        <v>2</v>
      </c>
      <c r="I236">
        <v>2</v>
      </c>
    </row>
    <row r="237" spans="1:9" x14ac:dyDescent="0.25">
      <c r="A237" t="s">
        <v>123</v>
      </c>
      <c r="B237" t="s">
        <v>124</v>
      </c>
      <c r="C237" t="s">
        <v>125</v>
      </c>
      <c r="D237" t="s">
        <v>12</v>
      </c>
      <c r="E237">
        <v>2025</v>
      </c>
      <c r="F237">
        <v>10</v>
      </c>
      <c r="G237" t="s">
        <v>48</v>
      </c>
      <c r="H237">
        <v>3</v>
      </c>
      <c r="I237">
        <v>3</v>
      </c>
    </row>
    <row r="238" spans="1:9" x14ac:dyDescent="0.25">
      <c r="A238" t="s">
        <v>126</v>
      </c>
      <c r="B238" t="s">
        <v>127</v>
      </c>
      <c r="C238" t="s">
        <v>128</v>
      </c>
      <c r="D238" t="s">
        <v>12</v>
      </c>
      <c r="E238">
        <v>2025</v>
      </c>
      <c r="F238">
        <v>5</v>
      </c>
      <c r="G238" t="s">
        <v>48</v>
      </c>
      <c r="H238">
        <v>12</v>
      </c>
      <c r="I238">
        <v>14</v>
      </c>
    </row>
    <row r="239" spans="1:9" x14ac:dyDescent="0.25">
      <c r="A239" t="s">
        <v>126</v>
      </c>
      <c r="B239" t="s">
        <v>127</v>
      </c>
      <c r="C239" t="s">
        <v>128</v>
      </c>
      <c r="D239" t="s">
        <v>12</v>
      </c>
      <c r="E239">
        <v>2025</v>
      </c>
      <c r="F239">
        <v>6</v>
      </c>
      <c r="G239" t="s">
        <v>48</v>
      </c>
      <c r="H239">
        <v>10</v>
      </c>
      <c r="I239">
        <v>10</v>
      </c>
    </row>
    <row r="240" spans="1:9" x14ac:dyDescent="0.25">
      <c r="A240" t="s">
        <v>126</v>
      </c>
      <c r="B240" t="s">
        <v>127</v>
      </c>
      <c r="C240" t="s">
        <v>128</v>
      </c>
      <c r="D240" t="s">
        <v>12</v>
      </c>
      <c r="E240">
        <v>2025</v>
      </c>
      <c r="F240">
        <v>7</v>
      </c>
      <c r="G240" t="s">
        <v>48</v>
      </c>
      <c r="H240">
        <v>8</v>
      </c>
      <c r="I240">
        <v>8</v>
      </c>
    </row>
    <row r="241" spans="1:9" x14ac:dyDescent="0.25">
      <c r="A241" t="s">
        <v>126</v>
      </c>
      <c r="B241" t="s">
        <v>127</v>
      </c>
      <c r="C241" t="s">
        <v>128</v>
      </c>
      <c r="D241" t="s">
        <v>12</v>
      </c>
      <c r="E241">
        <v>2025</v>
      </c>
      <c r="F241">
        <v>8</v>
      </c>
      <c r="G241" t="s">
        <v>48</v>
      </c>
      <c r="H241">
        <v>8</v>
      </c>
      <c r="I241">
        <v>7</v>
      </c>
    </row>
    <row r="242" spans="1:9" x14ac:dyDescent="0.25">
      <c r="A242" t="s">
        <v>126</v>
      </c>
      <c r="B242" t="s">
        <v>127</v>
      </c>
      <c r="C242" t="s">
        <v>128</v>
      </c>
      <c r="D242" t="s">
        <v>12</v>
      </c>
      <c r="E242">
        <v>2025</v>
      </c>
      <c r="F242">
        <v>9</v>
      </c>
      <c r="G242" t="s">
        <v>48</v>
      </c>
      <c r="H242">
        <v>13</v>
      </c>
      <c r="I242">
        <v>13</v>
      </c>
    </row>
    <row r="243" spans="1:9" x14ac:dyDescent="0.25">
      <c r="A243" t="s">
        <v>126</v>
      </c>
      <c r="B243" t="s">
        <v>127</v>
      </c>
      <c r="C243" t="s">
        <v>128</v>
      </c>
      <c r="D243" t="s">
        <v>12</v>
      </c>
      <c r="E243">
        <v>2025</v>
      </c>
      <c r="F243">
        <v>10</v>
      </c>
      <c r="G243" t="s">
        <v>48</v>
      </c>
      <c r="H243">
        <v>6</v>
      </c>
      <c r="I243">
        <v>6</v>
      </c>
    </row>
    <row r="244" spans="1:9" x14ac:dyDescent="0.25">
      <c r="A244" t="s">
        <v>126</v>
      </c>
      <c r="B244" t="s">
        <v>127</v>
      </c>
      <c r="C244" t="s">
        <v>128</v>
      </c>
      <c r="D244" t="s">
        <v>12</v>
      </c>
      <c r="E244">
        <v>2025</v>
      </c>
      <c r="F244">
        <v>11</v>
      </c>
      <c r="G244" t="s">
        <v>48</v>
      </c>
      <c r="H244">
        <v>1</v>
      </c>
      <c r="I244">
        <v>1</v>
      </c>
    </row>
    <row r="245" spans="1:9" x14ac:dyDescent="0.25">
      <c r="A245" t="s">
        <v>129</v>
      </c>
      <c r="B245" t="s">
        <v>130</v>
      </c>
      <c r="C245" t="s">
        <v>131</v>
      </c>
      <c r="D245" t="s">
        <v>12</v>
      </c>
      <c r="E245">
        <v>2025</v>
      </c>
      <c r="F245">
        <v>5</v>
      </c>
      <c r="G245" t="s">
        <v>48</v>
      </c>
      <c r="H245">
        <v>4</v>
      </c>
      <c r="I245">
        <v>4</v>
      </c>
    </row>
    <row r="246" spans="1:9" x14ac:dyDescent="0.25">
      <c r="A246" t="s">
        <v>129</v>
      </c>
      <c r="B246" t="s">
        <v>130</v>
      </c>
      <c r="C246" t="s">
        <v>131</v>
      </c>
      <c r="D246" t="s">
        <v>12</v>
      </c>
      <c r="E246">
        <v>2025</v>
      </c>
      <c r="F246">
        <v>6</v>
      </c>
      <c r="G246" t="s">
        <v>48</v>
      </c>
      <c r="H246">
        <v>5</v>
      </c>
      <c r="I246">
        <v>5</v>
      </c>
    </row>
    <row r="247" spans="1:9" x14ac:dyDescent="0.25">
      <c r="A247" t="s">
        <v>129</v>
      </c>
      <c r="B247" t="s">
        <v>130</v>
      </c>
      <c r="C247" t="s">
        <v>131</v>
      </c>
      <c r="D247" t="s">
        <v>12</v>
      </c>
      <c r="E247">
        <v>2025</v>
      </c>
      <c r="F247">
        <v>9</v>
      </c>
      <c r="G247" t="s">
        <v>48</v>
      </c>
      <c r="H247">
        <v>5</v>
      </c>
      <c r="I247">
        <v>4</v>
      </c>
    </row>
    <row r="248" spans="1:9" x14ac:dyDescent="0.25">
      <c r="A248" t="s">
        <v>129</v>
      </c>
      <c r="B248" t="s">
        <v>130</v>
      </c>
      <c r="C248" t="s">
        <v>131</v>
      </c>
      <c r="D248" t="s">
        <v>12</v>
      </c>
      <c r="E248">
        <v>2025</v>
      </c>
      <c r="F248">
        <v>10</v>
      </c>
      <c r="G248" t="s">
        <v>48</v>
      </c>
      <c r="H248">
        <v>4</v>
      </c>
      <c r="I248">
        <v>3</v>
      </c>
    </row>
    <row r="249" spans="1:9" x14ac:dyDescent="0.25">
      <c r="A249" t="s">
        <v>129</v>
      </c>
      <c r="B249" t="s">
        <v>130</v>
      </c>
      <c r="C249" t="s">
        <v>131</v>
      </c>
      <c r="D249" t="s">
        <v>12</v>
      </c>
      <c r="E249">
        <v>2025</v>
      </c>
      <c r="F249">
        <v>11</v>
      </c>
      <c r="G249" t="s">
        <v>48</v>
      </c>
      <c r="H249">
        <v>2</v>
      </c>
      <c r="I249">
        <v>2</v>
      </c>
    </row>
    <row r="250" spans="1:9" x14ac:dyDescent="0.25">
      <c r="A250" t="s">
        <v>132</v>
      </c>
      <c r="B250" t="s">
        <v>133</v>
      </c>
      <c r="C250" t="s">
        <v>134</v>
      </c>
      <c r="D250" t="s">
        <v>12</v>
      </c>
      <c r="E250">
        <v>2025</v>
      </c>
      <c r="F250">
        <v>5</v>
      </c>
      <c r="G250" t="s">
        <v>48</v>
      </c>
      <c r="H250">
        <v>2</v>
      </c>
      <c r="I250">
        <v>2</v>
      </c>
    </row>
    <row r="251" spans="1:9" x14ac:dyDescent="0.25">
      <c r="A251" t="s">
        <v>132</v>
      </c>
      <c r="B251" t="s">
        <v>133</v>
      </c>
      <c r="C251" t="s">
        <v>134</v>
      </c>
      <c r="D251" t="s">
        <v>12</v>
      </c>
      <c r="E251">
        <v>2025</v>
      </c>
      <c r="F251">
        <v>7</v>
      </c>
      <c r="G251" t="s">
        <v>48</v>
      </c>
      <c r="H251">
        <v>2</v>
      </c>
      <c r="I251">
        <v>2</v>
      </c>
    </row>
    <row r="252" spans="1:9" x14ac:dyDescent="0.25">
      <c r="A252" t="s">
        <v>132</v>
      </c>
      <c r="B252" t="s">
        <v>133</v>
      </c>
      <c r="C252" t="s">
        <v>134</v>
      </c>
      <c r="D252" t="s">
        <v>12</v>
      </c>
      <c r="E252">
        <v>2025</v>
      </c>
      <c r="F252">
        <v>9</v>
      </c>
      <c r="G252" t="s">
        <v>48</v>
      </c>
      <c r="H252">
        <v>2</v>
      </c>
      <c r="I252">
        <v>2</v>
      </c>
    </row>
    <row r="253" spans="1:9" x14ac:dyDescent="0.25">
      <c r="A253" t="s">
        <v>132</v>
      </c>
      <c r="B253" t="s">
        <v>133</v>
      </c>
      <c r="C253" t="s">
        <v>134</v>
      </c>
      <c r="D253" t="s">
        <v>12</v>
      </c>
      <c r="E253">
        <v>2025</v>
      </c>
      <c r="F253">
        <v>10</v>
      </c>
      <c r="G253" t="s">
        <v>48</v>
      </c>
      <c r="H253">
        <v>1</v>
      </c>
      <c r="I253">
        <v>2</v>
      </c>
    </row>
    <row r="254" spans="1:9" x14ac:dyDescent="0.25">
      <c r="A254" t="s">
        <v>135</v>
      </c>
      <c r="B254" t="s">
        <v>136</v>
      </c>
      <c r="C254" t="s">
        <v>137</v>
      </c>
      <c r="D254" t="s">
        <v>12</v>
      </c>
      <c r="E254">
        <v>2025</v>
      </c>
      <c r="F254">
        <v>5</v>
      </c>
      <c r="G254" t="s">
        <v>48</v>
      </c>
      <c r="H254">
        <v>6</v>
      </c>
      <c r="I254">
        <v>6</v>
      </c>
    </row>
    <row r="255" spans="1:9" x14ac:dyDescent="0.25">
      <c r="A255" t="s">
        <v>135</v>
      </c>
      <c r="B255" t="s">
        <v>136</v>
      </c>
      <c r="C255" t="s">
        <v>137</v>
      </c>
      <c r="D255" t="s">
        <v>12</v>
      </c>
      <c r="E255">
        <v>2025</v>
      </c>
      <c r="F255">
        <v>6</v>
      </c>
      <c r="G255" t="s">
        <v>48</v>
      </c>
      <c r="H255">
        <v>6</v>
      </c>
      <c r="I255">
        <v>6</v>
      </c>
    </row>
    <row r="256" spans="1:9" x14ac:dyDescent="0.25">
      <c r="A256" t="s">
        <v>135</v>
      </c>
      <c r="B256" t="s">
        <v>136</v>
      </c>
      <c r="C256" t="s">
        <v>137</v>
      </c>
      <c r="D256" t="s">
        <v>12</v>
      </c>
      <c r="E256">
        <v>2025</v>
      </c>
      <c r="F256">
        <v>7</v>
      </c>
      <c r="G256" t="s">
        <v>48</v>
      </c>
      <c r="H256">
        <v>5</v>
      </c>
      <c r="I256">
        <v>5</v>
      </c>
    </row>
    <row r="257" spans="1:9" x14ac:dyDescent="0.25">
      <c r="A257" t="s">
        <v>135</v>
      </c>
      <c r="B257" t="s">
        <v>136</v>
      </c>
      <c r="C257" t="s">
        <v>137</v>
      </c>
      <c r="D257" t="s">
        <v>12</v>
      </c>
      <c r="E257">
        <v>2025</v>
      </c>
      <c r="F257">
        <v>8</v>
      </c>
      <c r="G257" t="s">
        <v>48</v>
      </c>
      <c r="H257">
        <v>6</v>
      </c>
      <c r="I257">
        <v>6</v>
      </c>
    </row>
    <row r="258" spans="1:9" x14ac:dyDescent="0.25">
      <c r="A258" t="s">
        <v>135</v>
      </c>
      <c r="B258" t="s">
        <v>136</v>
      </c>
      <c r="C258" t="s">
        <v>137</v>
      </c>
      <c r="D258" t="s">
        <v>12</v>
      </c>
      <c r="E258">
        <v>2025</v>
      </c>
      <c r="F258">
        <v>9</v>
      </c>
      <c r="G258" t="s">
        <v>48</v>
      </c>
      <c r="H258">
        <v>6</v>
      </c>
      <c r="I258">
        <v>6</v>
      </c>
    </row>
    <row r="259" spans="1:9" x14ac:dyDescent="0.25">
      <c r="A259" t="s">
        <v>135</v>
      </c>
      <c r="B259" t="s">
        <v>136</v>
      </c>
      <c r="C259" t="s">
        <v>137</v>
      </c>
      <c r="D259" t="s">
        <v>12</v>
      </c>
      <c r="E259">
        <v>2025</v>
      </c>
      <c r="F259">
        <v>10</v>
      </c>
      <c r="G259" t="s">
        <v>48</v>
      </c>
      <c r="H259">
        <v>5</v>
      </c>
      <c r="I259">
        <v>5</v>
      </c>
    </row>
    <row r="260" spans="1:9" x14ac:dyDescent="0.25">
      <c r="A260" t="s">
        <v>138</v>
      </c>
      <c r="B260" t="s">
        <v>139</v>
      </c>
      <c r="C260" t="s">
        <v>140</v>
      </c>
      <c r="D260" t="s">
        <v>12</v>
      </c>
      <c r="E260">
        <v>2025</v>
      </c>
      <c r="F260">
        <v>5</v>
      </c>
      <c r="G260" t="s">
        <v>48</v>
      </c>
      <c r="H260">
        <v>3</v>
      </c>
      <c r="I260">
        <v>2</v>
      </c>
    </row>
    <row r="261" spans="1:9" x14ac:dyDescent="0.25">
      <c r="A261" t="s">
        <v>138</v>
      </c>
      <c r="B261" t="s">
        <v>139</v>
      </c>
      <c r="C261" t="s">
        <v>140</v>
      </c>
      <c r="D261" t="s">
        <v>12</v>
      </c>
      <c r="E261">
        <v>2025</v>
      </c>
      <c r="F261">
        <v>6</v>
      </c>
      <c r="G261" t="s">
        <v>48</v>
      </c>
      <c r="H261">
        <v>7</v>
      </c>
      <c r="I261">
        <v>6</v>
      </c>
    </row>
    <row r="262" spans="1:9" x14ac:dyDescent="0.25">
      <c r="A262" t="s">
        <v>138</v>
      </c>
      <c r="B262" t="s">
        <v>139</v>
      </c>
      <c r="C262" t="s">
        <v>140</v>
      </c>
      <c r="D262" t="s">
        <v>12</v>
      </c>
      <c r="E262">
        <v>2025</v>
      </c>
      <c r="F262">
        <v>8</v>
      </c>
      <c r="G262" t="s">
        <v>48</v>
      </c>
      <c r="H262">
        <v>3</v>
      </c>
      <c r="I262">
        <v>2</v>
      </c>
    </row>
    <row r="263" spans="1:9" x14ac:dyDescent="0.25">
      <c r="A263" t="s">
        <v>138</v>
      </c>
      <c r="B263" t="s">
        <v>139</v>
      </c>
      <c r="C263" t="s">
        <v>140</v>
      </c>
      <c r="D263" t="s">
        <v>12</v>
      </c>
      <c r="E263">
        <v>2025</v>
      </c>
      <c r="F263">
        <v>9</v>
      </c>
      <c r="G263" t="s">
        <v>48</v>
      </c>
      <c r="H263">
        <v>1</v>
      </c>
      <c r="I263">
        <v>1</v>
      </c>
    </row>
    <row r="264" spans="1:9" x14ac:dyDescent="0.25">
      <c r="A264" t="s">
        <v>138</v>
      </c>
      <c r="B264" t="s">
        <v>139</v>
      </c>
      <c r="C264" t="s">
        <v>140</v>
      </c>
      <c r="D264" t="s">
        <v>12</v>
      </c>
      <c r="E264">
        <v>2025</v>
      </c>
      <c r="F264">
        <v>10</v>
      </c>
      <c r="G264" t="s">
        <v>48</v>
      </c>
      <c r="H264">
        <v>3</v>
      </c>
      <c r="I264">
        <v>3</v>
      </c>
    </row>
    <row r="265" spans="1:9" x14ac:dyDescent="0.25">
      <c r="A265" t="s">
        <v>141</v>
      </c>
      <c r="B265" t="s">
        <v>142</v>
      </c>
      <c r="C265" t="s">
        <v>143</v>
      </c>
      <c r="D265" t="s">
        <v>12</v>
      </c>
      <c r="E265">
        <v>2025</v>
      </c>
      <c r="F265">
        <v>5</v>
      </c>
      <c r="G265" t="s">
        <v>24</v>
      </c>
      <c r="H265">
        <v>4</v>
      </c>
      <c r="I265">
        <v>4</v>
      </c>
    </row>
    <row r="266" spans="1:9" x14ac:dyDescent="0.25">
      <c r="A266" t="s">
        <v>141</v>
      </c>
      <c r="B266" t="s">
        <v>142</v>
      </c>
      <c r="C266" t="s">
        <v>143</v>
      </c>
      <c r="D266" t="s">
        <v>12</v>
      </c>
      <c r="E266">
        <v>2025</v>
      </c>
      <c r="F266">
        <v>6</v>
      </c>
      <c r="G266" t="s">
        <v>24</v>
      </c>
      <c r="H266">
        <v>3</v>
      </c>
      <c r="I266">
        <v>3</v>
      </c>
    </row>
    <row r="267" spans="1:9" x14ac:dyDescent="0.25">
      <c r="A267" t="s">
        <v>141</v>
      </c>
      <c r="B267" t="s">
        <v>142</v>
      </c>
      <c r="C267" t="s">
        <v>143</v>
      </c>
      <c r="D267" t="s">
        <v>12</v>
      </c>
      <c r="E267">
        <v>2025</v>
      </c>
      <c r="F267">
        <v>8</v>
      </c>
      <c r="G267" t="s">
        <v>24</v>
      </c>
      <c r="H267">
        <v>4</v>
      </c>
      <c r="I267">
        <v>4</v>
      </c>
    </row>
    <row r="268" spans="1:9" x14ac:dyDescent="0.25">
      <c r="A268" t="s">
        <v>141</v>
      </c>
      <c r="B268" t="s">
        <v>142</v>
      </c>
      <c r="C268" t="s">
        <v>143</v>
      </c>
      <c r="D268" t="s">
        <v>12</v>
      </c>
      <c r="E268">
        <v>2025</v>
      </c>
      <c r="F268">
        <v>9</v>
      </c>
      <c r="G268" t="s">
        <v>24</v>
      </c>
      <c r="H268">
        <v>3</v>
      </c>
      <c r="I268">
        <v>3</v>
      </c>
    </row>
    <row r="269" spans="1:9" x14ac:dyDescent="0.25">
      <c r="A269" t="s">
        <v>141</v>
      </c>
      <c r="B269" t="s">
        <v>142</v>
      </c>
      <c r="C269" t="s">
        <v>143</v>
      </c>
      <c r="D269" t="s">
        <v>12</v>
      </c>
      <c r="E269">
        <v>2025</v>
      </c>
      <c r="F269">
        <v>10</v>
      </c>
      <c r="G269" t="s">
        <v>24</v>
      </c>
      <c r="H269">
        <v>1</v>
      </c>
      <c r="I269">
        <v>1</v>
      </c>
    </row>
    <row r="270" spans="1:9" x14ac:dyDescent="0.25">
      <c r="A270" t="s">
        <v>141</v>
      </c>
      <c r="B270" t="s">
        <v>142</v>
      </c>
      <c r="C270" t="s">
        <v>143</v>
      </c>
      <c r="D270" t="s">
        <v>12</v>
      </c>
      <c r="E270">
        <v>2025</v>
      </c>
      <c r="F270">
        <v>5</v>
      </c>
      <c r="G270" t="s">
        <v>48</v>
      </c>
      <c r="H270">
        <v>46</v>
      </c>
      <c r="I270">
        <v>45</v>
      </c>
    </row>
    <row r="271" spans="1:9" x14ac:dyDescent="0.25">
      <c r="A271" t="s">
        <v>141</v>
      </c>
      <c r="B271" t="s">
        <v>142</v>
      </c>
      <c r="C271" t="s">
        <v>143</v>
      </c>
      <c r="D271" t="s">
        <v>12</v>
      </c>
      <c r="E271">
        <v>2025</v>
      </c>
      <c r="F271">
        <v>6</v>
      </c>
      <c r="G271" t="s">
        <v>48</v>
      </c>
      <c r="H271">
        <v>59</v>
      </c>
      <c r="I271">
        <v>58</v>
      </c>
    </row>
    <row r="272" spans="1:9" x14ac:dyDescent="0.25">
      <c r="A272" t="s">
        <v>141</v>
      </c>
      <c r="B272" t="s">
        <v>142</v>
      </c>
      <c r="C272" t="s">
        <v>143</v>
      </c>
      <c r="D272" t="s">
        <v>12</v>
      </c>
      <c r="E272">
        <v>2025</v>
      </c>
      <c r="F272">
        <v>7</v>
      </c>
      <c r="G272" t="s">
        <v>48</v>
      </c>
      <c r="H272">
        <v>58</v>
      </c>
      <c r="I272">
        <v>56</v>
      </c>
    </row>
    <row r="273" spans="1:9" x14ac:dyDescent="0.25">
      <c r="A273" t="s">
        <v>141</v>
      </c>
      <c r="B273" t="s">
        <v>142</v>
      </c>
      <c r="C273" t="s">
        <v>143</v>
      </c>
      <c r="D273" t="s">
        <v>12</v>
      </c>
      <c r="E273">
        <v>2025</v>
      </c>
      <c r="F273">
        <v>8</v>
      </c>
      <c r="G273" t="s">
        <v>48</v>
      </c>
      <c r="H273">
        <v>54</v>
      </c>
      <c r="I273">
        <v>57</v>
      </c>
    </row>
    <row r="274" spans="1:9" x14ac:dyDescent="0.25">
      <c r="A274" t="s">
        <v>141</v>
      </c>
      <c r="B274" t="s">
        <v>142</v>
      </c>
      <c r="C274" t="s">
        <v>143</v>
      </c>
      <c r="D274" t="s">
        <v>12</v>
      </c>
      <c r="E274">
        <v>2025</v>
      </c>
      <c r="F274">
        <v>9</v>
      </c>
      <c r="G274" t="s">
        <v>48</v>
      </c>
      <c r="H274">
        <v>59</v>
      </c>
      <c r="I274">
        <v>58</v>
      </c>
    </row>
    <row r="275" spans="1:9" x14ac:dyDescent="0.25">
      <c r="A275" t="s">
        <v>141</v>
      </c>
      <c r="B275" t="s">
        <v>142</v>
      </c>
      <c r="C275" t="s">
        <v>143</v>
      </c>
      <c r="D275" t="s">
        <v>12</v>
      </c>
      <c r="E275">
        <v>2025</v>
      </c>
      <c r="F275">
        <v>10</v>
      </c>
      <c r="G275" t="s">
        <v>48</v>
      </c>
      <c r="H275">
        <v>55</v>
      </c>
      <c r="I275">
        <v>54</v>
      </c>
    </row>
    <row r="276" spans="1:9" x14ac:dyDescent="0.25">
      <c r="A276" t="s">
        <v>141</v>
      </c>
      <c r="B276" t="s">
        <v>142</v>
      </c>
      <c r="C276" t="s">
        <v>143</v>
      </c>
      <c r="D276" t="s">
        <v>12</v>
      </c>
      <c r="E276">
        <v>2025</v>
      </c>
      <c r="F276">
        <v>11</v>
      </c>
      <c r="G276" t="s">
        <v>48</v>
      </c>
      <c r="H276">
        <v>42</v>
      </c>
      <c r="I276">
        <v>41</v>
      </c>
    </row>
    <row r="277" spans="1:9" x14ac:dyDescent="0.25">
      <c r="A277" t="s">
        <v>144</v>
      </c>
      <c r="B277" t="s">
        <v>62</v>
      </c>
      <c r="C277" t="s">
        <v>63</v>
      </c>
      <c r="D277" t="s">
        <v>12</v>
      </c>
    </row>
    <row r="278" spans="1:9" x14ac:dyDescent="0.25">
      <c r="A278" t="s">
        <v>145</v>
      </c>
      <c r="B278" t="s">
        <v>146</v>
      </c>
      <c r="C278" t="s">
        <v>147</v>
      </c>
      <c r="D278" t="s">
        <v>12</v>
      </c>
    </row>
    <row r="279" spans="1:9" x14ac:dyDescent="0.25">
      <c r="A279" t="s">
        <v>148</v>
      </c>
      <c r="B279" t="s">
        <v>146</v>
      </c>
      <c r="C279" t="s">
        <v>147</v>
      </c>
      <c r="D279" t="s">
        <v>12</v>
      </c>
      <c r="E279">
        <v>2025</v>
      </c>
      <c r="F279">
        <v>10</v>
      </c>
      <c r="G279" t="s">
        <v>24</v>
      </c>
      <c r="H279">
        <v>1</v>
      </c>
      <c r="I279">
        <v>0</v>
      </c>
    </row>
    <row r="280" spans="1:9" x14ac:dyDescent="0.25">
      <c r="A280" t="s">
        <v>149</v>
      </c>
      <c r="B280" t="s">
        <v>146</v>
      </c>
      <c r="C280" t="s">
        <v>147</v>
      </c>
      <c r="D280" t="s">
        <v>12</v>
      </c>
    </row>
    <row r="281" spans="1:9" x14ac:dyDescent="0.25">
      <c r="A281" t="s">
        <v>150</v>
      </c>
      <c r="B281" t="s">
        <v>53</v>
      </c>
      <c r="C281" t="s">
        <v>54</v>
      </c>
      <c r="D281" t="s">
        <v>12</v>
      </c>
      <c r="E281">
        <v>2025</v>
      </c>
      <c r="F281">
        <v>5</v>
      </c>
      <c r="G281" t="s">
        <v>24</v>
      </c>
      <c r="H281">
        <v>40</v>
      </c>
      <c r="I281">
        <v>40</v>
      </c>
    </row>
    <row r="282" spans="1:9" x14ac:dyDescent="0.25">
      <c r="A282" t="s">
        <v>150</v>
      </c>
      <c r="B282" t="s">
        <v>53</v>
      </c>
      <c r="C282" t="s">
        <v>54</v>
      </c>
      <c r="D282" t="s">
        <v>12</v>
      </c>
      <c r="E282">
        <v>2025</v>
      </c>
      <c r="F282">
        <v>6</v>
      </c>
      <c r="G282" t="s">
        <v>24</v>
      </c>
      <c r="H282">
        <v>40</v>
      </c>
      <c r="I282">
        <v>40</v>
      </c>
    </row>
    <row r="283" spans="1:9" x14ac:dyDescent="0.25">
      <c r="A283" t="s">
        <v>150</v>
      </c>
      <c r="B283" t="s">
        <v>53</v>
      </c>
      <c r="C283" t="s">
        <v>54</v>
      </c>
      <c r="D283" t="s">
        <v>12</v>
      </c>
      <c r="E283">
        <v>2025</v>
      </c>
      <c r="F283">
        <v>7</v>
      </c>
      <c r="G283" t="s">
        <v>24</v>
      </c>
      <c r="H283">
        <v>35</v>
      </c>
      <c r="I283">
        <v>35</v>
      </c>
    </row>
    <row r="284" spans="1:9" x14ac:dyDescent="0.25">
      <c r="A284" t="s">
        <v>150</v>
      </c>
      <c r="B284" t="s">
        <v>53</v>
      </c>
      <c r="C284" t="s">
        <v>54</v>
      </c>
      <c r="D284" t="s">
        <v>12</v>
      </c>
      <c r="E284">
        <v>2025</v>
      </c>
      <c r="F284">
        <v>8</v>
      </c>
      <c r="G284" t="s">
        <v>24</v>
      </c>
      <c r="H284">
        <v>38</v>
      </c>
      <c r="I284">
        <v>38</v>
      </c>
    </row>
    <row r="285" spans="1:9" x14ac:dyDescent="0.25">
      <c r="A285" t="s">
        <v>150</v>
      </c>
      <c r="B285" t="s">
        <v>53</v>
      </c>
      <c r="C285" t="s">
        <v>54</v>
      </c>
      <c r="D285" t="s">
        <v>12</v>
      </c>
      <c r="E285">
        <v>2025</v>
      </c>
      <c r="F285">
        <v>9</v>
      </c>
      <c r="G285" t="s">
        <v>24</v>
      </c>
      <c r="H285">
        <v>46</v>
      </c>
      <c r="I285">
        <v>46</v>
      </c>
    </row>
    <row r="286" spans="1:9" x14ac:dyDescent="0.25">
      <c r="A286" t="s">
        <v>150</v>
      </c>
      <c r="B286" t="s">
        <v>53</v>
      </c>
      <c r="C286" t="s">
        <v>54</v>
      </c>
      <c r="D286" t="s">
        <v>12</v>
      </c>
      <c r="E286">
        <v>2025</v>
      </c>
      <c r="F286">
        <v>10</v>
      </c>
      <c r="G286" t="s">
        <v>24</v>
      </c>
      <c r="H286">
        <v>48</v>
      </c>
      <c r="I286">
        <v>48</v>
      </c>
    </row>
    <row r="287" spans="1:9" x14ac:dyDescent="0.25">
      <c r="A287" t="s">
        <v>150</v>
      </c>
      <c r="B287" t="s">
        <v>53</v>
      </c>
      <c r="C287" t="s">
        <v>54</v>
      </c>
      <c r="D287" t="s">
        <v>12</v>
      </c>
      <c r="E287">
        <v>2025</v>
      </c>
      <c r="F287">
        <v>11</v>
      </c>
      <c r="G287" t="s">
        <v>24</v>
      </c>
      <c r="H287">
        <v>3</v>
      </c>
      <c r="I287">
        <v>3</v>
      </c>
    </row>
    <row r="288" spans="1:9" x14ac:dyDescent="0.25">
      <c r="A288" t="s">
        <v>151</v>
      </c>
      <c r="B288" t="s">
        <v>152</v>
      </c>
      <c r="C288" t="s">
        <v>153</v>
      </c>
      <c r="D288" t="s">
        <v>12</v>
      </c>
      <c r="E288">
        <v>2025</v>
      </c>
      <c r="F288">
        <v>5</v>
      </c>
      <c r="G288" t="s">
        <v>48</v>
      </c>
      <c r="H288">
        <v>7</v>
      </c>
      <c r="I288">
        <v>5</v>
      </c>
    </row>
    <row r="289" spans="1:9" x14ac:dyDescent="0.25">
      <c r="A289" t="s">
        <v>151</v>
      </c>
      <c r="B289" t="s">
        <v>152</v>
      </c>
      <c r="C289" t="s">
        <v>153</v>
      </c>
      <c r="D289" t="s">
        <v>12</v>
      </c>
      <c r="E289">
        <v>2025</v>
      </c>
      <c r="F289">
        <v>6</v>
      </c>
      <c r="G289" t="s">
        <v>48</v>
      </c>
      <c r="H289">
        <v>4</v>
      </c>
      <c r="I289">
        <v>4</v>
      </c>
    </row>
    <row r="290" spans="1:9" x14ac:dyDescent="0.25">
      <c r="A290" t="s">
        <v>154</v>
      </c>
      <c r="B290" t="s">
        <v>155</v>
      </c>
      <c r="C290" t="s">
        <v>156</v>
      </c>
      <c r="D290" t="s">
        <v>12</v>
      </c>
      <c r="E290">
        <v>2025</v>
      </c>
      <c r="F290">
        <v>5</v>
      </c>
      <c r="G290" t="s">
        <v>48</v>
      </c>
      <c r="H290">
        <v>5</v>
      </c>
      <c r="I290">
        <v>5</v>
      </c>
    </row>
    <row r="291" spans="1:9" x14ac:dyDescent="0.25">
      <c r="A291" t="s">
        <v>154</v>
      </c>
      <c r="B291" t="s">
        <v>155</v>
      </c>
      <c r="C291" t="s">
        <v>156</v>
      </c>
      <c r="D291" t="s">
        <v>12</v>
      </c>
      <c r="E291">
        <v>2025</v>
      </c>
      <c r="F291">
        <v>6</v>
      </c>
      <c r="G291" t="s">
        <v>48</v>
      </c>
      <c r="H291">
        <v>4</v>
      </c>
      <c r="I291">
        <v>3</v>
      </c>
    </row>
    <row r="292" spans="1:9" x14ac:dyDescent="0.25">
      <c r="A292" t="s">
        <v>154</v>
      </c>
      <c r="B292" t="s">
        <v>155</v>
      </c>
      <c r="C292" t="s">
        <v>156</v>
      </c>
      <c r="D292" t="s">
        <v>12</v>
      </c>
      <c r="E292">
        <v>2025</v>
      </c>
      <c r="F292">
        <v>7</v>
      </c>
      <c r="G292" t="s">
        <v>48</v>
      </c>
      <c r="H292">
        <v>3</v>
      </c>
      <c r="I292">
        <v>3</v>
      </c>
    </row>
    <row r="293" spans="1:9" x14ac:dyDescent="0.25">
      <c r="A293" t="s">
        <v>154</v>
      </c>
      <c r="B293" t="s">
        <v>155</v>
      </c>
      <c r="C293" t="s">
        <v>156</v>
      </c>
      <c r="D293" t="s">
        <v>12</v>
      </c>
      <c r="E293">
        <v>2025</v>
      </c>
      <c r="F293">
        <v>8</v>
      </c>
      <c r="G293" t="s">
        <v>48</v>
      </c>
      <c r="H293">
        <v>5</v>
      </c>
      <c r="I293">
        <v>5</v>
      </c>
    </row>
    <row r="294" spans="1:9" x14ac:dyDescent="0.25">
      <c r="A294" t="s">
        <v>154</v>
      </c>
      <c r="B294" t="s">
        <v>155</v>
      </c>
      <c r="C294" t="s">
        <v>156</v>
      </c>
      <c r="D294" t="s">
        <v>12</v>
      </c>
      <c r="E294">
        <v>2025</v>
      </c>
      <c r="F294">
        <v>9</v>
      </c>
      <c r="G294" t="s">
        <v>48</v>
      </c>
      <c r="H294">
        <v>5</v>
      </c>
      <c r="I294">
        <v>5</v>
      </c>
    </row>
    <row r="295" spans="1:9" x14ac:dyDescent="0.25">
      <c r="A295" t="s">
        <v>154</v>
      </c>
      <c r="B295" t="s">
        <v>155</v>
      </c>
      <c r="C295" t="s">
        <v>156</v>
      </c>
      <c r="D295" t="s">
        <v>12</v>
      </c>
      <c r="E295">
        <v>2025</v>
      </c>
      <c r="F295">
        <v>10</v>
      </c>
      <c r="G295" t="s">
        <v>48</v>
      </c>
      <c r="H295">
        <v>5</v>
      </c>
      <c r="I295">
        <v>5</v>
      </c>
    </row>
    <row r="296" spans="1:9" x14ac:dyDescent="0.25">
      <c r="A296" t="s">
        <v>154</v>
      </c>
      <c r="B296" t="s">
        <v>155</v>
      </c>
      <c r="C296" t="s">
        <v>156</v>
      </c>
      <c r="D296" t="s">
        <v>12</v>
      </c>
      <c r="E296">
        <v>2025</v>
      </c>
      <c r="F296">
        <v>11</v>
      </c>
      <c r="G296" t="s">
        <v>48</v>
      </c>
      <c r="H296">
        <v>1</v>
      </c>
      <c r="I296">
        <v>1</v>
      </c>
    </row>
    <row r="297" spans="1:9" x14ac:dyDescent="0.25">
      <c r="A297" t="s">
        <v>157</v>
      </c>
      <c r="B297" t="s">
        <v>158</v>
      </c>
      <c r="C297" t="s">
        <v>159</v>
      </c>
      <c r="D297" t="s">
        <v>12</v>
      </c>
      <c r="E297">
        <v>2025</v>
      </c>
      <c r="F297">
        <v>5</v>
      </c>
      <c r="G297" t="s">
        <v>24</v>
      </c>
      <c r="H297">
        <v>4</v>
      </c>
      <c r="I297">
        <v>4</v>
      </c>
    </row>
    <row r="298" spans="1:9" x14ac:dyDescent="0.25">
      <c r="A298" t="s">
        <v>157</v>
      </c>
      <c r="B298" t="s">
        <v>158</v>
      </c>
      <c r="C298" t="s">
        <v>159</v>
      </c>
      <c r="D298" t="s">
        <v>12</v>
      </c>
      <c r="E298">
        <v>2025</v>
      </c>
      <c r="F298">
        <v>6</v>
      </c>
      <c r="G298" t="s">
        <v>24</v>
      </c>
      <c r="H298">
        <v>1</v>
      </c>
      <c r="I298">
        <v>1</v>
      </c>
    </row>
    <row r="299" spans="1:9" x14ac:dyDescent="0.25">
      <c r="A299" t="s">
        <v>157</v>
      </c>
      <c r="B299" t="s">
        <v>158</v>
      </c>
      <c r="C299" t="s">
        <v>159</v>
      </c>
      <c r="D299" t="s">
        <v>12</v>
      </c>
      <c r="E299">
        <v>2025</v>
      </c>
      <c r="F299">
        <v>7</v>
      </c>
      <c r="G299" t="s">
        <v>24</v>
      </c>
      <c r="H299">
        <v>8</v>
      </c>
      <c r="I299">
        <v>8</v>
      </c>
    </row>
    <row r="300" spans="1:9" x14ac:dyDescent="0.25">
      <c r="A300" t="s">
        <v>157</v>
      </c>
      <c r="B300" t="s">
        <v>158</v>
      </c>
      <c r="C300" t="s">
        <v>159</v>
      </c>
      <c r="D300" t="s">
        <v>12</v>
      </c>
      <c r="E300">
        <v>2025</v>
      </c>
      <c r="F300">
        <v>8</v>
      </c>
      <c r="G300" t="s">
        <v>24</v>
      </c>
      <c r="H300">
        <v>1</v>
      </c>
      <c r="I300">
        <v>1</v>
      </c>
    </row>
    <row r="301" spans="1:9" x14ac:dyDescent="0.25">
      <c r="A301" t="s">
        <v>157</v>
      </c>
      <c r="B301" t="s">
        <v>158</v>
      </c>
      <c r="C301" t="s">
        <v>159</v>
      </c>
      <c r="D301" t="s">
        <v>12</v>
      </c>
      <c r="E301">
        <v>2025</v>
      </c>
      <c r="F301">
        <v>9</v>
      </c>
      <c r="G301" t="s">
        <v>24</v>
      </c>
      <c r="H301">
        <v>1</v>
      </c>
      <c r="I301">
        <v>1</v>
      </c>
    </row>
    <row r="302" spans="1:9" x14ac:dyDescent="0.25">
      <c r="A302" t="s">
        <v>157</v>
      </c>
      <c r="B302" t="s">
        <v>158</v>
      </c>
      <c r="C302" t="s">
        <v>159</v>
      </c>
      <c r="D302" t="s">
        <v>12</v>
      </c>
      <c r="E302">
        <v>2025</v>
      </c>
      <c r="F302">
        <v>10</v>
      </c>
      <c r="G302" t="s">
        <v>24</v>
      </c>
      <c r="H302">
        <v>3</v>
      </c>
      <c r="I302">
        <v>3</v>
      </c>
    </row>
    <row r="303" spans="1:9" x14ac:dyDescent="0.25">
      <c r="A303" t="s">
        <v>160</v>
      </c>
      <c r="B303" t="s">
        <v>161</v>
      </c>
      <c r="C303" t="s">
        <v>162</v>
      </c>
      <c r="D303" t="s">
        <v>12</v>
      </c>
      <c r="E303">
        <v>2025</v>
      </c>
      <c r="F303">
        <v>5</v>
      </c>
      <c r="G303" t="s">
        <v>24</v>
      </c>
      <c r="H303">
        <v>2</v>
      </c>
      <c r="I303">
        <v>2</v>
      </c>
    </row>
    <row r="304" spans="1:9" x14ac:dyDescent="0.25">
      <c r="A304" t="s">
        <v>160</v>
      </c>
      <c r="B304" t="s">
        <v>161</v>
      </c>
      <c r="C304" t="s">
        <v>162</v>
      </c>
      <c r="D304" t="s">
        <v>12</v>
      </c>
      <c r="E304">
        <v>2025</v>
      </c>
      <c r="F304">
        <v>6</v>
      </c>
      <c r="G304" t="s">
        <v>24</v>
      </c>
      <c r="H304">
        <v>2</v>
      </c>
      <c r="I304">
        <v>2</v>
      </c>
    </row>
    <row r="305" spans="1:9" x14ac:dyDescent="0.25">
      <c r="A305" t="s">
        <v>160</v>
      </c>
      <c r="B305" t="s">
        <v>161</v>
      </c>
      <c r="C305" t="s">
        <v>162</v>
      </c>
      <c r="D305" t="s">
        <v>12</v>
      </c>
      <c r="E305">
        <v>2025</v>
      </c>
      <c r="F305">
        <v>7</v>
      </c>
      <c r="G305" t="s">
        <v>24</v>
      </c>
      <c r="H305">
        <v>2</v>
      </c>
      <c r="I305">
        <v>2</v>
      </c>
    </row>
    <row r="306" spans="1:9" x14ac:dyDescent="0.25">
      <c r="A306" t="s">
        <v>160</v>
      </c>
      <c r="B306" t="s">
        <v>161</v>
      </c>
      <c r="C306" t="s">
        <v>162</v>
      </c>
      <c r="D306" t="s">
        <v>12</v>
      </c>
      <c r="E306">
        <v>2025</v>
      </c>
      <c r="F306">
        <v>8</v>
      </c>
      <c r="G306" t="s">
        <v>24</v>
      </c>
      <c r="H306">
        <v>2</v>
      </c>
      <c r="I306">
        <v>2</v>
      </c>
    </row>
    <row r="307" spans="1:9" x14ac:dyDescent="0.25">
      <c r="A307" t="s">
        <v>160</v>
      </c>
      <c r="B307" t="s">
        <v>161</v>
      </c>
      <c r="C307" t="s">
        <v>162</v>
      </c>
      <c r="D307" t="s">
        <v>12</v>
      </c>
      <c r="E307">
        <v>2025</v>
      </c>
      <c r="F307">
        <v>9</v>
      </c>
      <c r="G307" t="s">
        <v>24</v>
      </c>
      <c r="H307">
        <v>2</v>
      </c>
      <c r="I307">
        <v>2</v>
      </c>
    </row>
    <row r="308" spans="1:9" x14ac:dyDescent="0.25">
      <c r="A308" t="s">
        <v>160</v>
      </c>
      <c r="B308" t="s">
        <v>161</v>
      </c>
      <c r="C308" t="s">
        <v>162</v>
      </c>
      <c r="D308" t="s">
        <v>12</v>
      </c>
      <c r="E308">
        <v>2025</v>
      </c>
      <c r="F308">
        <v>10</v>
      </c>
      <c r="G308" t="s">
        <v>24</v>
      </c>
      <c r="H308">
        <v>2</v>
      </c>
      <c r="I308">
        <v>2</v>
      </c>
    </row>
    <row r="309" spans="1:9" x14ac:dyDescent="0.25">
      <c r="A309" t="s">
        <v>163</v>
      </c>
      <c r="B309" t="s">
        <v>161</v>
      </c>
      <c r="C309" t="s">
        <v>162</v>
      </c>
      <c r="D309" t="s">
        <v>12</v>
      </c>
      <c r="E309">
        <v>2025</v>
      </c>
      <c r="F309">
        <v>5</v>
      </c>
      <c r="G309" t="s">
        <v>24</v>
      </c>
      <c r="H309">
        <v>55</v>
      </c>
      <c r="I309">
        <v>55</v>
      </c>
    </row>
    <row r="310" spans="1:9" x14ac:dyDescent="0.25">
      <c r="A310" t="s">
        <v>163</v>
      </c>
      <c r="B310" t="s">
        <v>161</v>
      </c>
      <c r="C310" t="s">
        <v>162</v>
      </c>
      <c r="D310" t="s">
        <v>12</v>
      </c>
      <c r="E310">
        <v>2025</v>
      </c>
      <c r="F310">
        <v>6</v>
      </c>
      <c r="G310" t="s">
        <v>24</v>
      </c>
      <c r="H310">
        <v>85</v>
      </c>
      <c r="I310">
        <v>84</v>
      </c>
    </row>
    <row r="311" spans="1:9" x14ac:dyDescent="0.25">
      <c r="A311" t="s">
        <v>163</v>
      </c>
      <c r="B311" t="s">
        <v>161</v>
      </c>
      <c r="C311" t="s">
        <v>162</v>
      </c>
      <c r="D311" t="s">
        <v>12</v>
      </c>
      <c r="E311">
        <v>2025</v>
      </c>
      <c r="F311">
        <v>7</v>
      </c>
      <c r="G311" t="s">
        <v>24</v>
      </c>
      <c r="H311">
        <v>80</v>
      </c>
      <c r="I311">
        <v>80</v>
      </c>
    </row>
    <row r="312" spans="1:9" x14ac:dyDescent="0.25">
      <c r="A312" t="s">
        <v>163</v>
      </c>
      <c r="B312" t="s">
        <v>161</v>
      </c>
      <c r="C312" t="s">
        <v>162</v>
      </c>
      <c r="D312" t="s">
        <v>12</v>
      </c>
      <c r="E312">
        <v>2025</v>
      </c>
      <c r="F312">
        <v>8</v>
      </c>
      <c r="G312" t="s">
        <v>24</v>
      </c>
      <c r="H312">
        <v>91</v>
      </c>
      <c r="I312">
        <v>88</v>
      </c>
    </row>
    <row r="313" spans="1:9" x14ac:dyDescent="0.25">
      <c r="A313" t="s">
        <v>163</v>
      </c>
      <c r="B313" t="s">
        <v>161</v>
      </c>
      <c r="C313" t="s">
        <v>162</v>
      </c>
      <c r="D313" t="s">
        <v>12</v>
      </c>
      <c r="E313">
        <v>2025</v>
      </c>
      <c r="F313">
        <v>9</v>
      </c>
      <c r="G313" t="s">
        <v>24</v>
      </c>
      <c r="H313">
        <v>56</v>
      </c>
      <c r="I313">
        <v>53</v>
      </c>
    </row>
    <row r="314" spans="1:9" x14ac:dyDescent="0.25">
      <c r="A314" t="s">
        <v>163</v>
      </c>
      <c r="B314" t="s">
        <v>161</v>
      </c>
      <c r="C314" t="s">
        <v>162</v>
      </c>
      <c r="D314" t="s">
        <v>12</v>
      </c>
      <c r="E314">
        <v>2025</v>
      </c>
      <c r="F314">
        <v>10</v>
      </c>
      <c r="G314" t="s">
        <v>24</v>
      </c>
      <c r="H314">
        <v>62</v>
      </c>
      <c r="I314">
        <v>61</v>
      </c>
    </row>
    <row r="315" spans="1:9" x14ac:dyDescent="0.25">
      <c r="A315" t="s">
        <v>163</v>
      </c>
      <c r="B315" t="s">
        <v>161</v>
      </c>
      <c r="C315" t="s">
        <v>162</v>
      </c>
      <c r="D315" t="s">
        <v>12</v>
      </c>
      <c r="E315">
        <v>2025</v>
      </c>
      <c r="F315">
        <v>5</v>
      </c>
      <c r="G315" t="s">
        <v>48</v>
      </c>
      <c r="H315">
        <v>21</v>
      </c>
      <c r="I315">
        <v>21</v>
      </c>
    </row>
    <row r="316" spans="1:9" x14ac:dyDescent="0.25">
      <c r="A316" t="s">
        <v>163</v>
      </c>
      <c r="B316" t="s">
        <v>161</v>
      </c>
      <c r="C316" t="s">
        <v>162</v>
      </c>
      <c r="D316" t="s">
        <v>12</v>
      </c>
      <c r="E316">
        <v>2025</v>
      </c>
      <c r="F316">
        <v>6</v>
      </c>
      <c r="G316" t="s">
        <v>48</v>
      </c>
      <c r="H316">
        <v>43</v>
      </c>
      <c r="I316">
        <v>43</v>
      </c>
    </row>
    <row r="317" spans="1:9" x14ac:dyDescent="0.25">
      <c r="A317" t="s">
        <v>163</v>
      </c>
      <c r="B317" t="s">
        <v>161</v>
      </c>
      <c r="C317" t="s">
        <v>162</v>
      </c>
      <c r="D317" t="s">
        <v>12</v>
      </c>
      <c r="E317">
        <v>2025</v>
      </c>
      <c r="F317">
        <v>7</v>
      </c>
      <c r="G317" t="s">
        <v>48</v>
      </c>
      <c r="H317">
        <v>16</v>
      </c>
      <c r="I317">
        <v>16</v>
      </c>
    </row>
    <row r="318" spans="1:9" x14ac:dyDescent="0.25">
      <c r="A318" t="s">
        <v>163</v>
      </c>
      <c r="B318" t="s">
        <v>161</v>
      </c>
      <c r="C318" t="s">
        <v>162</v>
      </c>
      <c r="D318" t="s">
        <v>12</v>
      </c>
      <c r="E318">
        <v>2025</v>
      </c>
      <c r="F318">
        <v>8</v>
      </c>
      <c r="G318" t="s">
        <v>48</v>
      </c>
      <c r="H318">
        <v>5</v>
      </c>
      <c r="I318">
        <v>5</v>
      </c>
    </row>
    <row r="319" spans="1:9" x14ac:dyDescent="0.25">
      <c r="A319" t="s">
        <v>163</v>
      </c>
      <c r="B319" t="s">
        <v>161</v>
      </c>
      <c r="C319" t="s">
        <v>162</v>
      </c>
      <c r="D319" t="s">
        <v>12</v>
      </c>
      <c r="E319">
        <v>2025</v>
      </c>
      <c r="F319">
        <v>9</v>
      </c>
      <c r="G319" t="s">
        <v>48</v>
      </c>
      <c r="H319">
        <v>30</v>
      </c>
      <c r="I319">
        <v>33</v>
      </c>
    </row>
    <row r="320" spans="1:9" x14ac:dyDescent="0.25">
      <c r="A320" t="s">
        <v>163</v>
      </c>
      <c r="B320" t="s">
        <v>161</v>
      </c>
      <c r="C320" t="s">
        <v>162</v>
      </c>
      <c r="D320" t="s">
        <v>12</v>
      </c>
      <c r="E320">
        <v>2025</v>
      </c>
      <c r="F320">
        <v>10</v>
      </c>
      <c r="G320" t="s">
        <v>48</v>
      </c>
      <c r="H320">
        <v>24</v>
      </c>
      <c r="I320">
        <v>24</v>
      </c>
    </row>
    <row r="321" spans="1:9" x14ac:dyDescent="0.25">
      <c r="A321" t="s">
        <v>164</v>
      </c>
      <c r="B321" t="s">
        <v>161</v>
      </c>
      <c r="C321" t="s">
        <v>162</v>
      </c>
      <c r="D321" t="s">
        <v>12</v>
      </c>
    </row>
    <row r="322" spans="1:9" x14ac:dyDescent="0.25">
      <c r="A322" t="s">
        <v>165</v>
      </c>
      <c r="B322" t="s">
        <v>166</v>
      </c>
      <c r="C322" t="s">
        <v>167</v>
      </c>
      <c r="D322" t="s">
        <v>12</v>
      </c>
      <c r="E322">
        <v>2025</v>
      </c>
      <c r="F322">
        <v>5</v>
      </c>
      <c r="G322" t="s">
        <v>24</v>
      </c>
      <c r="H322">
        <v>2</v>
      </c>
      <c r="I322">
        <v>2</v>
      </c>
    </row>
    <row r="323" spans="1:9" x14ac:dyDescent="0.25">
      <c r="A323" t="s">
        <v>165</v>
      </c>
      <c r="B323" t="s">
        <v>166</v>
      </c>
      <c r="C323" t="s">
        <v>167</v>
      </c>
      <c r="D323" t="s">
        <v>12</v>
      </c>
      <c r="E323">
        <v>2025</v>
      </c>
      <c r="F323">
        <v>6</v>
      </c>
      <c r="G323" t="s">
        <v>24</v>
      </c>
      <c r="H323">
        <v>3</v>
      </c>
      <c r="I323">
        <v>3</v>
      </c>
    </row>
    <row r="324" spans="1:9" x14ac:dyDescent="0.25">
      <c r="A324" t="s">
        <v>165</v>
      </c>
      <c r="B324" t="s">
        <v>166</v>
      </c>
      <c r="C324" t="s">
        <v>167</v>
      </c>
      <c r="D324" t="s">
        <v>12</v>
      </c>
      <c r="E324">
        <v>2025</v>
      </c>
      <c r="F324">
        <v>7</v>
      </c>
      <c r="G324" t="s">
        <v>24</v>
      </c>
      <c r="H324">
        <v>1</v>
      </c>
      <c r="I324">
        <v>1</v>
      </c>
    </row>
    <row r="325" spans="1:9" x14ac:dyDescent="0.25">
      <c r="A325" t="s">
        <v>165</v>
      </c>
      <c r="B325" t="s">
        <v>166</v>
      </c>
      <c r="C325" t="s">
        <v>167</v>
      </c>
      <c r="D325" t="s">
        <v>12</v>
      </c>
      <c r="E325">
        <v>2025</v>
      </c>
      <c r="F325">
        <v>8</v>
      </c>
      <c r="G325" t="s">
        <v>24</v>
      </c>
      <c r="H325">
        <v>2</v>
      </c>
      <c r="I325">
        <v>2</v>
      </c>
    </row>
    <row r="326" spans="1:9" x14ac:dyDescent="0.25">
      <c r="A326" t="s">
        <v>165</v>
      </c>
      <c r="B326" t="s">
        <v>166</v>
      </c>
      <c r="C326" t="s">
        <v>167</v>
      </c>
      <c r="D326" t="s">
        <v>12</v>
      </c>
      <c r="E326">
        <v>2025</v>
      </c>
      <c r="F326">
        <v>9</v>
      </c>
      <c r="G326" t="s">
        <v>24</v>
      </c>
      <c r="H326">
        <v>2</v>
      </c>
      <c r="I326">
        <v>2</v>
      </c>
    </row>
    <row r="327" spans="1:9" x14ac:dyDescent="0.25">
      <c r="A327" t="s">
        <v>165</v>
      </c>
      <c r="B327" t="s">
        <v>166</v>
      </c>
      <c r="C327" t="s">
        <v>167</v>
      </c>
      <c r="D327" t="s">
        <v>12</v>
      </c>
      <c r="E327">
        <v>2025</v>
      </c>
      <c r="F327">
        <v>10</v>
      </c>
      <c r="G327" t="s">
        <v>24</v>
      </c>
      <c r="H327">
        <v>5</v>
      </c>
      <c r="I327">
        <v>5</v>
      </c>
    </row>
    <row r="328" spans="1:9" x14ac:dyDescent="0.25">
      <c r="A328" t="s">
        <v>168</v>
      </c>
      <c r="B328" t="s">
        <v>161</v>
      </c>
      <c r="C328" t="s">
        <v>162</v>
      </c>
      <c r="D328" t="s">
        <v>12</v>
      </c>
      <c r="E328">
        <v>2025</v>
      </c>
      <c r="F328">
        <v>5</v>
      </c>
      <c r="G328" t="s">
        <v>24</v>
      </c>
      <c r="H328">
        <v>17</v>
      </c>
      <c r="I328">
        <v>17</v>
      </c>
    </row>
    <row r="329" spans="1:9" x14ac:dyDescent="0.25">
      <c r="A329" t="s">
        <v>168</v>
      </c>
      <c r="B329" t="s">
        <v>161</v>
      </c>
      <c r="C329" t="s">
        <v>162</v>
      </c>
      <c r="D329" t="s">
        <v>12</v>
      </c>
      <c r="E329">
        <v>2025</v>
      </c>
      <c r="F329">
        <v>6</v>
      </c>
      <c r="G329" t="s">
        <v>24</v>
      </c>
      <c r="H329">
        <v>3</v>
      </c>
      <c r="I329">
        <v>3</v>
      </c>
    </row>
    <row r="330" spans="1:9" x14ac:dyDescent="0.25">
      <c r="A330" t="s">
        <v>168</v>
      </c>
      <c r="B330" t="s">
        <v>161</v>
      </c>
      <c r="C330" t="s">
        <v>162</v>
      </c>
      <c r="D330" t="s">
        <v>12</v>
      </c>
      <c r="E330">
        <v>2025</v>
      </c>
      <c r="F330">
        <v>7</v>
      </c>
      <c r="G330" t="s">
        <v>24</v>
      </c>
      <c r="H330">
        <v>1</v>
      </c>
      <c r="I330">
        <v>1</v>
      </c>
    </row>
    <row r="331" spans="1:9" x14ac:dyDescent="0.25">
      <c r="A331" t="s">
        <v>168</v>
      </c>
      <c r="B331" t="s">
        <v>161</v>
      </c>
      <c r="C331" t="s">
        <v>162</v>
      </c>
      <c r="D331" t="s">
        <v>12</v>
      </c>
      <c r="E331">
        <v>2025</v>
      </c>
      <c r="F331">
        <v>8</v>
      </c>
      <c r="G331" t="s">
        <v>24</v>
      </c>
      <c r="H331">
        <v>1</v>
      </c>
      <c r="I331">
        <v>1</v>
      </c>
    </row>
    <row r="332" spans="1:9" x14ac:dyDescent="0.25">
      <c r="A332" t="s">
        <v>168</v>
      </c>
      <c r="B332" t="s">
        <v>161</v>
      </c>
      <c r="C332" t="s">
        <v>162</v>
      </c>
      <c r="D332" t="s">
        <v>12</v>
      </c>
      <c r="E332">
        <v>2025</v>
      </c>
      <c r="F332">
        <v>9</v>
      </c>
      <c r="G332" t="s">
        <v>24</v>
      </c>
      <c r="H332">
        <v>4</v>
      </c>
      <c r="I332">
        <v>4</v>
      </c>
    </row>
    <row r="333" spans="1:9" x14ac:dyDescent="0.25">
      <c r="A333" t="s">
        <v>168</v>
      </c>
      <c r="B333" t="s">
        <v>161</v>
      </c>
      <c r="C333" t="s">
        <v>162</v>
      </c>
      <c r="D333" t="s">
        <v>12</v>
      </c>
      <c r="E333">
        <v>2025</v>
      </c>
      <c r="F333">
        <v>10</v>
      </c>
      <c r="G333" t="s">
        <v>24</v>
      </c>
      <c r="H333">
        <v>17</v>
      </c>
      <c r="I333">
        <v>17</v>
      </c>
    </row>
    <row r="334" spans="1:9" x14ac:dyDescent="0.25">
      <c r="A334" t="s">
        <v>168</v>
      </c>
      <c r="B334" t="s">
        <v>161</v>
      </c>
      <c r="C334" t="s">
        <v>162</v>
      </c>
      <c r="D334" t="s">
        <v>12</v>
      </c>
      <c r="E334">
        <v>2025</v>
      </c>
      <c r="F334">
        <v>11</v>
      </c>
      <c r="G334" t="s">
        <v>24</v>
      </c>
      <c r="H334">
        <v>1</v>
      </c>
      <c r="I334">
        <v>1</v>
      </c>
    </row>
    <row r="335" spans="1:9" x14ac:dyDescent="0.25">
      <c r="A335" t="s">
        <v>169</v>
      </c>
      <c r="B335" t="s">
        <v>161</v>
      </c>
      <c r="C335" t="s">
        <v>162</v>
      </c>
      <c r="D335" t="s">
        <v>12</v>
      </c>
    </row>
    <row r="336" spans="1:9" x14ac:dyDescent="0.25">
      <c r="A336" t="s">
        <v>170</v>
      </c>
      <c r="B336" t="s">
        <v>161</v>
      </c>
      <c r="C336" t="s">
        <v>162</v>
      </c>
      <c r="D336" t="s">
        <v>12</v>
      </c>
      <c r="E336">
        <v>2025</v>
      </c>
      <c r="F336">
        <v>5</v>
      </c>
      <c r="G336" t="s">
        <v>24</v>
      </c>
      <c r="H336">
        <v>31</v>
      </c>
      <c r="I336">
        <v>31</v>
      </c>
    </row>
    <row r="337" spans="1:9" x14ac:dyDescent="0.25">
      <c r="A337" t="s">
        <v>170</v>
      </c>
      <c r="B337" t="s">
        <v>161</v>
      </c>
      <c r="C337" t="s">
        <v>162</v>
      </c>
      <c r="D337" t="s">
        <v>12</v>
      </c>
      <c r="E337">
        <v>2025</v>
      </c>
      <c r="F337">
        <v>6</v>
      </c>
      <c r="G337" t="s">
        <v>24</v>
      </c>
      <c r="H337">
        <v>30</v>
      </c>
      <c r="I337">
        <v>30</v>
      </c>
    </row>
    <row r="338" spans="1:9" x14ac:dyDescent="0.25">
      <c r="A338" t="s">
        <v>170</v>
      </c>
      <c r="B338" t="s">
        <v>161</v>
      </c>
      <c r="C338" t="s">
        <v>162</v>
      </c>
      <c r="D338" t="s">
        <v>12</v>
      </c>
      <c r="E338">
        <v>2025</v>
      </c>
      <c r="F338">
        <v>7</v>
      </c>
      <c r="G338" t="s">
        <v>24</v>
      </c>
      <c r="H338">
        <v>31</v>
      </c>
      <c r="I338">
        <v>31</v>
      </c>
    </row>
    <row r="339" spans="1:9" x14ac:dyDescent="0.25">
      <c r="A339" t="s">
        <v>170</v>
      </c>
      <c r="B339" t="s">
        <v>161</v>
      </c>
      <c r="C339" t="s">
        <v>162</v>
      </c>
      <c r="D339" t="s">
        <v>12</v>
      </c>
      <c r="E339">
        <v>2025</v>
      </c>
      <c r="F339">
        <v>8</v>
      </c>
      <c r="G339" t="s">
        <v>24</v>
      </c>
      <c r="H339">
        <v>31</v>
      </c>
      <c r="I339">
        <v>31</v>
      </c>
    </row>
    <row r="340" spans="1:9" x14ac:dyDescent="0.25">
      <c r="A340" t="s">
        <v>170</v>
      </c>
      <c r="B340" t="s">
        <v>161</v>
      </c>
      <c r="C340" t="s">
        <v>162</v>
      </c>
      <c r="D340" t="s">
        <v>12</v>
      </c>
      <c r="E340">
        <v>2025</v>
      </c>
      <c r="F340">
        <v>9</v>
      </c>
      <c r="G340" t="s">
        <v>24</v>
      </c>
      <c r="H340">
        <v>30</v>
      </c>
      <c r="I340">
        <v>30</v>
      </c>
    </row>
    <row r="341" spans="1:9" x14ac:dyDescent="0.25">
      <c r="A341" t="s">
        <v>170</v>
      </c>
      <c r="B341" t="s">
        <v>161</v>
      </c>
      <c r="C341" t="s">
        <v>162</v>
      </c>
      <c r="D341" t="s">
        <v>12</v>
      </c>
      <c r="E341">
        <v>2025</v>
      </c>
      <c r="F341">
        <v>10</v>
      </c>
      <c r="G341" t="s">
        <v>24</v>
      </c>
      <c r="H341">
        <v>31</v>
      </c>
      <c r="I341">
        <v>31</v>
      </c>
    </row>
    <row r="342" spans="1:9" x14ac:dyDescent="0.25">
      <c r="A342" t="s">
        <v>170</v>
      </c>
      <c r="B342" t="s">
        <v>161</v>
      </c>
      <c r="C342" t="s">
        <v>162</v>
      </c>
      <c r="D342" t="s">
        <v>12</v>
      </c>
      <c r="E342">
        <v>2025</v>
      </c>
      <c r="F342">
        <v>11</v>
      </c>
      <c r="G342" t="s">
        <v>24</v>
      </c>
      <c r="H342">
        <v>3</v>
      </c>
      <c r="I342">
        <v>3</v>
      </c>
    </row>
    <row r="343" spans="1:9" x14ac:dyDescent="0.25">
      <c r="A343" t="s">
        <v>171</v>
      </c>
      <c r="B343" t="s">
        <v>161</v>
      </c>
      <c r="C343" t="s">
        <v>162</v>
      </c>
      <c r="D343" t="s">
        <v>12</v>
      </c>
      <c r="E343">
        <v>2025</v>
      </c>
      <c r="F343">
        <v>5</v>
      </c>
      <c r="G343" t="s">
        <v>24</v>
      </c>
      <c r="H343">
        <v>32</v>
      </c>
      <c r="I343">
        <v>32</v>
      </c>
    </row>
    <row r="344" spans="1:9" x14ac:dyDescent="0.25">
      <c r="A344" t="s">
        <v>171</v>
      </c>
      <c r="B344" t="s">
        <v>161</v>
      </c>
      <c r="C344" t="s">
        <v>162</v>
      </c>
      <c r="D344" t="s">
        <v>12</v>
      </c>
      <c r="E344">
        <v>2025</v>
      </c>
      <c r="F344">
        <v>6</v>
      </c>
      <c r="G344" t="s">
        <v>24</v>
      </c>
      <c r="H344">
        <v>30</v>
      </c>
      <c r="I344">
        <v>30</v>
      </c>
    </row>
    <row r="345" spans="1:9" x14ac:dyDescent="0.25">
      <c r="A345" t="s">
        <v>171</v>
      </c>
      <c r="B345" t="s">
        <v>161</v>
      </c>
      <c r="C345" t="s">
        <v>162</v>
      </c>
      <c r="D345" t="s">
        <v>12</v>
      </c>
      <c r="E345">
        <v>2025</v>
      </c>
      <c r="F345">
        <v>7</v>
      </c>
      <c r="G345" t="s">
        <v>24</v>
      </c>
      <c r="H345">
        <v>31</v>
      </c>
      <c r="I345">
        <v>31</v>
      </c>
    </row>
    <row r="346" spans="1:9" x14ac:dyDescent="0.25">
      <c r="A346" t="s">
        <v>171</v>
      </c>
      <c r="B346" t="s">
        <v>161</v>
      </c>
      <c r="C346" t="s">
        <v>162</v>
      </c>
      <c r="D346" t="s">
        <v>12</v>
      </c>
      <c r="E346">
        <v>2025</v>
      </c>
      <c r="F346">
        <v>8</v>
      </c>
      <c r="G346" t="s">
        <v>24</v>
      </c>
      <c r="H346">
        <v>31</v>
      </c>
      <c r="I346">
        <v>31</v>
      </c>
    </row>
    <row r="347" spans="1:9" x14ac:dyDescent="0.25">
      <c r="A347" t="s">
        <v>171</v>
      </c>
      <c r="B347" t="s">
        <v>161</v>
      </c>
      <c r="C347" t="s">
        <v>162</v>
      </c>
      <c r="D347" t="s">
        <v>12</v>
      </c>
      <c r="E347">
        <v>2025</v>
      </c>
      <c r="F347">
        <v>9</v>
      </c>
      <c r="G347" t="s">
        <v>24</v>
      </c>
      <c r="H347">
        <v>30</v>
      </c>
      <c r="I347">
        <v>30</v>
      </c>
    </row>
    <row r="348" spans="1:9" x14ac:dyDescent="0.25">
      <c r="A348" t="s">
        <v>171</v>
      </c>
      <c r="B348" t="s">
        <v>161</v>
      </c>
      <c r="C348" t="s">
        <v>162</v>
      </c>
      <c r="D348" t="s">
        <v>12</v>
      </c>
      <c r="E348">
        <v>2025</v>
      </c>
      <c r="F348">
        <v>10</v>
      </c>
      <c r="G348" t="s">
        <v>24</v>
      </c>
      <c r="H348">
        <v>31</v>
      </c>
      <c r="I348">
        <v>31</v>
      </c>
    </row>
    <row r="349" spans="1:9" x14ac:dyDescent="0.25">
      <c r="A349" t="s">
        <v>171</v>
      </c>
      <c r="B349" t="s">
        <v>161</v>
      </c>
      <c r="C349" t="s">
        <v>162</v>
      </c>
      <c r="D349" t="s">
        <v>12</v>
      </c>
      <c r="E349">
        <v>2025</v>
      </c>
      <c r="F349">
        <v>11</v>
      </c>
      <c r="G349" t="s">
        <v>24</v>
      </c>
      <c r="H349">
        <v>3</v>
      </c>
      <c r="I349">
        <v>3</v>
      </c>
    </row>
    <row r="350" spans="1:9" x14ac:dyDescent="0.25">
      <c r="A350" t="s">
        <v>172</v>
      </c>
      <c r="B350" t="s">
        <v>173</v>
      </c>
      <c r="C350" t="s">
        <v>174</v>
      </c>
      <c r="D350" t="s">
        <v>12</v>
      </c>
      <c r="E350">
        <v>2025</v>
      </c>
      <c r="F350">
        <v>5</v>
      </c>
      <c r="G350" t="s">
        <v>48</v>
      </c>
      <c r="H350">
        <v>7</v>
      </c>
      <c r="I350">
        <v>7</v>
      </c>
    </row>
    <row r="351" spans="1:9" x14ac:dyDescent="0.25">
      <c r="A351" t="s">
        <v>172</v>
      </c>
      <c r="B351" t="s">
        <v>173</v>
      </c>
      <c r="C351" t="s">
        <v>174</v>
      </c>
      <c r="D351" t="s">
        <v>12</v>
      </c>
      <c r="E351">
        <v>2025</v>
      </c>
      <c r="F351">
        <v>6</v>
      </c>
      <c r="G351" t="s">
        <v>48</v>
      </c>
      <c r="H351">
        <v>13</v>
      </c>
      <c r="I351">
        <v>11</v>
      </c>
    </row>
    <row r="352" spans="1:9" x14ac:dyDescent="0.25">
      <c r="A352" t="s">
        <v>172</v>
      </c>
      <c r="B352" t="s">
        <v>173</v>
      </c>
      <c r="C352" t="s">
        <v>174</v>
      </c>
      <c r="D352" t="s">
        <v>12</v>
      </c>
      <c r="E352">
        <v>2025</v>
      </c>
      <c r="F352">
        <v>7</v>
      </c>
      <c r="G352" t="s">
        <v>48</v>
      </c>
      <c r="H352">
        <v>4</v>
      </c>
      <c r="I352">
        <v>3</v>
      </c>
    </row>
    <row r="353" spans="1:9" x14ac:dyDescent="0.25">
      <c r="A353" t="s">
        <v>172</v>
      </c>
      <c r="B353" t="s">
        <v>173</v>
      </c>
      <c r="C353" t="s">
        <v>174</v>
      </c>
      <c r="D353" t="s">
        <v>12</v>
      </c>
      <c r="E353">
        <v>2025</v>
      </c>
      <c r="F353">
        <v>8</v>
      </c>
      <c r="G353" t="s">
        <v>48</v>
      </c>
      <c r="H353">
        <v>6</v>
      </c>
      <c r="I353">
        <v>5</v>
      </c>
    </row>
    <row r="354" spans="1:9" x14ac:dyDescent="0.25">
      <c r="A354" t="s">
        <v>172</v>
      </c>
      <c r="B354" t="s">
        <v>173</v>
      </c>
      <c r="C354" t="s">
        <v>174</v>
      </c>
      <c r="D354" t="s">
        <v>12</v>
      </c>
      <c r="E354">
        <v>2025</v>
      </c>
      <c r="F354">
        <v>9</v>
      </c>
      <c r="G354" t="s">
        <v>48</v>
      </c>
      <c r="H354">
        <v>7</v>
      </c>
      <c r="I354">
        <v>6</v>
      </c>
    </row>
    <row r="355" spans="1:9" x14ac:dyDescent="0.25">
      <c r="A355" t="s">
        <v>172</v>
      </c>
      <c r="B355" t="s">
        <v>173</v>
      </c>
      <c r="C355" t="s">
        <v>174</v>
      </c>
      <c r="D355" t="s">
        <v>12</v>
      </c>
      <c r="E355">
        <v>2025</v>
      </c>
      <c r="F355">
        <v>10</v>
      </c>
      <c r="G355" t="s">
        <v>48</v>
      </c>
      <c r="H355">
        <v>6</v>
      </c>
      <c r="I355">
        <v>6</v>
      </c>
    </row>
    <row r="356" spans="1:9" x14ac:dyDescent="0.25">
      <c r="A356" t="s">
        <v>175</v>
      </c>
      <c r="B356" t="s">
        <v>176</v>
      </c>
      <c r="C356" t="s">
        <v>177</v>
      </c>
      <c r="D356" t="s">
        <v>12</v>
      </c>
      <c r="E356">
        <v>2025</v>
      </c>
      <c r="F356">
        <v>5</v>
      </c>
      <c r="G356" t="s">
        <v>48</v>
      </c>
      <c r="H356">
        <v>6</v>
      </c>
      <c r="I356">
        <v>1</v>
      </c>
    </row>
    <row r="357" spans="1:9" x14ac:dyDescent="0.25">
      <c r="A357" t="s">
        <v>175</v>
      </c>
      <c r="B357" t="s">
        <v>176</v>
      </c>
      <c r="C357" t="s">
        <v>177</v>
      </c>
      <c r="D357" t="s">
        <v>12</v>
      </c>
      <c r="E357">
        <v>2025</v>
      </c>
      <c r="F357">
        <v>6</v>
      </c>
      <c r="G357" t="s">
        <v>48</v>
      </c>
      <c r="H357">
        <v>3</v>
      </c>
      <c r="I357">
        <v>3</v>
      </c>
    </row>
    <row r="358" spans="1:9" x14ac:dyDescent="0.25">
      <c r="A358" t="s">
        <v>175</v>
      </c>
      <c r="B358" t="s">
        <v>176</v>
      </c>
      <c r="C358" t="s">
        <v>177</v>
      </c>
      <c r="D358" t="s">
        <v>12</v>
      </c>
      <c r="E358">
        <v>2025</v>
      </c>
      <c r="F358">
        <v>7</v>
      </c>
      <c r="G358" t="s">
        <v>48</v>
      </c>
      <c r="H358">
        <v>3</v>
      </c>
      <c r="I358">
        <v>3</v>
      </c>
    </row>
    <row r="359" spans="1:9" x14ac:dyDescent="0.25">
      <c r="A359" t="s">
        <v>175</v>
      </c>
      <c r="B359" t="s">
        <v>176</v>
      </c>
      <c r="C359" t="s">
        <v>177</v>
      </c>
      <c r="D359" t="s">
        <v>12</v>
      </c>
      <c r="E359">
        <v>2025</v>
      </c>
      <c r="F359">
        <v>8</v>
      </c>
      <c r="G359" t="s">
        <v>48</v>
      </c>
      <c r="H359">
        <v>5</v>
      </c>
      <c r="I359">
        <v>2</v>
      </c>
    </row>
    <row r="360" spans="1:9" x14ac:dyDescent="0.25">
      <c r="A360" t="s">
        <v>175</v>
      </c>
      <c r="B360" t="s">
        <v>176</v>
      </c>
      <c r="C360" t="s">
        <v>177</v>
      </c>
      <c r="D360" t="s">
        <v>12</v>
      </c>
      <c r="E360">
        <v>2025</v>
      </c>
      <c r="F360">
        <v>9</v>
      </c>
      <c r="G360" t="s">
        <v>48</v>
      </c>
      <c r="H360">
        <v>5</v>
      </c>
      <c r="I360">
        <v>5</v>
      </c>
    </row>
    <row r="361" spans="1:9" x14ac:dyDescent="0.25">
      <c r="A361" t="s">
        <v>175</v>
      </c>
      <c r="B361" t="s">
        <v>176</v>
      </c>
      <c r="C361" t="s">
        <v>177</v>
      </c>
      <c r="D361" t="s">
        <v>12</v>
      </c>
      <c r="E361">
        <v>2025</v>
      </c>
      <c r="F361">
        <v>10</v>
      </c>
      <c r="G361" t="s">
        <v>48</v>
      </c>
      <c r="H361">
        <v>5</v>
      </c>
      <c r="I361">
        <v>3</v>
      </c>
    </row>
    <row r="362" spans="1:9" x14ac:dyDescent="0.25">
      <c r="A362" t="s">
        <v>178</v>
      </c>
      <c r="B362" t="s">
        <v>146</v>
      </c>
      <c r="C362" t="s">
        <v>147</v>
      </c>
      <c r="D362" t="s">
        <v>22</v>
      </c>
      <c r="E362">
        <v>2025</v>
      </c>
      <c r="F362">
        <v>5</v>
      </c>
      <c r="G362" t="s">
        <v>24</v>
      </c>
      <c r="H362">
        <v>26</v>
      </c>
      <c r="I362">
        <v>26</v>
      </c>
    </row>
    <row r="363" spans="1:9" x14ac:dyDescent="0.25">
      <c r="A363" t="s">
        <v>178</v>
      </c>
      <c r="B363" t="s">
        <v>146</v>
      </c>
      <c r="C363" t="s">
        <v>147</v>
      </c>
      <c r="D363" t="s">
        <v>22</v>
      </c>
      <c r="E363">
        <v>2025</v>
      </c>
      <c r="F363">
        <v>6</v>
      </c>
      <c r="G363" t="s">
        <v>24</v>
      </c>
      <c r="H363">
        <v>33</v>
      </c>
      <c r="I363">
        <v>33</v>
      </c>
    </row>
    <row r="364" spans="1:9" x14ac:dyDescent="0.25">
      <c r="A364" t="s">
        <v>178</v>
      </c>
      <c r="B364" t="s">
        <v>146</v>
      </c>
      <c r="C364" t="s">
        <v>147</v>
      </c>
      <c r="D364" t="s">
        <v>22</v>
      </c>
      <c r="E364">
        <v>2025</v>
      </c>
      <c r="F364">
        <v>7</v>
      </c>
      <c r="G364" t="s">
        <v>24</v>
      </c>
      <c r="H364">
        <v>13</v>
      </c>
      <c r="I364">
        <v>13</v>
      </c>
    </row>
    <row r="365" spans="1:9" x14ac:dyDescent="0.25">
      <c r="A365" t="s">
        <v>178</v>
      </c>
      <c r="B365" t="s">
        <v>146</v>
      </c>
      <c r="C365" t="s">
        <v>147</v>
      </c>
      <c r="D365" t="s">
        <v>22</v>
      </c>
      <c r="E365">
        <v>2025</v>
      </c>
      <c r="F365">
        <v>8</v>
      </c>
      <c r="G365" t="s">
        <v>24</v>
      </c>
      <c r="H365">
        <v>17</v>
      </c>
      <c r="I365">
        <v>17</v>
      </c>
    </row>
    <row r="366" spans="1:9" x14ac:dyDescent="0.25">
      <c r="A366" t="s">
        <v>178</v>
      </c>
      <c r="B366" t="s">
        <v>146</v>
      </c>
      <c r="C366" t="s">
        <v>147</v>
      </c>
      <c r="D366" t="s">
        <v>22</v>
      </c>
      <c r="E366">
        <v>2025</v>
      </c>
      <c r="F366">
        <v>9</v>
      </c>
      <c r="G366" t="s">
        <v>24</v>
      </c>
      <c r="H366">
        <v>5</v>
      </c>
      <c r="I366">
        <v>5</v>
      </c>
    </row>
    <row r="367" spans="1:9" x14ac:dyDescent="0.25">
      <c r="A367" t="s">
        <v>178</v>
      </c>
      <c r="B367" t="s">
        <v>146</v>
      </c>
      <c r="C367" t="s">
        <v>147</v>
      </c>
      <c r="D367" t="s">
        <v>22</v>
      </c>
      <c r="E367">
        <v>2025</v>
      </c>
      <c r="F367">
        <v>10</v>
      </c>
      <c r="G367" t="s">
        <v>24</v>
      </c>
      <c r="H367">
        <v>8</v>
      </c>
      <c r="I367">
        <v>8</v>
      </c>
    </row>
    <row r="368" spans="1:9" x14ac:dyDescent="0.25">
      <c r="A368" t="s">
        <v>178</v>
      </c>
      <c r="B368" t="s">
        <v>146</v>
      </c>
      <c r="C368" t="s">
        <v>147</v>
      </c>
      <c r="D368" t="s">
        <v>22</v>
      </c>
      <c r="E368">
        <v>2025</v>
      </c>
      <c r="F368">
        <v>5</v>
      </c>
      <c r="G368" t="s">
        <v>48</v>
      </c>
      <c r="H368">
        <v>3022</v>
      </c>
      <c r="I368">
        <v>3288</v>
      </c>
    </row>
    <row r="369" spans="1:9" x14ac:dyDescent="0.25">
      <c r="A369" t="s">
        <v>178</v>
      </c>
      <c r="B369" t="s">
        <v>146</v>
      </c>
      <c r="C369" t="s">
        <v>147</v>
      </c>
      <c r="D369" t="s">
        <v>22</v>
      </c>
      <c r="E369">
        <v>2025</v>
      </c>
      <c r="F369">
        <v>6</v>
      </c>
      <c r="G369" t="s">
        <v>48</v>
      </c>
      <c r="H369">
        <v>3098</v>
      </c>
      <c r="I369">
        <v>3089</v>
      </c>
    </row>
    <row r="370" spans="1:9" x14ac:dyDescent="0.25">
      <c r="A370" t="s">
        <v>178</v>
      </c>
      <c r="B370" t="s">
        <v>146</v>
      </c>
      <c r="C370" t="s">
        <v>147</v>
      </c>
      <c r="D370" t="s">
        <v>22</v>
      </c>
      <c r="E370">
        <v>2025</v>
      </c>
      <c r="F370">
        <v>7</v>
      </c>
      <c r="G370" t="s">
        <v>48</v>
      </c>
      <c r="H370">
        <v>2636</v>
      </c>
      <c r="I370">
        <v>2632</v>
      </c>
    </row>
    <row r="371" spans="1:9" x14ac:dyDescent="0.25">
      <c r="A371" t="s">
        <v>178</v>
      </c>
      <c r="B371" t="s">
        <v>146</v>
      </c>
      <c r="C371" t="s">
        <v>147</v>
      </c>
      <c r="D371" t="s">
        <v>22</v>
      </c>
      <c r="E371">
        <v>2025</v>
      </c>
      <c r="F371">
        <v>8</v>
      </c>
      <c r="G371" t="s">
        <v>48</v>
      </c>
      <c r="H371">
        <v>2588</v>
      </c>
      <c r="I371">
        <v>2574</v>
      </c>
    </row>
    <row r="372" spans="1:9" x14ac:dyDescent="0.25">
      <c r="A372" t="s">
        <v>178</v>
      </c>
      <c r="B372" t="s">
        <v>146</v>
      </c>
      <c r="C372" t="s">
        <v>147</v>
      </c>
      <c r="D372" t="s">
        <v>22</v>
      </c>
      <c r="E372">
        <v>2025</v>
      </c>
      <c r="F372">
        <v>9</v>
      </c>
      <c r="G372" t="s">
        <v>48</v>
      </c>
      <c r="H372">
        <v>2752</v>
      </c>
      <c r="I372">
        <v>2742</v>
      </c>
    </row>
    <row r="373" spans="1:9" x14ac:dyDescent="0.25">
      <c r="A373" t="s">
        <v>178</v>
      </c>
      <c r="B373" t="s">
        <v>146</v>
      </c>
      <c r="C373" t="s">
        <v>147</v>
      </c>
      <c r="D373" t="s">
        <v>22</v>
      </c>
      <c r="E373">
        <v>2025</v>
      </c>
      <c r="F373">
        <v>10</v>
      </c>
      <c r="G373" t="s">
        <v>48</v>
      </c>
      <c r="H373">
        <v>3124</v>
      </c>
      <c r="I373">
        <v>3105</v>
      </c>
    </row>
    <row r="374" spans="1:9" x14ac:dyDescent="0.25">
      <c r="A374" t="s">
        <v>179</v>
      </c>
      <c r="B374" t="s">
        <v>180</v>
      </c>
      <c r="C374" t="s">
        <v>181</v>
      </c>
      <c r="D374" t="s">
        <v>12</v>
      </c>
    </row>
    <row r="375" spans="1:9" x14ac:dyDescent="0.25">
      <c r="A375" t="s">
        <v>183</v>
      </c>
      <c r="B375" t="s">
        <v>184</v>
      </c>
      <c r="C375" t="s">
        <v>185</v>
      </c>
      <c r="D375" t="s">
        <v>12</v>
      </c>
    </row>
    <row r="376" spans="1:9" x14ac:dyDescent="0.25">
      <c r="A376" t="s">
        <v>182</v>
      </c>
      <c r="B376" t="s">
        <v>106</v>
      </c>
      <c r="C376" t="s">
        <v>107</v>
      </c>
      <c r="D376" t="s">
        <v>22</v>
      </c>
      <c r="E376">
        <v>2025</v>
      </c>
      <c r="F376">
        <v>6</v>
      </c>
      <c r="G376" t="s">
        <v>24</v>
      </c>
      <c r="H376">
        <v>2</v>
      </c>
      <c r="I376">
        <v>2</v>
      </c>
    </row>
    <row r="377" spans="1:9" x14ac:dyDescent="0.25">
      <c r="A377" t="s">
        <v>182</v>
      </c>
      <c r="B377" t="s">
        <v>106</v>
      </c>
      <c r="C377" t="s">
        <v>107</v>
      </c>
      <c r="D377" t="s">
        <v>22</v>
      </c>
      <c r="E377">
        <v>2025</v>
      </c>
      <c r="F377">
        <v>7</v>
      </c>
      <c r="G377" t="s">
        <v>24</v>
      </c>
      <c r="H377">
        <v>8</v>
      </c>
      <c r="I377">
        <v>8</v>
      </c>
    </row>
    <row r="378" spans="1:9" x14ac:dyDescent="0.25">
      <c r="A378" t="s">
        <v>182</v>
      </c>
      <c r="B378" t="s">
        <v>106</v>
      </c>
      <c r="C378" t="s">
        <v>107</v>
      </c>
      <c r="D378" t="s">
        <v>22</v>
      </c>
      <c r="E378">
        <v>2025</v>
      </c>
      <c r="F378">
        <v>8</v>
      </c>
      <c r="G378" t="s">
        <v>24</v>
      </c>
      <c r="H378">
        <v>3</v>
      </c>
      <c r="I378">
        <v>3</v>
      </c>
    </row>
    <row r="379" spans="1:9" x14ac:dyDescent="0.25">
      <c r="A379" t="s">
        <v>182</v>
      </c>
      <c r="B379" t="s">
        <v>106</v>
      </c>
      <c r="C379" t="s">
        <v>107</v>
      </c>
      <c r="D379" t="s">
        <v>22</v>
      </c>
      <c r="E379">
        <v>2025</v>
      </c>
      <c r="F379">
        <v>9</v>
      </c>
      <c r="G379" t="s">
        <v>24</v>
      </c>
      <c r="H379">
        <v>7</v>
      </c>
      <c r="I379">
        <v>7</v>
      </c>
    </row>
    <row r="380" spans="1:9" x14ac:dyDescent="0.25">
      <c r="A380" t="s">
        <v>182</v>
      </c>
      <c r="B380" t="s">
        <v>106</v>
      </c>
      <c r="C380" t="s">
        <v>107</v>
      </c>
      <c r="D380" t="s">
        <v>22</v>
      </c>
      <c r="E380">
        <v>2025</v>
      </c>
      <c r="F380">
        <v>10</v>
      </c>
      <c r="G380" t="s">
        <v>24</v>
      </c>
      <c r="H380">
        <v>4</v>
      </c>
      <c r="I380">
        <v>4</v>
      </c>
    </row>
    <row r="381" spans="1:9" x14ac:dyDescent="0.25">
      <c r="A381" t="s">
        <v>186</v>
      </c>
      <c r="B381" t="s">
        <v>59</v>
      </c>
      <c r="C381" t="s">
        <v>60</v>
      </c>
      <c r="D381" t="s">
        <v>12</v>
      </c>
    </row>
    <row r="382" spans="1:9" x14ac:dyDescent="0.25">
      <c r="A382" t="s">
        <v>187</v>
      </c>
      <c r="B382" t="s">
        <v>188</v>
      </c>
      <c r="C382" t="s">
        <v>189</v>
      </c>
      <c r="D382" t="s">
        <v>12</v>
      </c>
    </row>
    <row r="383" spans="1:9" x14ac:dyDescent="0.25">
      <c r="A383" t="s">
        <v>191</v>
      </c>
      <c r="B383" t="s">
        <v>112</v>
      </c>
      <c r="C383" t="s">
        <v>113</v>
      </c>
      <c r="D383" t="s">
        <v>12</v>
      </c>
    </row>
    <row r="384" spans="1:9" x14ac:dyDescent="0.25">
      <c r="A384" t="s">
        <v>190</v>
      </c>
      <c r="B384" t="s">
        <v>161</v>
      </c>
      <c r="C384" t="s">
        <v>162</v>
      </c>
      <c r="D384" t="s">
        <v>12</v>
      </c>
      <c r="E384">
        <v>2025</v>
      </c>
      <c r="F384">
        <v>10</v>
      </c>
      <c r="G384" t="s">
        <v>24</v>
      </c>
      <c r="H384">
        <v>1</v>
      </c>
      <c r="I384">
        <v>1</v>
      </c>
    </row>
  </sheetData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C2" sqref="C2"/>
    </sheetView>
  </sheetViews>
  <sheetFormatPr defaultRowHeight="15" x14ac:dyDescent="0.25"/>
  <cols>
    <col min="1" max="1" width="26.5703125" bestFit="1" customWidth="1"/>
    <col min="2" max="2" width="31.28515625" customWidth="1"/>
    <col min="3" max="3" width="22.140625" customWidth="1"/>
    <col min="4" max="4" width="16.85546875" customWidth="1"/>
    <col min="5" max="5" width="30.7109375" customWidth="1"/>
    <col min="6" max="6" width="30.7109375" bestFit="1" customWidth="1"/>
  </cols>
  <sheetData>
    <row r="1" spans="1:5" x14ac:dyDescent="0.25">
      <c r="A1" s="1" t="s">
        <v>193</v>
      </c>
      <c r="B1" s="1" t="s">
        <v>196</v>
      </c>
      <c r="C1" s="1" t="s">
        <v>448</v>
      </c>
      <c r="D1" t="s">
        <v>445</v>
      </c>
      <c r="E1" t="s">
        <v>446</v>
      </c>
    </row>
    <row r="2" spans="1:5" x14ac:dyDescent="0.25">
      <c r="A2" t="s">
        <v>365</v>
      </c>
      <c r="B2" t="s">
        <v>102</v>
      </c>
      <c r="C2" s="3" t="s">
        <v>452</v>
      </c>
      <c r="D2" s="2">
        <v>12</v>
      </c>
      <c r="E2" s="2">
        <v>1</v>
      </c>
    </row>
    <row r="3" spans="1:5" x14ac:dyDescent="0.25">
      <c r="B3" t="s">
        <v>138</v>
      </c>
      <c r="C3" s="3" t="s">
        <v>453</v>
      </c>
      <c r="D3" s="2">
        <v>11</v>
      </c>
      <c r="E3" s="2">
        <v>1</v>
      </c>
    </row>
    <row r="4" spans="1:5" x14ac:dyDescent="0.25">
      <c r="A4" t="s">
        <v>303</v>
      </c>
      <c r="B4" t="s">
        <v>67</v>
      </c>
      <c r="C4" s="3" t="s">
        <v>454</v>
      </c>
      <c r="D4" s="2">
        <v>8</v>
      </c>
      <c r="E4" s="2">
        <v>1</v>
      </c>
    </row>
    <row r="5" spans="1:5" x14ac:dyDescent="0.25">
      <c r="B5" t="s">
        <v>71</v>
      </c>
      <c r="C5" s="3" t="s">
        <v>455</v>
      </c>
      <c r="D5" s="2">
        <v>7</v>
      </c>
      <c r="E5" s="2">
        <v>1</v>
      </c>
    </row>
    <row r="6" spans="1:5" x14ac:dyDescent="0.25">
      <c r="A6" t="s">
        <v>192</v>
      </c>
      <c r="D6" s="2">
        <v>38</v>
      </c>
      <c r="E6" s="2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D2" sqref="D2"/>
      <pivotSelection pane="bottomRight" showHeader="1" dimension="3" activeRow="1" activeCol="3" click="1" r:id="rId1">
        <pivotArea dataOnly="0" labelOnly="1" outline="0" fieldPosition="0">
          <references count="1">
            <reference field="3" count="0"/>
          </references>
        </pivotArea>
      </pivotSelection>
    </sheetView>
  </sheetViews>
  <sheetFormatPr defaultRowHeight="15" x14ac:dyDescent="0.25"/>
  <cols>
    <col min="1" max="1" width="30.140625" customWidth="1"/>
    <col min="2" max="2" width="30.140625" bestFit="1" customWidth="1"/>
    <col min="3" max="3" width="12.42578125" bestFit="1" customWidth="1"/>
    <col min="4" max="4" width="25.5703125" bestFit="1" customWidth="1"/>
    <col min="5" max="5" width="24.28515625" bestFit="1" customWidth="1"/>
    <col min="6" max="8" width="23.85546875" bestFit="1" customWidth="1"/>
  </cols>
  <sheetData>
    <row r="1" spans="1:7" x14ac:dyDescent="0.25">
      <c r="A1" s="1" t="s">
        <v>193</v>
      </c>
      <c r="B1" s="1" t="s">
        <v>194</v>
      </c>
      <c r="C1" s="1" t="s">
        <v>195</v>
      </c>
      <c r="D1" s="1" t="s">
        <v>448</v>
      </c>
      <c r="E1" s="1" t="s">
        <v>196</v>
      </c>
      <c r="F1" s="1" t="s">
        <v>1</v>
      </c>
      <c r="G1" s="1" t="s">
        <v>2</v>
      </c>
    </row>
    <row r="2" spans="1:7" x14ac:dyDescent="0.25">
      <c r="A2" t="s">
        <v>251</v>
      </c>
      <c r="B2" t="s">
        <v>252</v>
      </c>
      <c r="C2">
        <v>3</v>
      </c>
      <c r="D2" s="2" t="s">
        <v>451</v>
      </c>
      <c r="E2" t="s">
        <v>47</v>
      </c>
      <c r="F2" t="s">
        <v>33</v>
      </c>
      <c r="G2" t="s">
        <v>34</v>
      </c>
    </row>
    <row r="3" spans="1:7" x14ac:dyDescent="0.25">
      <c r="A3" t="s">
        <v>192</v>
      </c>
    </row>
  </sheetData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70A6F06059646832ECBACB143F792" ma:contentTypeVersion="18" ma:contentTypeDescription="Create a new document." ma:contentTypeScope="" ma:versionID="8311ce74eda27620c2aa1d54950c5248">
  <xsd:schema xmlns:xsd="http://www.w3.org/2001/XMLSchema" xmlns:xs="http://www.w3.org/2001/XMLSchema" xmlns:p="http://schemas.microsoft.com/office/2006/metadata/properties" xmlns:ns3="381f6be7-e0eb-497e-918c-c198dfde3fbf" xmlns:ns4="3638f62c-bbe6-43ed-946a-102255465185" targetNamespace="http://schemas.microsoft.com/office/2006/metadata/properties" ma:root="true" ma:fieldsID="6c9f234c025b65c99ebb06f2b14d3d33" ns3:_="" ns4:_="">
    <xsd:import namespace="381f6be7-e0eb-497e-918c-c198dfde3fbf"/>
    <xsd:import namespace="3638f62c-bbe6-43ed-946a-1022554651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f6be7-e0eb-497e-918c-c198dfde3f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f62c-bbe6-43ed-946a-1022554651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81f6be7-e0eb-497e-918c-c198dfde3fb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2D8ECF-D014-4352-A9FF-AE84AC7E3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f6be7-e0eb-497e-918c-c198dfde3fbf"/>
    <ds:schemaRef ds:uri="3638f62c-bbe6-43ed-946a-1022554651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B11FF2-BE64-4F6B-8368-EE7BE39911CD}">
  <ds:schemaRefs>
    <ds:schemaRef ds:uri="http://schemas.microsoft.com/office/2006/metadata/properties"/>
    <ds:schemaRef ds:uri="http://purl.org/dc/elements/1.1/"/>
    <ds:schemaRef ds:uri="http://purl.org/dc/terms/"/>
    <ds:schemaRef ds:uri="381f6be7-e0eb-497e-918c-c198dfde3fbf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638f62c-bbe6-43ed-946a-10225546518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9A5C8C-E838-4A38-A6F3-1E42C4CBB9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ISP Contact</vt:lpstr>
      <vt:lpstr>swift_document_upload_summary_2</vt:lpstr>
      <vt:lpstr>ISP used by multi apps</vt:lpstr>
      <vt:lpstr>Inactive ISP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I-Hsin Chang</dc:creator>
  <cp:lastModifiedBy>I-Hsin Chang</cp:lastModifiedBy>
  <dcterms:created xsi:type="dcterms:W3CDTF">2025-10-31T17:58:40Z</dcterms:created>
  <dcterms:modified xsi:type="dcterms:W3CDTF">2025-11-04T00:50:56Z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0x01010049A70A6F06059646832ECBACB143F792</vt:lpwstr>
  </property>
</Properties>
</file>